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83"/>
  </bookViews>
  <sheets>
    <sheet name="Esperanza Vida Oeste Metropolit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40" i="14"/>
  <c r="G40" i="14"/>
  <c r="F16" i="14"/>
  <c r="G16" i="14"/>
  <c r="F104" i="14"/>
  <c r="G104" i="14"/>
  <c r="F72" i="14"/>
  <c r="G72" i="14"/>
  <c r="F13" i="14"/>
  <c r="G13" i="14"/>
  <c r="F15" i="14"/>
  <c r="G15" i="14"/>
  <c r="F83" i="14"/>
  <c r="G83" i="14"/>
  <c r="F82" i="14"/>
  <c r="G82" i="14"/>
  <c r="F32" i="14"/>
  <c r="G32" i="14"/>
  <c r="F38" i="14"/>
  <c r="G38" i="14"/>
  <c r="F96" i="14"/>
  <c r="G96" i="14"/>
  <c r="F67" i="14"/>
  <c r="G67" i="14"/>
  <c r="F51" i="14"/>
  <c r="G51" i="14"/>
  <c r="F42" i="14"/>
  <c r="G42" i="14"/>
  <c r="F99" i="14"/>
  <c r="G99" i="14"/>
  <c r="F48" i="14"/>
  <c r="G48" i="14"/>
  <c r="F56" i="14"/>
  <c r="G56" i="14"/>
  <c r="F64" i="14"/>
  <c r="G64" i="14"/>
  <c r="F66" i="14"/>
  <c r="G66" i="14"/>
  <c r="F85" i="14"/>
  <c r="G85" i="14"/>
  <c r="F25" i="14"/>
  <c r="G25" i="14"/>
  <c r="F27" i="14"/>
  <c r="G27" i="14"/>
  <c r="F31" i="14"/>
  <c r="G31" i="14"/>
  <c r="F35" i="14"/>
  <c r="G35" i="14"/>
  <c r="F39" i="14"/>
  <c r="G39" i="14"/>
  <c r="F80" i="14"/>
  <c r="G80" i="14"/>
  <c r="F88" i="14"/>
  <c r="G88" i="14"/>
  <c r="F19" i="14"/>
  <c r="G19" i="14"/>
  <c r="F41" i="14"/>
  <c r="G41" i="14"/>
  <c r="F43" i="14"/>
  <c r="G43" i="14"/>
  <c r="F47" i="14"/>
  <c r="G47" i="14"/>
  <c r="F10" i="14"/>
  <c r="G10" i="14"/>
  <c r="F79" i="14"/>
  <c r="G79" i="14"/>
  <c r="F24" i="14"/>
  <c r="G24" i="14"/>
  <c r="F26" i="14"/>
  <c r="G26" i="14"/>
  <c r="F61" i="14"/>
  <c r="G61" i="14"/>
  <c r="F63" i="14"/>
  <c r="G63" i="14"/>
  <c r="F89" i="14"/>
  <c r="G89" i="14"/>
  <c r="F91" i="14"/>
  <c r="G91" i="14"/>
  <c r="F95" i="14"/>
  <c r="G95" i="14"/>
  <c r="F103" i="14"/>
  <c r="G103" i="14"/>
  <c r="F107" i="14"/>
  <c r="G107" i="14"/>
  <c r="F109" i="14"/>
  <c r="F11" i="14"/>
  <c r="G11" i="14"/>
  <c r="F37" i="14"/>
  <c r="G37" i="14"/>
  <c r="F54" i="14"/>
  <c r="G54" i="14"/>
  <c r="F58" i="14"/>
  <c r="G58" i="14"/>
  <c r="F71" i="14"/>
  <c r="G71" i="14"/>
  <c r="F106" i="14"/>
  <c r="G106" i="14"/>
  <c r="F22" i="14"/>
  <c r="G22" i="14"/>
  <c r="F45" i="14"/>
  <c r="G45" i="14"/>
  <c r="F62" i="14"/>
  <c r="G62" i="14"/>
  <c r="F69" i="14"/>
  <c r="G69" i="14"/>
  <c r="F73" i="14"/>
  <c r="G73" i="14"/>
  <c r="F75" i="14"/>
  <c r="G75" i="14"/>
  <c r="F93" i="14"/>
  <c r="G93" i="14"/>
  <c r="F12" i="14"/>
  <c r="G12" i="14"/>
  <c r="F23" i="14"/>
  <c r="G23" i="14"/>
  <c r="F34" i="14"/>
  <c r="G34" i="14"/>
  <c r="F55" i="14"/>
  <c r="G55" i="14"/>
  <c r="F77" i="14"/>
  <c r="G77" i="14"/>
  <c r="F90" i="14"/>
  <c r="G90" i="14"/>
  <c r="F18" i="14"/>
  <c r="G18" i="14"/>
  <c r="F21" i="14"/>
  <c r="G21" i="14"/>
  <c r="F46" i="14"/>
  <c r="G46" i="14"/>
  <c r="F57" i="14"/>
  <c r="G57" i="14"/>
  <c r="F59" i="14"/>
  <c r="G59" i="14"/>
  <c r="F101" i="14"/>
  <c r="G101" i="14"/>
  <c r="F29" i="14"/>
  <c r="G29" i="14"/>
  <c r="F50" i="14"/>
  <c r="G50" i="14"/>
  <c r="F53" i="14"/>
  <c r="G53" i="14"/>
  <c r="F74" i="14"/>
  <c r="G74" i="14"/>
  <c r="F98" i="14"/>
  <c r="G98" i="14"/>
  <c r="F78" i="14"/>
  <c r="G78" i="14"/>
  <c r="F87" i="14"/>
  <c r="G87" i="14"/>
  <c r="F108" i="14"/>
  <c r="G108" i="14"/>
  <c r="F9" i="14"/>
  <c r="G9" i="14"/>
  <c r="I9" i="14"/>
  <c r="H10" i="14"/>
  <c r="F30" i="14"/>
  <c r="G30" i="14"/>
  <c r="F102" i="14"/>
  <c r="G102" i="14"/>
  <c r="F20" i="14"/>
  <c r="G20" i="14"/>
  <c r="F36" i="14"/>
  <c r="G36" i="14"/>
  <c r="F52" i="14"/>
  <c r="G52" i="14"/>
  <c r="F68" i="14"/>
  <c r="G68" i="14"/>
  <c r="F70" i="14"/>
  <c r="G70" i="14"/>
  <c r="F84" i="14"/>
  <c r="G84" i="14"/>
  <c r="F86" i="14"/>
  <c r="G86" i="14"/>
  <c r="F100" i="14"/>
  <c r="G100" i="14"/>
  <c r="F17" i="14"/>
  <c r="G17" i="14"/>
  <c r="F33" i="14"/>
  <c r="G33" i="14"/>
  <c r="F49" i="14"/>
  <c r="G49" i="14"/>
  <c r="F65" i="14"/>
  <c r="G65" i="14"/>
  <c r="F81" i="14"/>
  <c r="G81" i="14"/>
  <c r="F97" i="14"/>
  <c r="G97" i="14"/>
  <c r="F105" i="14"/>
  <c r="G105" i="14"/>
  <c r="F14" i="14"/>
  <c r="G14" i="14"/>
  <c r="F28" i="14"/>
  <c r="G28" i="14"/>
  <c r="F44" i="14"/>
  <c r="G44" i="14"/>
  <c r="F60" i="14"/>
  <c r="G60" i="14"/>
  <c r="F76" i="14"/>
  <c r="G76" i="14"/>
  <c r="F92" i="14"/>
  <c r="G92" i="14"/>
  <c r="F94" i="14"/>
  <c r="G94" i="14"/>
  <c r="A125" i="13"/>
  <c r="F72" i="13"/>
  <c r="G72" i="13"/>
  <c r="J9" i="14"/>
  <c r="I10" i="14"/>
  <c r="H11" i="14"/>
  <c r="F44" i="13"/>
  <c r="G44" i="13"/>
  <c r="F50" i="13"/>
  <c r="G50" i="13"/>
  <c r="F52" i="13"/>
  <c r="G52" i="13"/>
  <c r="F68" i="13"/>
  <c r="G68" i="13"/>
  <c r="F83" i="13"/>
  <c r="G83" i="13"/>
  <c r="F41" i="13"/>
  <c r="G41" i="13"/>
  <c r="F43" i="13"/>
  <c r="G43" i="13"/>
  <c r="F47" i="13"/>
  <c r="G47" i="13"/>
  <c r="F51" i="13"/>
  <c r="G51" i="13"/>
  <c r="F71" i="13"/>
  <c r="G71" i="13"/>
  <c r="F75" i="13"/>
  <c r="G75" i="13"/>
  <c r="F79" i="13"/>
  <c r="G79" i="13"/>
  <c r="F9" i="13"/>
  <c r="G9" i="13"/>
  <c r="I9" i="13"/>
  <c r="H10" i="13"/>
  <c r="F93" i="13"/>
  <c r="G93" i="13"/>
  <c r="F101" i="13"/>
  <c r="G101" i="13"/>
  <c r="F40" i="13"/>
  <c r="G40" i="13"/>
  <c r="F76" i="13"/>
  <c r="G76" i="13"/>
  <c r="F88" i="13"/>
  <c r="G88" i="13"/>
  <c r="F29" i="13"/>
  <c r="G29" i="13"/>
  <c r="F61" i="13"/>
  <c r="G61" i="13"/>
  <c r="F53" i="13"/>
  <c r="G53" i="13"/>
  <c r="F87" i="13"/>
  <c r="G87" i="13"/>
  <c r="F10" i="13"/>
  <c r="G10" i="13"/>
  <c r="F36" i="13"/>
  <c r="G36" i="13"/>
  <c r="F38" i="13"/>
  <c r="G38" i="13"/>
  <c r="F85" i="13"/>
  <c r="G85" i="13"/>
  <c r="F107" i="13"/>
  <c r="G107" i="13"/>
  <c r="F60" i="13"/>
  <c r="G60" i="13"/>
  <c r="F82" i="13"/>
  <c r="G82" i="13"/>
  <c r="F31" i="13"/>
  <c r="G31" i="13"/>
  <c r="F33" i="13"/>
  <c r="G33" i="13"/>
  <c r="F35" i="13"/>
  <c r="G35" i="13"/>
  <c r="F39" i="13"/>
  <c r="G39" i="13"/>
  <c r="F108" i="13"/>
  <c r="G108" i="13"/>
  <c r="F37" i="13"/>
  <c r="G37" i="13"/>
  <c r="F59" i="13"/>
  <c r="G59" i="13"/>
  <c r="F67" i="13"/>
  <c r="G67" i="13"/>
  <c r="F69" i="13"/>
  <c r="G69" i="13"/>
  <c r="F12" i="13"/>
  <c r="G12" i="13"/>
  <c r="F14" i="13"/>
  <c r="G14" i="13"/>
  <c r="F16" i="13"/>
  <c r="G16" i="13"/>
  <c r="F18" i="13"/>
  <c r="G18" i="13"/>
  <c r="F22" i="13"/>
  <c r="G22" i="13"/>
  <c r="F73" i="13"/>
  <c r="G73" i="13"/>
  <c r="F80" i="13"/>
  <c r="G80" i="13"/>
  <c r="F91" i="13"/>
  <c r="G91" i="13"/>
  <c r="F20" i="13"/>
  <c r="G20" i="13"/>
  <c r="F24" i="13"/>
  <c r="G24" i="13"/>
  <c r="F30" i="13"/>
  <c r="G30" i="13"/>
  <c r="F54" i="13"/>
  <c r="G54" i="13"/>
  <c r="F56" i="13"/>
  <c r="G56" i="13"/>
  <c r="F62" i="13"/>
  <c r="G62" i="13"/>
  <c r="F64" i="13"/>
  <c r="G64" i="13"/>
  <c r="F84" i="13"/>
  <c r="G84" i="13"/>
  <c r="F95" i="13"/>
  <c r="G95" i="13"/>
  <c r="F97" i="13"/>
  <c r="G97" i="13"/>
  <c r="F103" i="13"/>
  <c r="G103" i="13"/>
  <c r="F105" i="13"/>
  <c r="G105" i="13"/>
  <c r="F32" i="13"/>
  <c r="G32" i="13"/>
  <c r="F13" i="13"/>
  <c r="G13" i="13"/>
  <c r="F19" i="13"/>
  <c r="G19" i="13"/>
  <c r="F25" i="13"/>
  <c r="G25" i="13"/>
  <c r="F42" i="13"/>
  <c r="G42" i="13"/>
  <c r="F92" i="13"/>
  <c r="G92" i="13"/>
  <c r="F15" i="13"/>
  <c r="G15" i="13"/>
  <c r="F17" i="13"/>
  <c r="G17" i="13"/>
  <c r="F21" i="13"/>
  <c r="G21" i="13"/>
  <c r="F23" i="13"/>
  <c r="G23" i="13"/>
  <c r="F27" i="13"/>
  <c r="G27" i="13"/>
  <c r="F11" i="13"/>
  <c r="G11" i="13"/>
  <c r="F45" i="13"/>
  <c r="G45" i="13"/>
  <c r="F55" i="13"/>
  <c r="G55" i="13"/>
  <c r="F63" i="13"/>
  <c r="G63" i="13"/>
  <c r="F65" i="13"/>
  <c r="G65" i="13"/>
  <c r="F74" i="13"/>
  <c r="G74" i="13"/>
  <c r="F94" i="13"/>
  <c r="G94" i="13"/>
  <c r="F96" i="13"/>
  <c r="G96" i="13"/>
  <c r="F100" i="13"/>
  <c r="G100" i="13"/>
  <c r="F102" i="13"/>
  <c r="G102" i="13"/>
  <c r="F104" i="13"/>
  <c r="G104" i="13"/>
  <c r="F106" i="13"/>
  <c r="G106" i="13"/>
  <c r="F70" i="13"/>
  <c r="G70" i="13"/>
  <c r="F46" i="13"/>
  <c r="G46" i="13"/>
  <c r="F90" i="13"/>
  <c r="G90" i="13"/>
  <c r="F99" i="13"/>
  <c r="G99" i="13"/>
  <c r="F28" i="13"/>
  <c r="G28" i="13"/>
  <c r="F48" i="13"/>
  <c r="G48" i="13"/>
  <c r="F57" i="13"/>
  <c r="G57" i="13"/>
  <c r="F77" i="13"/>
  <c r="G77" i="13"/>
  <c r="F34" i="13"/>
  <c r="G34" i="13"/>
  <c r="F58" i="13"/>
  <c r="G58" i="13"/>
  <c r="F78" i="13"/>
  <c r="G78" i="13"/>
  <c r="F81" i="13"/>
  <c r="G81" i="13"/>
  <c r="F98" i="13"/>
  <c r="G98" i="13"/>
  <c r="F26" i="13"/>
  <c r="G26" i="13"/>
  <c r="F66" i="13"/>
  <c r="G66" i="13"/>
  <c r="F86" i="13"/>
  <c r="G86" i="13"/>
  <c r="F89" i="13"/>
  <c r="G89" i="13"/>
  <c r="F109" i="13"/>
  <c r="F49" i="13"/>
  <c r="G49" i="13"/>
  <c r="A125" i="12"/>
  <c r="I11" i="14"/>
  <c r="H12" i="14"/>
  <c r="J10" i="14"/>
  <c r="I10" i="13"/>
  <c r="H11" i="13"/>
  <c r="J10" i="13"/>
  <c r="F60" i="12"/>
  <c r="G60" i="12"/>
  <c r="F76" i="12"/>
  <c r="G76" i="12"/>
  <c r="F108" i="12"/>
  <c r="G108" i="12"/>
  <c r="F54" i="12"/>
  <c r="G54" i="12"/>
  <c r="J9" i="13"/>
  <c r="F52" i="12"/>
  <c r="G52" i="12"/>
  <c r="F106" i="12"/>
  <c r="G106" i="12"/>
  <c r="F33" i="12"/>
  <c r="G33" i="12"/>
  <c r="F17" i="12"/>
  <c r="G17" i="12"/>
  <c r="F12" i="12"/>
  <c r="G12" i="12"/>
  <c r="F20" i="12"/>
  <c r="G20" i="12"/>
  <c r="F28" i="12"/>
  <c r="G28" i="12"/>
  <c r="F56" i="12"/>
  <c r="G56" i="12"/>
  <c r="F32" i="12"/>
  <c r="G32" i="12"/>
  <c r="F102" i="12"/>
  <c r="G102" i="12"/>
  <c r="F101" i="12"/>
  <c r="G101" i="12"/>
  <c r="F37" i="12"/>
  <c r="G37" i="12"/>
  <c r="F10" i="12"/>
  <c r="G10" i="12"/>
  <c r="F16" i="12"/>
  <c r="G16" i="12"/>
  <c r="F24" i="12"/>
  <c r="G24" i="12"/>
  <c r="F94" i="12"/>
  <c r="G94" i="12"/>
  <c r="F98" i="12"/>
  <c r="G98" i="12"/>
  <c r="F86" i="12"/>
  <c r="G86" i="12"/>
  <c r="F93" i="12"/>
  <c r="G93" i="12"/>
  <c r="F85" i="12"/>
  <c r="G85" i="12"/>
  <c r="F61" i="12"/>
  <c r="G61" i="12"/>
  <c r="F53" i="12"/>
  <c r="G53" i="12"/>
  <c r="F21" i="12"/>
  <c r="G21" i="12"/>
  <c r="F66" i="12"/>
  <c r="G66" i="12"/>
  <c r="F43" i="12"/>
  <c r="G43" i="12"/>
  <c r="F50" i="12"/>
  <c r="G50" i="12"/>
  <c r="F41" i="12"/>
  <c r="G41" i="12"/>
  <c r="F45" i="12"/>
  <c r="G45" i="12"/>
  <c r="F26" i="12"/>
  <c r="G26" i="12"/>
  <c r="F36" i="12"/>
  <c r="G36" i="12"/>
  <c r="F40" i="12"/>
  <c r="G40" i="12"/>
  <c r="F44" i="12"/>
  <c r="G44" i="12"/>
  <c r="F70" i="12"/>
  <c r="G70" i="12"/>
  <c r="F74" i="12"/>
  <c r="G74" i="12"/>
  <c r="F78" i="12"/>
  <c r="G78" i="12"/>
  <c r="F92" i="12"/>
  <c r="G92" i="12"/>
  <c r="F25" i="12"/>
  <c r="G25" i="12"/>
  <c r="F29" i="12"/>
  <c r="G29" i="12"/>
  <c r="F69" i="12"/>
  <c r="G69" i="12"/>
  <c r="F77" i="12"/>
  <c r="G77" i="12"/>
  <c r="F57" i="12"/>
  <c r="G57" i="12"/>
  <c r="F13" i="12"/>
  <c r="G13" i="12"/>
  <c r="F107" i="12"/>
  <c r="G107" i="12"/>
  <c r="F99" i="12"/>
  <c r="G99" i="12"/>
  <c r="F95" i="12"/>
  <c r="G95" i="12"/>
  <c r="F91" i="12"/>
  <c r="G91" i="12"/>
  <c r="F83" i="12"/>
  <c r="G83" i="12"/>
  <c r="F79" i="12"/>
  <c r="G79" i="12"/>
  <c r="F75" i="12"/>
  <c r="G75" i="12"/>
  <c r="F67" i="12"/>
  <c r="G67" i="12"/>
  <c r="F63" i="12"/>
  <c r="G63" i="12"/>
  <c r="F59" i="12"/>
  <c r="G59" i="12"/>
  <c r="F47" i="12"/>
  <c r="G47" i="12"/>
  <c r="F35" i="12"/>
  <c r="G35" i="12"/>
  <c r="F27" i="12"/>
  <c r="G27" i="12"/>
  <c r="F23" i="12"/>
  <c r="G23" i="12"/>
  <c r="F19" i="12"/>
  <c r="G19" i="12"/>
  <c r="F15" i="12"/>
  <c r="G15" i="12"/>
  <c r="F11" i="12"/>
  <c r="G11" i="12"/>
  <c r="F90" i="12"/>
  <c r="G90" i="12"/>
  <c r="F82" i="12"/>
  <c r="G82" i="12"/>
  <c r="F62" i="12"/>
  <c r="G62" i="12"/>
  <c r="F58" i="12"/>
  <c r="G58" i="12"/>
  <c r="F18" i="12"/>
  <c r="G18" i="12"/>
  <c r="F14" i="12"/>
  <c r="G14" i="12"/>
  <c r="F109" i="12"/>
  <c r="F9" i="12"/>
  <c r="G9" i="12"/>
  <c r="I9" i="12"/>
  <c r="H10" i="12"/>
  <c r="F30" i="12"/>
  <c r="G30" i="12"/>
  <c r="F31" i="12"/>
  <c r="G31" i="12"/>
  <c r="F38" i="12"/>
  <c r="G38" i="12"/>
  <c r="F39" i="12"/>
  <c r="G39" i="12"/>
  <c r="F48" i="12"/>
  <c r="G48" i="12"/>
  <c r="F22" i="12"/>
  <c r="G22" i="12"/>
  <c r="F34" i="12"/>
  <c r="G34" i="12"/>
  <c r="F42" i="12"/>
  <c r="G42" i="12"/>
  <c r="F46" i="12"/>
  <c r="G46" i="12"/>
  <c r="F49" i="12"/>
  <c r="G49" i="12"/>
  <c r="F84" i="12"/>
  <c r="G84" i="12"/>
  <c r="F87" i="12"/>
  <c r="G87" i="12"/>
  <c r="F51" i="12"/>
  <c r="G51" i="12"/>
  <c r="F55" i="12"/>
  <c r="G55" i="12"/>
  <c r="F68" i="12"/>
  <c r="G68" i="12"/>
  <c r="F71" i="12"/>
  <c r="G71" i="12"/>
  <c r="F100" i="12"/>
  <c r="G100" i="12"/>
  <c r="F103" i="12"/>
  <c r="G103" i="12"/>
  <c r="F64" i="12"/>
  <c r="G64" i="12"/>
  <c r="F65" i="12"/>
  <c r="G65" i="12"/>
  <c r="F72" i="12"/>
  <c r="G72" i="12"/>
  <c r="F73" i="12"/>
  <c r="G73" i="12"/>
  <c r="F80" i="12"/>
  <c r="G80" i="12"/>
  <c r="F81" i="12"/>
  <c r="G81" i="12"/>
  <c r="F88" i="12"/>
  <c r="G88" i="12"/>
  <c r="F89" i="12"/>
  <c r="G89" i="12"/>
  <c r="F96" i="12"/>
  <c r="G96" i="12"/>
  <c r="F97" i="12"/>
  <c r="G97" i="12"/>
  <c r="F104" i="12"/>
  <c r="G104" i="12"/>
  <c r="F105" i="12"/>
  <c r="G105" i="12"/>
  <c r="J11" i="14"/>
  <c r="I12" i="14"/>
  <c r="H13" i="14"/>
  <c r="I11" i="13"/>
  <c r="H12" i="13"/>
  <c r="J11" i="13"/>
  <c r="I10" i="12"/>
  <c r="H11" i="12"/>
  <c r="J9" i="12"/>
  <c r="I13" i="14"/>
  <c r="H14" i="14"/>
  <c r="J12" i="14"/>
  <c r="I12" i="13"/>
  <c r="H13" i="13"/>
  <c r="I13" i="13"/>
  <c r="H14" i="13"/>
  <c r="I11" i="12"/>
  <c r="H12" i="12"/>
  <c r="J10" i="12"/>
  <c r="I14" i="14"/>
  <c r="H15" i="14"/>
  <c r="J13" i="14"/>
  <c r="J12" i="13"/>
  <c r="I14" i="13"/>
  <c r="H15" i="13"/>
  <c r="J13" i="13"/>
  <c r="J11" i="12"/>
  <c r="I12" i="12"/>
  <c r="H13" i="12"/>
  <c r="J14" i="14"/>
  <c r="I15" i="14"/>
  <c r="H16" i="14"/>
  <c r="J14" i="13"/>
  <c r="I15" i="13"/>
  <c r="H16" i="13"/>
  <c r="I13" i="12"/>
  <c r="H14" i="12"/>
  <c r="J12" i="12"/>
  <c r="I16" i="14"/>
  <c r="H17" i="14"/>
  <c r="J15" i="14"/>
  <c r="J15" i="13"/>
  <c r="I16" i="13"/>
  <c r="H17" i="13"/>
  <c r="I14" i="12"/>
  <c r="H15" i="12"/>
  <c r="J13" i="12"/>
  <c r="A125" i="8"/>
  <c r="A125" i="7"/>
  <c r="A125" i="6"/>
  <c r="A125" i="4"/>
  <c r="A125" i="2"/>
  <c r="A125" i="9"/>
  <c r="I17" i="14"/>
  <c r="H18" i="14"/>
  <c r="J16" i="14"/>
  <c r="I17" i="13"/>
  <c r="H18" i="13"/>
  <c r="J16" i="13"/>
  <c r="J14" i="12"/>
  <c r="I15" i="12"/>
  <c r="H16" i="12"/>
  <c r="I18" i="14"/>
  <c r="H19" i="14"/>
  <c r="J17" i="14"/>
  <c r="I18" i="13"/>
  <c r="H19" i="13"/>
  <c r="J17" i="13"/>
  <c r="J15" i="12"/>
  <c r="I16" i="12"/>
  <c r="H17" i="12"/>
  <c r="A125" i="10"/>
  <c r="I19" i="14"/>
  <c r="H20" i="14"/>
  <c r="J18" i="14"/>
  <c r="J18" i="13"/>
  <c r="I19" i="13"/>
  <c r="H20" i="13"/>
  <c r="I17" i="12"/>
  <c r="H18" i="12"/>
  <c r="J16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9" i="14"/>
  <c r="I20" i="14"/>
  <c r="H21" i="14"/>
  <c r="J19" i="13"/>
  <c r="I20" i="13"/>
  <c r="H21" i="13"/>
  <c r="I18" i="12"/>
  <c r="H19" i="12"/>
  <c r="J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1" i="14"/>
  <c r="H22" i="14"/>
  <c r="J20" i="14"/>
  <c r="I21" i="13"/>
  <c r="H22" i="13"/>
  <c r="J20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1" i="14"/>
  <c r="I22" i="14"/>
  <c r="H23" i="14"/>
  <c r="J21" i="13"/>
  <c r="I22" i="13"/>
  <c r="H23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2" i="14"/>
  <c r="I23" i="14"/>
  <c r="H24" i="14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4"/>
  <c r="H25" i="14"/>
  <c r="J23" i="14"/>
  <c r="I24" i="13"/>
  <c r="H25" i="13"/>
  <c r="J23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4"/>
  <c r="H26" i="14"/>
  <c r="J24" i="14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6" i="14"/>
  <c r="H27" i="14"/>
  <c r="J25" i="14"/>
  <c r="J25" i="13"/>
  <c r="I26" i="13"/>
  <c r="H27" i="13"/>
  <c r="I24" i="12"/>
  <c r="H25" i="12"/>
  <c r="J23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4"/>
  <c r="H28" i="14"/>
  <c r="J26" i="14"/>
  <c r="J26" i="13"/>
  <c r="I27" i="13"/>
  <c r="H28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7" i="14"/>
  <c r="I28" i="14"/>
  <c r="H29" i="14"/>
  <c r="J27" i="13"/>
  <c r="I28" i="13"/>
  <c r="H29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4"/>
  <c r="H30" i="14"/>
  <c r="J28" i="14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9" i="14"/>
  <c r="I30" i="14"/>
  <c r="H31" i="14"/>
  <c r="J29" i="13"/>
  <c r="I30" i="13"/>
  <c r="H31" i="13"/>
  <c r="I28" i="12"/>
  <c r="H29" i="12"/>
  <c r="J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4"/>
  <c r="I31" i="14"/>
  <c r="H32" i="14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4"/>
  <c r="H33" i="14"/>
  <c r="J31" i="14"/>
  <c r="I32" i="13"/>
  <c r="H33" i="13"/>
  <c r="J31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4"/>
  <c r="H34" i="14"/>
  <c r="J32" i="14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4" i="14"/>
  <c r="H35" i="14"/>
  <c r="J33" i="14"/>
  <c r="I34" i="13"/>
  <c r="H35" i="13"/>
  <c r="J33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4"/>
  <c r="H36" i="14"/>
  <c r="J34" i="14"/>
  <c r="J34" i="13"/>
  <c r="I35" i="13"/>
  <c r="H36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4"/>
  <c r="H37" i="14"/>
  <c r="J35" i="14"/>
  <c r="J35" i="13"/>
  <c r="I36" i="13"/>
  <c r="H37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7" i="14"/>
  <c r="H38" i="14"/>
  <c r="J36" i="14"/>
  <c r="I37" i="13"/>
  <c r="H38" i="13"/>
  <c r="J36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7" i="14"/>
  <c r="I38" i="14"/>
  <c r="H39" i="14"/>
  <c r="J37" i="13"/>
  <c r="I38" i="13"/>
  <c r="H39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4"/>
  <c r="I39" i="14"/>
  <c r="H40" i="14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0" i="14"/>
  <c r="H41" i="14"/>
  <c r="J39" i="14"/>
  <c r="I40" i="13"/>
  <c r="H41" i="13"/>
  <c r="J39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4"/>
  <c r="H42" i="14"/>
  <c r="J40" i="14"/>
  <c r="I41" i="13"/>
  <c r="H42" i="13"/>
  <c r="J40" i="13"/>
  <c r="J38" i="12"/>
  <c r="I39" i="12"/>
  <c r="H40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2" i="14"/>
  <c r="H43" i="14"/>
  <c r="J41" i="14"/>
  <c r="I42" i="13"/>
  <c r="H43" i="13"/>
  <c r="J41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4"/>
  <c r="H44" i="14"/>
  <c r="J42" i="14"/>
  <c r="J42" i="13"/>
  <c r="I43" i="13"/>
  <c r="H44" i="13"/>
  <c r="I41" i="12"/>
  <c r="H42" i="12"/>
  <c r="J40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4"/>
  <c r="H45" i="14"/>
  <c r="J43" i="14"/>
  <c r="I44" i="13"/>
  <c r="H45" i="13"/>
  <c r="J43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5" i="14"/>
  <c r="H46" i="14"/>
  <c r="J44" i="14"/>
  <c r="I45" i="13"/>
  <c r="H46" i="13"/>
  <c r="J44" i="13"/>
  <c r="J42" i="12"/>
  <c r="I43" i="12"/>
  <c r="H44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5" i="14"/>
  <c r="I46" i="14"/>
  <c r="H47" i="14"/>
  <c r="J45" i="13"/>
  <c r="I46" i="13"/>
  <c r="H47" i="13"/>
  <c r="I44" i="12"/>
  <c r="H45" i="12"/>
  <c r="J43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4"/>
  <c r="I47" i="14"/>
  <c r="H48" i="14"/>
  <c r="J46" i="13"/>
  <c r="I47" i="13"/>
  <c r="H48" i="13"/>
  <c r="J44" i="12"/>
  <c r="I45" i="12"/>
  <c r="H46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4"/>
  <c r="H49" i="14"/>
  <c r="J47" i="14"/>
  <c r="I48" i="13"/>
  <c r="H49" i="13"/>
  <c r="J47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4"/>
  <c r="H50" i="14"/>
  <c r="J48" i="14"/>
  <c r="I49" i="13"/>
  <c r="H50" i="13"/>
  <c r="J48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50" i="14"/>
  <c r="H51" i="14"/>
  <c r="J49" i="14"/>
  <c r="I50" i="13"/>
  <c r="H51" i="13"/>
  <c r="J49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4"/>
  <c r="H52" i="14"/>
  <c r="J50" i="14"/>
  <c r="J50" i="13"/>
  <c r="I51" i="13"/>
  <c r="H52" i="13"/>
  <c r="J48" i="12"/>
  <c r="I49" i="12"/>
  <c r="H50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1" i="14"/>
  <c r="I52" i="14"/>
  <c r="H53" i="14"/>
  <c r="I52" i="13"/>
  <c r="H53" i="13"/>
  <c r="J51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3" i="14"/>
  <c r="H54" i="14"/>
  <c r="J52" i="14"/>
  <c r="I53" i="13"/>
  <c r="H54" i="13"/>
  <c r="J52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3" i="14"/>
  <c r="I54" i="14"/>
  <c r="H55" i="14"/>
  <c r="J53" i="13"/>
  <c r="I54" i="13"/>
  <c r="H55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4"/>
  <c r="I55" i="14"/>
  <c r="H56" i="14"/>
  <c r="J54" i="13"/>
  <c r="I55" i="13"/>
  <c r="H56" i="13"/>
  <c r="I53" i="12"/>
  <c r="H54" i="12"/>
  <c r="J52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6" i="14"/>
  <c r="H57" i="14"/>
  <c r="J55" i="14"/>
  <c r="I56" i="13"/>
  <c r="H57" i="13"/>
  <c r="J55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4"/>
  <c r="H58" i="14"/>
  <c r="J56" i="14"/>
  <c r="I57" i="13"/>
  <c r="H58" i="13"/>
  <c r="J56" i="13"/>
  <c r="I55" i="12"/>
  <c r="H56" i="12"/>
  <c r="J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8" i="14"/>
  <c r="H59" i="14"/>
  <c r="J57" i="14"/>
  <c r="I58" i="13"/>
  <c r="H59" i="13"/>
  <c r="J57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4"/>
  <c r="H60" i="14"/>
  <c r="J58" i="14"/>
  <c r="J58" i="13"/>
  <c r="I59" i="13"/>
  <c r="H60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4"/>
  <c r="H61" i="14"/>
  <c r="J59" i="14"/>
  <c r="J59" i="13"/>
  <c r="I60" i="13"/>
  <c r="H61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1" i="14"/>
  <c r="H62" i="14"/>
  <c r="J60" i="14"/>
  <c r="I61" i="13"/>
  <c r="H62" i="13"/>
  <c r="J60" i="13"/>
  <c r="I59" i="12"/>
  <c r="H60" i="12"/>
  <c r="J58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1" i="14"/>
  <c r="I62" i="14"/>
  <c r="H63" i="14"/>
  <c r="J61" i="13"/>
  <c r="I62" i="13"/>
  <c r="H63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4"/>
  <c r="I63" i="14"/>
  <c r="H64" i="14"/>
  <c r="J62" i="13"/>
  <c r="I63" i="13"/>
  <c r="H64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4"/>
  <c r="H65" i="14"/>
  <c r="J63" i="14"/>
  <c r="I64" i="13"/>
  <c r="H65" i="13"/>
  <c r="J63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4"/>
  <c r="H66" i="14"/>
  <c r="J64" i="14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6" i="14"/>
  <c r="H67" i="14"/>
  <c r="J65" i="14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4"/>
  <c r="H68" i="14"/>
  <c r="J66" i="14"/>
  <c r="J66" i="13"/>
  <c r="I67" i="13"/>
  <c r="H68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7" i="14"/>
  <c r="I68" i="14"/>
  <c r="H69" i="14"/>
  <c r="J67" i="13"/>
  <c r="I68" i="13"/>
  <c r="H69" i="13"/>
  <c r="J65" i="12"/>
  <c r="I66" i="12"/>
  <c r="H67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9" i="14"/>
  <c r="H70" i="14"/>
  <c r="J68" i="14"/>
  <c r="I69" i="13"/>
  <c r="H70" i="13"/>
  <c r="J68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9" i="14"/>
  <c r="I70" i="14"/>
  <c r="H71" i="14"/>
  <c r="J69" i="13"/>
  <c r="I70" i="13"/>
  <c r="H71" i="13"/>
  <c r="I68" i="12"/>
  <c r="H69" i="12"/>
  <c r="J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0" i="14"/>
  <c r="I71" i="14"/>
  <c r="H72" i="14"/>
  <c r="J70" i="13"/>
  <c r="I71" i="13"/>
  <c r="H72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4"/>
  <c r="H73" i="14"/>
  <c r="J71" i="14"/>
  <c r="I72" i="13"/>
  <c r="H73" i="13"/>
  <c r="J71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4"/>
  <c r="H74" i="14"/>
  <c r="J72" i="14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4" i="14"/>
  <c r="H75" i="14"/>
  <c r="J73" i="14"/>
  <c r="I74" i="13"/>
  <c r="H75" i="13"/>
  <c r="J73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5" i="14"/>
  <c r="H76" i="14"/>
  <c r="J74" i="14"/>
  <c r="J74" i="13"/>
  <c r="I75" i="13"/>
  <c r="H76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5" i="14"/>
  <c r="I76" i="14"/>
  <c r="H77" i="14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7" i="14"/>
  <c r="H78" i="14"/>
  <c r="J76" i="14"/>
  <c r="I77" i="13"/>
  <c r="H78" i="13"/>
  <c r="J76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7" i="14"/>
  <c r="I78" i="14"/>
  <c r="H79" i="14"/>
  <c r="J77" i="13"/>
  <c r="I78" i="13"/>
  <c r="H79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8" i="14"/>
  <c r="I79" i="14"/>
  <c r="H80" i="14"/>
  <c r="J78" i="13"/>
  <c r="I79" i="13"/>
  <c r="H80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4"/>
  <c r="H81" i="14"/>
  <c r="J79" i="14"/>
  <c r="I80" i="13"/>
  <c r="H81" i="13"/>
  <c r="J79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4"/>
  <c r="H82" i="14"/>
  <c r="J80" i="14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2" i="14"/>
  <c r="H83" i="14"/>
  <c r="J81" i="14"/>
  <c r="I82" i="13"/>
  <c r="H83" i="13"/>
  <c r="J81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4"/>
  <c r="H84" i="14"/>
  <c r="J82" i="14"/>
  <c r="J82" i="13"/>
  <c r="I83" i="13"/>
  <c r="H84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3" i="14"/>
  <c r="I84" i="14"/>
  <c r="H85" i="14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5" i="14"/>
  <c r="H86" i="14"/>
  <c r="J84" i="14"/>
  <c r="I85" i="13"/>
  <c r="H86" i="13"/>
  <c r="J84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5" i="14"/>
  <c r="I86" i="14"/>
  <c r="H87" i="14"/>
  <c r="J85" i="13"/>
  <c r="I86" i="13"/>
  <c r="H87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6" i="14"/>
  <c r="I87" i="14"/>
  <c r="H88" i="14"/>
  <c r="J86" i="13"/>
  <c r="I87" i="13"/>
  <c r="H88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8" i="14"/>
  <c r="H89" i="14"/>
  <c r="J87" i="14"/>
  <c r="I88" i="13"/>
  <c r="H89" i="13"/>
  <c r="J87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4"/>
  <c r="H90" i="14"/>
  <c r="J88" i="14"/>
  <c r="I89" i="13"/>
  <c r="H90" i="13"/>
  <c r="J88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90" i="14"/>
  <c r="H91" i="14"/>
  <c r="J89" i="14"/>
  <c r="I90" i="13"/>
  <c r="H91" i="13"/>
  <c r="J89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4"/>
  <c r="H92" i="14"/>
  <c r="J90" i="14"/>
  <c r="J90" i="13"/>
  <c r="I91" i="13"/>
  <c r="H92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1" i="14"/>
  <c r="I92" i="14"/>
  <c r="H93" i="14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3" i="14"/>
  <c r="H94" i="14"/>
  <c r="J92" i="14"/>
  <c r="I93" i="13"/>
  <c r="H94" i="13"/>
  <c r="J92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3" i="14"/>
  <c r="I94" i="14"/>
  <c r="H95" i="14"/>
  <c r="J93" i="13"/>
  <c r="I94" i="13"/>
  <c r="H95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4" i="14"/>
  <c r="I95" i="14"/>
  <c r="H96" i="14"/>
  <c r="J94" i="13"/>
  <c r="I95" i="13"/>
  <c r="H96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6" i="14"/>
  <c r="H97" i="14"/>
  <c r="J95" i="14"/>
  <c r="I96" i="13"/>
  <c r="H97" i="13"/>
  <c r="J95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4"/>
  <c r="H98" i="14"/>
  <c r="J96" i="14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8" i="14"/>
  <c r="H99" i="14"/>
  <c r="J97" i="14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4"/>
  <c r="H100" i="14"/>
  <c r="J98" i="14"/>
  <c r="J98" i="13"/>
  <c r="I99" i="13"/>
  <c r="H100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9" i="14"/>
  <c r="I100" i="14"/>
  <c r="H101" i="14"/>
  <c r="J99" i="13"/>
  <c r="I100" i="13"/>
  <c r="H101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1" i="14"/>
  <c r="H102" i="14"/>
  <c r="J100" i="14"/>
  <c r="I101" i="13"/>
  <c r="H102" i="13"/>
  <c r="J100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1" i="14"/>
  <c r="I102" i="14"/>
  <c r="H103" i="14"/>
  <c r="J101" i="13"/>
  <c r="I102" i="13"/>
  <c r="H103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J102" i="14"/>
  <c r="I103" i="14"/>
  <c r="H104" i="14"/>
  <c r="J102" i="13"/>
  <c r="I103" i="13"/>
  <c r="H104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4" i="14"/>
  <c r="H105" i="14"/>
  <c r="J103" i="14"/>
  <c r="I104" i="13"/>
  <c r="H105" i="13"/>
  <c r="J103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5" i="14"/>
  <c r="H106" i="14"/>
  <c r="J104" i="14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J105" i="14"/>
  <c r="I106" i="14"/>
  <c r="H107" i="14"/>
  <c r="I106" i="13"/>
  <c r="H107" i="13"/>
  <c r="J105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7" i="14"/>
  <c r="H108" i="14"/>
  <c r="J106" i="14"/>
  <c r="J106" i="13"/>
  <c r="I107" i="13"/>
  <c r="H108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5"/>
  <c r="I108" i="14"/>
  <c r="H109" i="14"/>
  <c r="J107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8" i="14"/>
  <c r="J109" i="14"/>
  <c r="K109" i="14"/>
  <c r="I109" i="14"/>
  <c r="J109" i="13"/>
  <c r="K109" i="13"/>
  <c r="I109" i="13"/>
  <c r="J108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9" i="14"/>
  <c r="E108" i="3"/>
  <c r="K108" i="14"/>
  <c r="L109" i="13"/>
  <c r="F108" i="3"/>
  <c r="K108" i="1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7" i="14"/>
  <c r="L108" i="14"/>
  <c r="E107" i="3"/>
  <c r="K107" i="13"/>
  <c r="L108" i="13"/>
  <c r="F107" i="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7" i="14"/>
  <c r="E106" i="3"/>
  <c r="K106" i="14"/>
  <c r="K106" i="13"/>
  <c r="L107" i="13"/>
  <c r="F106" i="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6" i="14"/>
  <c r="E105" i="3"/>
  <c r="K105" i="14"/>
  <c r="K105" i="13"/>
  <c r="L106" i="13"/>
  <c r="F105" i="3"/>
  <c r="K107" i="12"/>
  <c r="L108" i="12"/>
  <c r="G107" i="3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4" i="14"/>
  <c r="L105" i="14"/>
  <c r="E104" i="3"/>
  <c r="K104" i="13"/>
  <c r="L105" i="13"/>
  <c r="F104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4" i="14"/>
  <c r="E103" i="3"/>
  <c r="K103" i="14"/>
  <c r="L104" i="13"/>
  <c r="F103" i="3"/>
  <c r="K103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4"/>
  <c r="L103" i="14"/>
  <c r="E102" i="3"/>
  <c r="L103" i="13"/>
  <c r="F102" i="3"/>
  <c r="K102" i="13"/>
  <c r="K104" i="12"/>
  <c r="L105" i="12"/>
  <c r="G104" i="3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1" i="14"/>
  <c r="L102" i="14"/>
  <c r="E101" i="3"/>
  <c r="L102" i="13"/>
  <c r="F101" i="3"/>
  <c r="K101" i="13"/>
  <c r="K103" i="12"/>
  <c r="L104" i="12"/>
  <c r="G103" i="3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0" i="14"/>
  <c r="L101" i="14"/>
  <c r="E100" i="3"/>
  <c r="L101" i="13"/>
  <c r="F100" i="3"/>
  <c r="K100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9" i="14"/>
  <c r="L100" i="14"/>
  <c r="E99" i="3"/>
  <c r="K99" i="13"/>
  <c r="L100" i="13"/>
  <c r="F99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8" i="14"/>
  <c r="L99" i="14"/>
  <c r="E98" i="3"/>
  <c r="K98" i="13"/>
  <c r="L99" i="13"/>
  <c r="F98" i="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8" i="14"/>
  <c r="E97" i="3"/>
  <c r="K97" i="14"/>
  <c r="K97" i="13"/>
  <c r="L98" i="13"/>
  <c r="F97" i="3"/>
  <c r="K99" i="12"/>
  <c r="L100" i="12"/>
  <c r="G99" i="3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7" i="14"/>
  <c r="E96" i="3"/>
  <c r="K96" i="14"/>
  <c r="K96" i="13"/>
  <c r="L97" i="13"/>
  <c r="F96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6" i="14"/>
  <c r="E95" i="3"/>
  <c r="K95" i="14"/>
  <c r="L96" i="13"/>
  <c r="F95" i="3"/>
  <c r="K95" i="1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5" i="14"/>
  <c r="E94" i="3"/>
  <c r="K94" i="14"/>
  <c r="L95" i="13"/>
  <c r="F94" i="3"/>
  <c r="K94" i="13"/>
  <c r="K96" i="12"/>
  <c r="L97" i="12"/>
  <c r="G96" i="3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3" i="14"/>
  <c r="L94" i="14"/>
  <c r="E93" i="3"/>
  <c r="K93" i="13"/>
  <c r="L94" i="13"/>
  <c r="F93" i="3"/>
  <c r="L96" i="12"/>
  <c r="G95" i="3"/>
  <c r="K95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3" i="14"/>
  <c r="E92" i="3"/>
  <c r="K92" i="14"/>
  <c r="K92" i="13"/>
  <c r="L93" i="13"/>
  <c r="F92" i="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1" i="14"/>
  <c r="L92" i="14"/>
  <c r="E91" i="3"/>
  <c r="K91" i="13"/>
  <c r="L92" i="13"/>
  <c r="F91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0" i="14"/>
  <c r="L91" i="14"/>
  <c r="E90" i="3"/>
  <c r="K90" i="13"/>
  <c r="L91" i="13"/>
  <c r="F90" i="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0" i="14"/>
  <c r="E89" i="3"/>
  <c r="K89" i="14"/>
  <c r="L90" i="13"/>
  <c r="F89" i="3"/>
  <c r="K89" i="1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8" i="14"/>
  <c r="L89" i="14"/>
  <c r="E88" i="3"/>
  <c r="L89" i="13"/>
  <c r="F88" i="3"/>
  <c r="K88" i="1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8" i="14"/>
  <c r="E87" i="3"/>
  <c r="K87" i="14"/>
  <c r="L88" i="13"/>
  <c r="F87" i="3"/>
  <c r="K87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7" i="14"/>
  <c r="E86" i="3"/>
  <c r="K86" i="14"/>
  <c r="L87" i="13"/>
  <c r="F86" i="3"/>
  <c r="K86" i="13"/>
  <c r="K88" i="12"/>
  <c r="L89" i="12"/>
  <c r="G88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5" i="14"/>
  <c r="L86" i="14"/>
  <c r="E85" i="3"/>
  <c r="K85" i="13"/>
  <c r="L86" i="13"/>
  <c r="F85" i="3"/>
  <c r="K87" i="12"/>
  <c r="L88" i="12"/>
  <c r="G87" i="3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5" i="14"/>
  <c r="E84" i="3"/>
  <c r="K84" i="14"/>
  <c r="L85" i="13"/>
  <c r="F84" i="3"/>
  <c r="K84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3" i="14"/>
  <c r="L84" i="14"/>
  <c r="E83" i="3"/>
  <c r="K83" i="13"/>
  <c r="L84" i="13"/>
  <c r="F83" i="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2" i="14"/>
  <c r="L83" i="14"/>
  <c r="E82" i="3"/>
  <c r="K82" i="13"/>
  <c r="L83" i="13"/>
  <c r="F82" i="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2" i="14"/>
  <c r="E81" i="3"/>
  <c r="K81" i="14"/>
  <c r="L82" i="13"/>
  <c r="F81" i="3"/>
  <c r="K81" i="1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81" i="14"/>
  <c r="E80" i="3"/>
  <c r="K80" i="14"/>
  <c r="L81" i="13"/>
  <c r="F80" i="3"/>
  <c r="K80" i="1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0" i="14"/>
  <c r="E79" i="3"/>
  <c r="K79" i="14"/>
  <c r="L80" i="13"/>
  <c r="F79" i="3"/>
  <c r="K79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9" i="14"/>
  <c r="E78" i="3"/>
  <c r="K78" i="14"/>
  <c r="L79" i="13"/>
  <c r="F78" i="3"/>
  <c r="K78" i="1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7" i="14"/>
  <c r="L78" i="14"/>
  <c r="E77" i="3"/>
  <c r="L78" i="13"/>
  <c r="F77" i="3"/>
  <c r="K77" i="13"/>
  <c r="K79" i="12"/>
  <c r="L80" i="12"/>
  <c r="G79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7" i="14"/>
  <c r="E76" i="3"/>
  <c r="K76" i="14"/>
  <c r="L77" i="13"/>
  <c r="F76" i="3"/>
  <c r="K76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5" i="14"/>
  <c r="L76" i="14"/>
  <c r="E75" i="3"/>
  <c r="K75" i="13"/>
  <c r="L76" i="13"/>
  <c r="F75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4" i="14"/>
  <c r="L75" i="14"/>
  <c r="E74" i="3"/>
  <c r="K74" i="13"/>
  <c r="L75" i="13"/>
  <c r="F74" i="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4" i="14"/>
  <c r="E73" i="3"/>
  <c r="K73" i="14"/>
  <c r="K73" i="13"/>
  <c r="L74" i="13"/>
  <c r="F73" i="3"/>
  <c r="K75" i="12"/>
  <c r="L76" i="12"/>
  <c r="G75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2" i="14"/>
  <c r="L73" i="14"/>
  <c r="E72" i="3"/>
  <c r="K72" i="13"/>
  <c r="L73" i="13"/>
  <c r="F72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2" i="14"/>
  <c r="E71" i="3"/>
  <c r="K71" i="14"/>
  <c r="L72" i="13"/>
  <c r="F71" i="3"/>
  <c r="K71" i="1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1" i="14"/>
  <c r="E70" i="3"/>
  <c r="K70" i="14"/>
  <c r="L71" i="13"/>
  <c r="F70" i="3"/>
  <c r="K70" i="13"/>
  <c r="K72" i="12"/>
  <c r="L73" i="12"/>
  <c r="G72" i="3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9" i="14"/>
  <c r="L70" i="14"/>
  <c r="E69" i="3"/>
  <c r="L70" i="13"/>
  <c r="F69" i="3"/>
  <c r="K69" i="13"/>
  <c r="K71" i="12"/>
  <c r="L72" i="12"/>
  <c r="G71" i="3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9" i="14"/>
  <c r="E68" i="3"/>
  <c r="K68" i="14"/>
  <c r="L69" i="13"/>
  <c r="F68" i="3"/>
  <c r="K68" i="13"/>
  <c r="L71" i="12"/>
  <c r="G70" i="3"/>
  <c r="K70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7" i="14"/>
  <c r="L68" i="14"/>
  <c r="E67" i="3"/>
  <c r="K67" i="13"/>
  <c r="L68" i="13"/>
  <c r="F67" i="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6" i="14"/>
  <c r="L67" i="14"/>
  <c r="E66" i="3"/>
  <c r="K66" i="13"/>
  <c r="L67" i="13"/>
  <c r="F66" i="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6" i="14"/>
  <c r="E65" i="3"/>
  <c r="K65" i="14"/>
  <c r="L66" i="13"/>
  <c r="F65" i="3"/>
  <c r="K65" i="13"/>
  <c r="K67" i="12"/>
  <c r="L68" i="12"/>
  <c r="G67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4" i="14"/>
  <c r="L65" i="14"/>
  <c r="E64" i="3"/>
  <c r="L65" i="13"/>
  <c r="F64" i="3"/>
  <c r="K64" i="13"/>
  <c r="L67" i="12"/>
  <c r="G66" i="3"/>
  <c r="K66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4" i="14"/>
  <c r="E63" i="3"/>
  <c r="K63" i="14"/>
  <c r="L64" i="13"/>
  <c r="F63" i="3"/>
  <c r="K63" i="1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3" i="14"/>
  <c r="E62" i="3"/>
  <c r="K62" i="14"/>
  <c r="L63" i="13"/>
  <c r="F62" i="3"/>
  <c r="K62" i="13"/>
  <c r="K64" i="12"/>
  <c r="L65" i="12"/>
  <c r="G64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1" i="14"/>
  <c r="L62" i="14"/>
  <c r="E61" i="3"/>
  <c r="K61" i="13"/>
  <c r="L62" i="13"/>
  <c r="F61" i="3"/>
  <c r="L64" i="12"/>
  <c r="G63" i="3"/>
  <c r="K63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1" i="14"/>
  <c r="E60" i="3"/>
  <c r="K60" i="14"/>
  <c r="K60" i="13"/>
  <c r="L61" i="13"/>
  <c r="F60" i="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9" i="14"/>
  <c r="L60" i="14"/>
  <c r="E59" i="3"/>
  <c r="K59" i="13"/>
  <c r="L60" i="13"/>
  <c r="F59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8" i="14"/>
  <c r="L59" i="14"/>
  <c r="E58" i="3"/>
  <c r="K58" i="13"/>
  <c r="L59" i="13"/>
  <c r="F58" i="3"/>
  <c r="K60" i="12"/>
  <c r="L61" i="12"/>
  <c r="G60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8" i="14"/>
  <c r="E57" i="3"/>
  <c r="K57" i="14"/>
  <c r="L58" i="13"/>
  <c r="F57" i="3"/>
  <c r="K57" i="13"/>
  <c r="K59" i="12"/>
  <c r="L60" i="12"/>
  <c r="G59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7" i="14"/>
  <c r="E56" i="3"/>
  <c r="K56" i="14"/>
  <c r="L57" i="13"/>
  <c r="F56" i="3"/>
  <c r="K56" i="13"/>
  <c r="K58" i="12"/>
  <c r="L59" i="12"/>
  <c r="G58" i="3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6" i="14"/>
  <c r="E55" i="3"/>
  <c r="K55" i="14"/>
  <c r="L56" i="13"/>
  <c r="F55" i="3"/>
  <c r="K55" i="1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5" i="14"/>
  <c r="E54" i="3"/>
  <c r="K54" i="14"/>
  <c r="L55" i="13"/>
  <c r="F54" i="3"/>
  <c r="K54" i="1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3" i="14"/>
  <c r="L54" i="14"/>
  <c r="E53" i="3"/>
  <c r="K53" i="13"/>
  <c r="L54" i="13"/>
  <c r="F53" i="3"/>
  <c r="K55" i="12"/>
  <c r="L56" i="12"/>
  <c r="G55" i="3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3" i="14"/>
  <c r="E52" i="3"/>
  <c r="K52" i="14"/>
  <c r="K52" i="13"/>
  <c r="L53" i="13"/>
  <c r="F52" i="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1" i="14"/>
  <c r="L52" i="14"/>
  <c r="E51" i="3"/>
  <c r="K51" i="13"/>
  <c r="L52" i="13"/>
  <c r="F51" i="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50" i="14"/>
  <c r="L51" i="14"/>
  <c r="E50" i="3"/>
  <c r="K50" i="13"/>
  <c r="L51" i="13"/>
  <c r="F50" i="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0" i="14"/>
  <c r="E49" i="3"/>
  <c r="K49" i="14"/>
  <c r="L50" i="13"/>
  <c r="F49" i="3"/>
  <c r="K49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9" i="14"/>
  <c r="E48" i="3"/>
  <c r="K48" i="14"/>
  <c r="L49" i="13"/>
  <c r="F48" i="3"/>
  <c r="K48" i="1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8" i="14"/>
  <c r="E47" i="3"/>
  <c r="K47" i="14"/>
  <c r="L48" i="13"/>
  <c r="F47" i="3"/>
  <c r="K47" i="13"/>
  <c r="K49" i="12"/>
  <c r="L50" i="12"/>
  <c r="G49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7" i="14"/>
  <c r="E46" i="3"/>
  <c r="K46" i="14"/>
  <c r="L47" i="13"/>
  <c r="F46" i="3"/>
  <c r="K46" i="1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5" i="14"/>
  <c r="L46" i="14"/>
  <c r="E45" i="3"/>
  <c r="L46" i="13"/>
  <c r="F45" i="3"/>
  <c r="K45" i="13"/>
  <c r="L48" i="12"/>
  <c r="G47" i="3"/>
  <c r="K47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5" i="14"/>
  <c r="E44" i="3"/>
  <c r="K44" i="14"/>
  <c r="L45" i="13"/>
  <c r="F44" i="3"/>
  <c r="K44" i="13"/>
  <c r="K46" i="12"/>
  <c r="L47" i="12"/>
  <c r="G46" i="3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3" i="14"/>
  <c r="L44" i="14"/>
  <c r="E43" i="3"/>
  <c r="K43" i="13"/>
  <c r="L44" i="13"/>
  <c r="F43" i="3"/>
  <c r="K45" i="12"/>
  <c r="L46" i="12"/>
  <c r="G45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2" i="14"/>
  <c r="L43" i="14"/>
  <c r="E42" i="3"/>
  <c r="K42" i="13"/>
  <c r="L43" i="13"/>
  <c r="F42" i="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2" i="14"/>
  <c r="E41" i="3"/>
  <c r="K41" i="14"/>
  <c r="K41" i="13"/>
  <c r="L42" i="13"/>
  <c r="F41" i="3"/>
  <c r="K43" i="12"/>
  <c r="L44" i="12"/>
  <c r="G43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1" i="14"/>
  <c r="E40" i="3"/>
  <c r="K40" i="14"/>
  <c r="K40" i="13"/>
  <c r="L41" i="13"/>
  <c r="F40" i="3"/>
  <c r="L43" i="12"/>
  <c r="G42" i="3"/>
  <c r="K42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0" i="14"/>
  <c r="E39" i="3"/>
  <c r="K39" i="14"/>
  <c r="L40" i="13"/>
  <c r="F39" i="3"/>
  <c r="K39" i="13"/>
  <c r="L42" i="12"/>
  <c r="G41" i="3"/>
  <c r="K41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9" i="14"/>
  <c r="E38" i="3"/>
  <c r="K38" i="14"/>
  <c r="L39" i="13"/>
  <c r="F38" i="3"/>
  <c r="K38" i="1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7" i="14"/>
  <c r="L38" i="14"/>
  <c r="E37" i="3"/>
  <c r="L38" i="13"/>
  <c r="F37" i="3"/>
  <c r="K37" i="13"/>
  <c r="L40" i="12"/>
  <c r="G39" i="3"/>
  <c r="K39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7" i="14"/>
  <c r="E36" i="3"/>
  <c r="K36" i="14"/>
  <c r="L37" i="13"/>
  <c r="F36" i="3"/>
  <c r="K36" i="13"/>
  <c r="L39" i="12"/>
  <c r="G38" i="3"/>
  <c r="K38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5" i="14"/>
  <c r="L36" i="14"/>
  <c r="E35" i="3"/>
  <c r="K35" i="13"/>
  <c r="L36" i="13"/>
  <c r="F35" i="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4" i="14"/>
  <c r="L35" i="14"/>
  <c r="E34" i="3"/>
  <c r="K34" i="13"/>
  <c r="L35" i="13"/>
  <c r="F34" i="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4" i="14"/>
  <c r="E33" i="3"/>
  <c r="K33" i="14"/>
  <c r="K33" i="13"/>
  <c r="L34" i="13"/>
  <c r="F33" i="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2" i="14"/>
  <c r="L33" i="14"/>
  <c r="E32" i="3"/>
  <c r="L33" i="13"/>
  <c r="F32" i="3"/>
  <c r="K32" i="13"/>
  <c r="L35" i="12"/>
  <c r="G34" i="3"/>
  <c r="K34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2" i="14"/>
  <c r="E31" i="3"/>
  <c r="K31" i="14"/>
  <c r="L32" i="13"/>
  <c r="F31" i="3"/>
  <c r="K31" i="13"/>
  <c r="L34" i="12"/>
  <c r="G33" i="3"/>
  <c r="K33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L31" i="14"/>
  <c r="E30" i="3"/>
  <c r="K30" i="14"/>
  <c r="L31" i="13"/>
  <c r="F30" i="3"/>
  <c r="K30" i="1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9" i="14"/>
  <c r="L30" i="14"/>
  <c r="E29" i="3"/>
  <c r="L30" i="13"/>
  <c r="F29" i="3"/>
  <c r="K29" i="1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29" i="14"/>
  <c r="E28" i="3"/>
  <c r="K28" i="14"/>
  <c r="K28" i="13"/>
  <c r="L29" i="13"/>
  <c r="F28" i="3"/>
  <c r="L31" i="12"/>
  <c r="G30" i="3"/>
  <c r="K30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7" i="14"/>
  <c r="L28" i="14"/>
  <c r="E27" i="3"/>
  <c r="K27" i="13"/>
  <c r="L28" i="13"/>
  <c r="F27" i="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K26" i="14"/>
  <c r="L27" i="14"/>
  <c r="E26" i="3"/>
  <c r="L27" i="13"/>
  <c r="F26" i="3"/>
  <c r="K26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6" i="14"/>
  <c r="E25" i="3"/>
  <c r="K25" i="14"/>
  <c r="L26" i="13"/>
  <c r="F25" i="3"/>
  <c r="K25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5" i="14"/>
  <c r="E24" i="3"/>
  <c r="K24" i="14"/>
  <c r="K24" i="13"/>
  <c r="L25" i="13"/>
  <c r="F24" i="3"/>
  <c r="K26" i="12"/>
  <c r="L27" i="12"/>
  <c r="G26" i="3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4" i="14"/>
  <c r="E23" i="3"/>
  <c r="K23" i="14"/>
  <c r="L24" i="13"/>
  <c r="F23" i="3"/>
  <c r="K23" i="13"/>
  <c r="K25" i="12"/>
  <c r="L26" i="12"/>
  <c r="G25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L23" i="14"/>
  <c r="E22" i="3"/>
  <c r="K22" i="14"/>
  <c r="L23" i="13"/>
  <c r="F22" i="3"/>
  <c r="K22" i="1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1" i="14"/>
  <c r="L22" i="14"/>
  <c r="E21" i="3"/>
  <c r="L22" i="13"/>
  <c r="F21" i="3"/>
  <c r="K21" i="1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1" i="14"/>
  <c r="E20" i="3"/>
  <c r="K20" i="14"/>
  <c r="K20" i="13"/>
  <c r="L21" i="13"/>
  <c r="F20" i="3"/>
  <c r="K22" i="12"/>
  <c r="L23" i="12"/>
  <c r="G22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9" i="14"/>
  <c r="L20" i="14"/>
  <c r="E19" i="3"/>
  <c r="K19" i="13"/>
  <c r="L20" i="13"/>
  <c r="F19" i="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K18" i="14"/>
  <c r="L19" i="14"/>
  <c r="E18" i="3"/>
  <c r="K18" i="13"/>
  <c r="L19" i="13"/>
  <c r="F18" i="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8" i="14"/>
  <c r="E17" i="3"/>
  <c r="K17" i="14"/>
  <c r="L18" i="13"/>
  <c r="F17" i="3"/>
  <c r="K17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7" i="14"/>
  <c r="E16" i="3"/>
  <c r="K16" i="14"/>
  <c r="L17" i="13"/>
  <c r="F16" i="3"/>
  <c r="K16" i="13"/>
  <c r="L19" i="12"/>
  <c r="G18" i="3"/>
  <c r="K18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6" i="14"/>
  <c r="E15" i="3"/>
  <c r="K15" i="14"/>
  <c r="L16" i="13"/>
  <c r="F15" i="3"/>
  <c r="K15" i="1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L15" i="14"/>
  <c r="E14" i="3"/>
  <c r="K14" i="14"/>
  <c r="K14" i="13"/>
  <c r="L15" i="13"/>
  <c r="F14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4" i="14"/>
  <c r="E13" i="3"/>
  <c r="K13" i="14"/>
  <c r="L14" i="13"/>
  <c r="F13" i="3"/>
  <c r="K13" i="1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3" i="14"/>
  <c r="E12" i="3"/>
  <c r="K12" i="14"/>
  <c r="L13" i="13"/>
  <c r="F12" i="3"/>
  <c r="K12" i="13"/>
  <c r="K14" i="12"/>
  <c r="L15" i="12"/>
  <c r="G14" i="3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11" i="14"/>
  <c r="L12" i="14"/>
  <c r="E11" i="3"/>
  <c r="L12" i="13"/>
  <c r="F11" i="3"/>
  <c r="K11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0" i="14"/>
  <c r="L11" i="14"/>
  <c r="E10" i="3"/>
  <c r="L11" i="13"/>
  <c r="F10" i="3"/>
  <c r="K10" i="13"/>
  <c r="L13" i="12"/>
  <c r="G12" i="3"/>
  <c r="K12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0" i="14"/>
  <c r="E9" i="3"/>
  <c r="K9" i="14"/>
  <c r="L9" i="14"/>
  <c r="E8" i="3"/>
  <c r="L10" i="13"/>
  <c r="F9" i="3"/>
  <c r="K9" i="13"/>
  <c r="L9" i="13"/>
  <c r="F8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1" i="12"/>
  <c r="G10" i="3"/>
  <c r="K10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2"/>
  <c r="G9" i="3"/>
  <c r="K9" i="12"/>
  <c r="L9" i="12"/>
  <c r="G8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<sst xmlns="http://schemas.openxmlformats.org/spreadsheetml/2006/main" count="433" uniqueCount="49">
  <si>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</si>
  <si>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</si>
  <si>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</si>
  <si>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</si>
  <si>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</si>
  <si>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</si>
  <si>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</si>
  <si>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</si>
  <si>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</si>
  <si>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</si>
  <si>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</si>
  <si>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</si>
  <si>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</si>
  <si>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</si>
  <si>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</si>
  <si>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</si>
  <si>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</si>
  <si>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</si>
  <si>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</si>
  <si>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</si>
  <si>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</si>
  <si>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</si>
  <si>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</si>
  <si>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</si>
  <si>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Oeste Metropolitano desde 2010 por edad. Hombres.</t>
  </si>
  <si>
    <t>Tabla de mortalidad masculina. Oeste Metropolitano 2016.</t>
  </si>
  <si>
    <t>Tabla de mortalidad masculina. Oeste Metropolitano 2015.</t>
  </si>
  <si>
    <t>Tabla de mortalidad masculina. Oeste Metropolitano 2014.</t>
  </si>
  <si>
    <t>Tabla de mortalidad masculina. Oeste Metropolitano 2013.</t>
  </si>
  <si>
    <t>Tabla de mortalidad masculina. Oeste Metropolitano 2012.</t>
  </si>
  <si>
    <t>Tabla de mortalidad masculina. Oeste Metropolitano 2011.</t>
  </si>
  <si>
    <t>Tabla de mortalidad masculina. Oeste Metropolitano 2010.</t>
  </si>
  <si>
    <t>Tabla de mortalidad masculina. Oeste Metropolitano 2017.</t>
  </si>
  <si>
    <t>Tabla de mortalidad masculina. Oeste Metropolitano 2018.</t>
  </si>
  <si>
    <t>Tabla de mortalidad masculina. Oeste Metropolitano 2019.</t>
  </si>
  <si>
    <t>Tabla de mortalidad masculina. Oeste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</si>
  <si>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</si>
  <si>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</si>
  <si>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</si>
  <si>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</si>
  <si>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</si>
  <si>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</si>
  <si>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</si>
  <si>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</si>
  <si>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</si>
  <si>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</si>
  <si>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</si>
  <si>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Oeste Metropolitano 2021</t>
  </si>
  <si>
    <t>Tabla de mortalidad masculina. Oeste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</si>
</sst>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8" customFormat="1" x14ac:dyDescent="0.2">
      <c r="A6" s="67" t="s">
        <v>20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f>'2022'!L9</f>
        <v>84.086552465408147</v>
      </c>
      <c r="C8" s="45">
        <f>'2021'!L9</f>
        <v>83.808099748661036</v>
      </c>
      <c r="D8" s="45">
        <f>'2020'!L9</f>
        <v>81.753628033203682</v>
      </c>
      <c r="E8" s="45">
        <f>'2019'!L9</f>
        <v>84.095740361163806</v>
      </c>
      <c r="F8" s="45">
        <f>'2018'!L9</f>
        <v>83.58577638959602</v>
      </c>
      <c r="G8" s="45">
        <f>'2017'!L9</f>
        <v>83.302155115555465</v>
      </c>
      <c r="H8" s="45">
        <f>'2016'!L9</f>
        <v>83.278122395311101</v>
      </c>
      <c r="I8" s="45">
        <f>'2015'!L9</f>
        <v>82.375240157459629</v>
      </c>
      <c r="J8" s="46">
        <f>'2014'!L9</f>
        <v>82.530777627627273</v>
      </c>
      <c r="K8" s="46">
        <f>'2013'!L9</f>
        <v>82.958041411927411</v>
      </c>
      <c r="L8" s="46">
        <f>'2012'!L9</f>
        <v>82.745561887769227</v>
      </c>
      <c r="M8" s="46">
        <f>'2011'!L9</f>
        <v>82.298253011651397</v>
      </c>
      <c r="N8" s="46">
        <f>'2010'!L9</f>
        <v>82.006006857332451</v>
      </c>
    </row>
    <row r="9" spans="1:14" x14ac:dyDescent="0.2">
      <c r="A9" s="17">
        <v>1</v>
      </c>
      <c r="B9" s="51">
        <f>'2022'!L10</f>
        <v>83.213850815830085</v>
      </c>
      <c r="C9" s="51">
        <f>'2021'!L10</f>
        <v>82.853018009250064</v>
      </c>
      <c r="D9" s="51">
        <f>'2020'!L10</f>
        <v>80.887887711370865</v>
      </c>
      <c r="E9" s="51">
        <f>'2019'!L10</f>
        <v>83.224250338659829</v>
      </c>
      <c r="F9" s="51">
        <f>'2018'!L10</f>
        <v>82.777306533417118</v>
      </c>
      <c r="G9" s="51">
        <f>'2017'!L10</f>
        <v>82.513744949751938</v>
      </c>
      <c r="H9" s="51">
        <f>'2016'!L10</f>
        <v>82.625710564092586</v>
      </c>
      <c r="I9" s="51">
        <f>'2015'!L10</f>
        <v>81.613496936134425</v>
      </c>
      <c r="J9" s="6">
        <f>'2014'!L10</f>
        <v>81.943597645044562</v>
      </c>
      <c r="K9" s="6">
        <f>'2013'!L10</f>
        <v>82.196655008406751</v>
      </c>
      <c r="L9" s="6">
        <f>'2012'!L10</f>
        <v>81.966652107897644</v>
      </c>
      <c r="M9" s="6">
        <f>'2011'!L10</f>
        <v>81.387341688011887</v>
      </c>
      <c r="N9" s="6">
        <f>'2010'!L10</f>
        <v>81.4283907242732</v>
      </c>
    </row>
    <row r="10" spans="1:14" x14ac:dyDescent="0.2">
      <c r="A10" s="17">
        <v>2</v>
      </c>
      <c r="B10" s="51">
        <f>'2022'!L11</f>
        <v>82.213850815830085</v>
      </c>
      <c r="C10" s="51">
        <f>'2021'!L11</f>
        <v>81.853018009250064</v>
      </c>
      <c r="D10" s="51">
        <f>'2020'!L11</f>
        <v>79.926600017211058</v>
      </c>
      <c r="E10" s="51">
        <f>'2019'!L11</f>
        <v>82.224250338659814</v>
      </c>
      <c r="F10" s="51">
        <f>'2018'!L11</f>
        <v>81.810868559333258</v>
      </c>
      <c r="G10" s="51">
        <f>'2017'!L11</f>
        <v>81.546741829635167</v>
      </c>
      <c r="H10" s="51">
        <f>'2016'!L11</f>
        <v>81.625710564092586</v>
      </c>
      <c r="I10" s="51">
        <f>'2015'!L11</f>
        <v>80.645563944213549</v>
      </c>
      <c r="J10" s="6">
        <f>'2014'!L11</f>
        <v>80.943597645044562</v>
      </c>
      <c r="K10" s="6">
        <f>'2013'!L11</f>
        <v>81.225827175879843</v>
      </c>
      <c r="L10" s="6">
        <f>'2012'!L11</f>
        <v>80.966652107897644</v>
      </c>
      <c r="M10" s="6">
        <f>'2011'!L11</f>
        <v>80.413510352420829</v>
      </c>
      <c r="N10" s="6">
        <f>'2010'!L11</f>
        <v>80.453426576005384</v>
      </c>
    </row>
    <row r="11" spans="1:14" x14ac:dyDescent="0.2">
      <c r="A11" s="17">
        <v>3</v>
      </c>
      <c r="B11" s="51">
        <f>'2022'!L12</f>
        <v>81.213850815830085</v>
      </c>
      <c r="C11" s="51">
        <f>'2021'!L12</f>
        <v>80.853018009250064</v>
      </c>
      <c r="D11" s="51">
        <f>'2020'!L12</f>
        <v>78.926600017211058</v>
      </c>
      <c r="E11" s="51">
        <f>'2019'!L12</f>
        <v>81.224250338659814</v>
      </c>
      <c r="F11" s="51">
        <f>'2018'!L12</f>
        <v>80.810868559333258</v>
      </c>
      <c r="G11" s="51">
        <f>'2017'!L12</f>
        <v>80.546741829635167</v>
      </c>
      <c r="H11" s="51">
        <f>'2016'!L12</f>
        <v>80.625710564092586</v>
      </c>
      <c r="I11" s="51">
        <f>'2015'!L12</f>
        <v>79.645563944213549</v>
      </c>
      <c r="J11" s="6">
        <f>'2014'!L12</f>
        <v>79.943597645044562</v>
      </c>
      <c r="K11" s="6">
        <f>'2013'!L12</f>
        <v>80.225827175879843</v>
      </c>
      <c r="L11" s="6">
        <f>'2012'!L12</f>
        <v>79.966652107897644</v>
      </c>
      <c r="M11" s="6">
        <f>'2011'!L12</f>
        <v>79.413510352420829</v>
      </c>
      <c r="N11" s="6">
        <f>'2010'!L12</f>
        <v>79.453426576005384</v>
      </c>
    </row>
    <row r="12" spans="1:14" x14ac:dyDescent="0.2">
      <c r="A12" s="17">
        <v>4</v>
      </c>
      <c r="B12" s="51">
        <f>'2022'!L13</f>
        <v>80.213850815830099</v>
      </c>
      <c r="C12" s="51">
        <f>'2021'!L13</f>
        <v>79.853018009250064</v>
      </c>
      <c r="D12" s="51">
        <f>'2020'!L13</f>
        <v>77.926600017211072</v>
      </c>
      <c r="E12" s="51">
        <f>'2019'!L13</f>
        <v>80.255096441196557</v>
      </c>
      <c r="F12" s="51">
        <f>'2018'!L13</f>
        <v>79.84099831681192</v>
      </c>
      <c r="G12" s="51">
        <f>'2017'!L13</f>
        <v>79.546741829635167</v>
      </c>
      <c r="H12" s="51">
        <f>'2016'!L13</f>
        <v>79.625710564092586</v>
      </c>
      <c r="I12" s="51">
        <f>'2015'!L13</f>
        <v>78.672636139850368</v>
      </c>
      <c r="J12" s="6">
        <f>'2014'!L13</f>
        <v>78.943597645044562</v>
      </c>
      <c r="K12" s="6">
        <f>'2013'!L13</f>
        <v>79.225827175879843</v>
      </c>
      <c r="L12" s="6">
        <f>'2012'!L13</f>
        <v>78.966652107897659</v>
      </c>
      <c r="M12" s="6">
        <f>'2011'!L13</f>
        <v>78.413510352420829</v>
      </c>
      <c r="N12" s="6">
        <f>'2010'!L13</f>
        <v>78.453426576005384</v>
      </c>
    </row>
    <row r="13" spans="1:14" x14ac:dyDescent="0.2">
      <c r="A13" s="17">
        <v>5</v>
      </c>
      <c r="B13" s="45">
        <f>'2022'!L14</f>
        <v>79.213850815830099</v>
      </c>
      <c r="C13" s="45">
        <f>'2021'!L14</f>
        <v>78.853018009250079</v>
      </c>
      <c r="D13" s="45">
        <f>'2020'!L14</f>
        <v>76.926600017211072</v>
      </c>
      <c r="E13" s="45">
        <f>'2019'!L14</f>
        <v>79.255096441196557</v>
      </c>
      <c r="F13" s="45">
        <f>'2018'!L14</f>
        <v>78.869553651818862</v>
      </c>
      <c r="G13" s="45">
        <f>'2017'!L14</f>
        <v>78.546741829635152</v>
      </c>
      <c r="H13" s="45">
        <f>'2016'!L14</f>
        <v>78.625710564092572</v>
      </c>
      <c r="I13" s="45">
        <f>'2015'!L14</f>
        <v>77.672636139850368</v>
      </c>
      <c r="J13" s="46">
        <f>'2014'!L14</f>
        <v>77.943597645044562</v>
      </c>
      <c r="K13" s="46">
        <f>'2013'!L14</f>
        <v>78.225827175879857</v>
      </c>
      <c r="L13" s="46">
        <f>'2012'!L14</f>
        <v>77.989475450570112</v>
      </c>
      <c r="M13" s="46">
        <f>'2011'!L14</f>
        <v>77.413510352420843</v>
      </c>
      <c r="N13" s="46">
        <f>'2010'!L14</f>
        <v>77.453426576005384</v>
      </c>
    </row>
    <row r="14" spans="1:14" x14ac:dyDescent="0.2">
      <c r="A14" s="17">
        <v>6</v>
      </c>
      <c r="B14" s="51">
        <f>'2022'!L15</f>
        <v>78.213850815830099</v>
      </c>
      <c r="C14" s="51">
        <f>'2021'!L15</f>
        <v>77.853018009250079</v>
      </c>
      <c r="D14" s="51">
        <f>'2020'!L15</f>
        <v>75.926600017211072</v>
      </c>
      <c r="E14" s="51">
        <f>'2019'!L15</f>
        <v>78.255096441196557</v>
      </c>
      <c r="F14" s="51">
        <f>'2018'!L15</f>
        <v>77.869553651818862</v>
      </c>
      <c r="G14" s="51">
        <f>'2017'!L15</f>
        <v>77.546741829635152</v>
      </c>
      <c r="H14" s="51">
        <f>'2016'!L15</f>
        <v>77.625710564092572</v>
      </c>
      <c r="I14" s="51">
        <f>'2015'!L15</f>
        <v>76.672636139850368</v>
      </c>
      <c r="J14" s="6">
        <f>'2014'!L15</f>
        <v>76.943597645044562</v>
      </c>
      <c r="K14" s="6">
        <f>'2013'!L15</f>
        <v>77.225827175879857</v>
      </c>
      <c r="L14" s="6">
        <f>'2012'!L15</f>
        <v>76.989475450570112</v>
      </c>
      <c r="M14" s="6">
        <f>'2011'!L15</f>
        <v>76.413510352420843</v>
      </c>
      <c r="N14" s="6">
        <f>'2010'!L15</f>
        <v>76.453426576005384</v>
      </c>
    </row>
    <row r="15" spans="1:14" x14ac:dyDescent="0.2">
      <c r="A15" s="17">
        <v>7</v>
      </c>
      <c r="B15" s="51">
        <f>'2022'!L16</f>
        <v>77.213850815830114</v>
      </c>
      <c r="C15" s="51">
        <f>'2021'!L16</f>
        <v>76.880201325594086</v>
      </c>
      <c r="D15" s="51">
        <f>'2020'!L16</f>
        <v>74.926600017211072</v>
      </c>
      <c r="E15" s="51">
        <f>'2019'!L16</f>
        <v>77.255096441196557</v>
      </c>
      <c r="F15" s="51">
        <f>'2018'!L16</f>
        <v>76.869553651818862</v>
      </c>
      <c r="G15" s="51">
        <f>'2017'!L16</f>
        <v>76.570901986997853</v>
      </c>
      <c r="H15" s="51">
        <f>'2016'!L16</f>
        <v>76.625710564092572</v>
      </c>
      <c r="I15" s="51">
        <f>'2015'!L16</f>
        <v>75.694625930883817</v>
      </c>
      <c r="J15" s="6">
        <f>'2014'!L16</f>
        <v>75.943597645044562</v>
      </c>
      <c r="K15" s="6">
        <f>'2013'!L16</f>
        <v>76.225827175879857</v>
      </c>
      <c r="L15" s="6">
        <f>'2012'!L16</f>
        <v>75.989475450570112</v>
      </c>
      <c r="M15" s="6">
        <f>'2011'!L16</f>
        <v>75.456722824515566</v>
      </c>
      <c r="N15" s="6">
        <f>'2010'!L16</f>
        <v>75.474921814883558</v>
      </c>
    </row>
    <row r="16" spans="1:14" x14ac:dyDescent="0.2">
      <c r="A16" s="17">
        <v>8</v>
      </c>
      <c r="B16" s="51">
        <f>'2022'!L17</f>
        <v>76.239505912975588</v>
      </c>
      <c r="C16" s="51">
        <f>'2021'!L17</f>
        <v>75.906017377080175</v>
      </c>
      <c r="D16" s="51">
        <f>'2020'!L17</f>
        <v>73.926600017211086</v>
      </c>
      <c r="E16" s="51">
        <f>'2019'!L17</f>
        <v>76.255096441196557</v>
      </c>
      <c r="F16" s="51">
        <f>'2018'!L17</f>
        <v>75.869553651818862</v>
      </c>
      <c r="G16" s="51">
        <f>'2017'!L17</f>
        <v>75.593687939367769</v>
      </c>
      <c r="H16" s="51">
        <f>'2016'!L17</f>
        <v>75.625710564092572</v>
      </c>
      <c r="I16" s="51">
        <f>'2015'!L17</f>
        <v>74.694625930883817</v>
      </c>
      <c r="J16" s="6">
        <f>'2014'!L17</f>
        <v>74.965599277486973</v>
      </c>
      <c r="K16" s="6">
        <f>'2013'!L17</f>
        <v>75.247621916756501</v>
      </c>
      <c r="L16" s="6">
        <f>'2012'!L17</f>
        <v>75.010887867376383</v>
      </c>
      <c r="M16" s="6">
        <f>'2011'!L17</f>
        <v>74.456722824515566</v>
      </c>
      <c r="N16" s="6">
        <f>'2010'!L17</f>
        <v>74.496767654573205</v>
      </c>
    </row>
    <row r="17" spans="1:14" x14ac:dyDescent="0.2">
      <c r="A17" s="17">
        <v>9</v>
      </c>
      <c r="B17" s="51">
        <f>'2022'!L18</f>
        <v>75.239505912975588</v>
      </c>
      <c r="C17" s="51">
        <f>'2021'!L18</f>
        <v>74.906017377080175</v>
      </c>
      <c r="D17" s="51">
        <f>'2020'!L18</f>
        <v>72.926600017211086</v>
      </c>
      <c r="E17" s="51">
        <f>'2019'!L18</f>
        <v>75.255096441196557</v>
      </c>
      <c r="F17" s="51">
        <f>'2018'!L18</f>
        <v>74.869553651818862</v>
      </c>
      <c r="G17" s="51">
        <f>'2017'!L18</f>
        <v>74.593687939367769</v>
      </c>
      <c r="H17" s="51">
        <f>'2016'!L18</f>
        <v>74.625710564092557</v>
      </c>
      <c r="I17" s="51">
        <f>'2015'!L18</f>
        <v>73.694625930883817</v>
      </c>
      <c r="J17" s="6">
        <f>'2014'!L18</f>
        <v>73.965599277486973</v>
      </c>
      <c r="K17" s="6">
        <f>'2013'!L18</f>
        <v>74.247621916756501</v>
      </c>
      <c r="L17" s="6">
        <f>'2012'!L18</f>
        <v>74.031829657108645</v>
      </c>
      <c r="M17" s="6">
        <f>'2011'!L18</f>
        <v>73.478275126081797</v>
      </c>
      <c r="N17" s="6">
        <f>'2010'!L18</f>
        <v>73.496767654573205</v>
      </c>
    </row>
    <row r="18" spans="1:14" x14ac:dyDescent="0.2">
      <c r="A18" s="17">
        <v>10</v>
      </c>
      <c r="B18" s="45">
        <f>'2022'!L19</f>
        <v>74.239505912975588</v>
      </c>
      <c r="C18" s="45">
        <f>'2021'!L19</f>
        <v>73.906017377080175</v>
      </c>
      <c r="D18" s="45">
        <f>'2020'!L19</f>
        <v>71.926600017211086</v>
      </c>
      <c r="E18" s="45">
        <f>'2019'!L19</f>
        <v>74.255096441196557</v>
      </c>
      <c r="F18" s="45">
        <f>'2018'!L19</f>
        <v>73.869553651818862</v>
      </c>
      <c r="G18" s="45">
        <f>'2017'!L19</f>
        <v>73.593687939367769</v>
      </c>
      <c r="H18" s="45">
        <f>'2016'!L19</f>
        <v>73.625710564092557</v>
      </c>
      <c r="I18" s="45">
        <f>'2015'!L19</f>
        <v>72.694625930883817</v>
      </c>
      <c r="J18" s="46">
        <f>'2014'!L19</f>
        <v>72.965599277486973</v>
      </c>
      <c r="K18" s="46">
        <f>'2013'!L19</f>
        <v>73.247621916756501</v>
      </c>
      <c r="L18" s="46">
        <f>'2012'!L19</f>
        <v>73.031829657108645</v>
      </c>
      <c r="M18" s="46">
        <f>'2011'!L19</f>
        <v>72.478275126081797</v>
      </c>
      <c r="N18" s="46">
        <f>'2010'!L19</f>
        <v>72.519719004252366</v>
      </c>
    </row>
    <row r="19" spans="1:14" x14ac:dyDescent="0.2">
      <c r="A19" s="17">
        <v>11</v>
      </c>
      <c r="B19" s="51">
        <f>'2022'!L20</f>
        <v>73.239505912975588</v>
      </c>
      <c r="C19" s="51">
        <f>'2021'!L20</f>
        <v>72.906017377080175</v>
      </c>
      <c r="D19" s="51">
        <f>'2020'!L20</f>
        <v>70.947258661073263</v>
      </c>
      <c r="E19" s="51">
        <f>'2019'!L20</f>
        <v>73.255096441196557</v>
      </c>
      <c r="F19" s="51">
        <f>'2018'!L20</f>
        <v>72.890025067458325</v>
      </c>
      <c r="G19" s="51">
        <f>'2017'!L20</f>
        <v>72.593687939367769</v>
      </c>
      <c r="H19" s="51">
        <f>'2016'!L20</f>
        <v>72.625710564092557</v>
      </c>
      <c r="I19" s="51">
        <f>'2015'!L20</f>
        <v>71.694625930883817</v>
      </c>
      <c r="J19" s="6">
        <f>'2014'!L20</f>
        <v>71.985983412304819</v>
      </c>
      <c r="K19" s="6">
        <f>'2013'!L20</f>
        <v>72.247621916756501</v>
      </c>
      <c r="L19" s="6">
        <f>'2012'!L20</f>
        <v>72.031829657108631</v>
      </c>
      <c r="M19" s="6">
        <f>'2011'!L20</f>
        <v>71.478275126081783</v>
      </c>
      <c r="N19" s="6">
        <f>'2010'!L20</f>
        <v>71.519719004252366</v>
      </c>
    </row>
    <row r="20" spans="1:14" x14ac:dyDescent="0.2">
      <c r="A20" s="17">
        <v>12</v>
      </c>
      <c r="B20" s="51">
        <f>'2022'!L21</f>
        <v>72.239505912975602</v>
      </c>
      <c r="C20" s="51">
        <f>'2021'!L21</f>
        <v>71.906017377080175</v>
      </c>
      <c r="D20" s="51">
        <f>'2020'!L21</f>
        <v>69.96639744330713</v>
      </c>
      <c r="E20" s="51">
        <f>'2019'!L21</f>
        <v>72.255096441196557</v>
      </c>
      <c r="F20" s="51">
        <f>'2018'!L21</f>
        <v>71.890025067458325</v>
      </c>
      <c r="G20" s="51">
        <f>'2017'!L21</f>
        <v>71.593687939367769</v>
      </c>
      <c r="H20" s="51">
        <f>'2016'!L21</f>
        <v>71.625710564092557</v>
      </c>
      <c r="I20" s="51">
        <f>'2015'!L21</f>
        <v>70.694625930883817</v>
      </c>
      <c r="J20" s="6">
        <f>'2014'!L21</f>
        <v>70.985983412304819</v>
      </c>
      <c r="K20" s="6">
        <f>'2013'!L21</f>
        <v>71.269235901367665</v>
      </c>
      <c r="L20" s="6">
        <f>'2012'!L21</f>
        <v>71.054327480557944</v>
      </c>
      <c r="M20" s="6">
        <f>'2011'!L21</f>
        <v>70.478275126081783</v>
      </c>
      <c r="N20" s="6">
        <f>'2010'!L21</f>
        <v>70.519719004252366</v>
      </c>
    </row>
    <row r="21" spans="1:14" x14ac:dyDescent="0.2">
      <c r="A21" s="17">
        <v>13</v>
      </c>
      <c r="B21" s="51">
        <f>'2022'!L22</f>
        <v>71.259524975921735</v>
      </c>
      <c r="C21" s="51">
        <f>'2021'!L22</f>
        <v>70.925433069635076</v>
      </c>
      <c r="D21" s="51">
        <f>'2020'!L22</f>
        <v>68.96639744330713</v>
      </c>
      <c r="E21" s="51">
        <f>'2019'!L22</f>
        <v>71.27494021786724</v>
      </c>
      <c r="F21" s="51">
        <f>'2018'!L22</f>
        <v>70.890025067458325</v>
      </c>
      <c r="G21" s="51">
        <f>'2017'!L22</f>
        <v>70.613644062298107</v>
      </c>
      <c r="H21" s="51">
        <f>'2016'!L22</f>
        <v>70.645589186385479</v>
      </c>
      <c r="I21" s="51">
        <f>'2015'!L22</f>
        <v>69.694625930883817</v>
      </c>
      <c r="J21" s="6">
        <f>'2014'!L22</f>
        <v>70.007258988342343</v>
      </c>
      <c r="K21" s="6">
        <f>'2013'!L22</f>
        <v>70.269235901367665</v>
      </c>
      <c r="L21" s="6">
        <f>'2012'!L22</f>
        <v>70.054327480557944</v>
      </c>
      <c r="M21" s="6">
        <f>'2011'!L22</f>
        <v>69.478275126081783</v>
      </c>
      <c r="N21" s="6">
        <f>'2010'!L22</f>
        <v>69.519719004252366</v>
      </c>
    </row>
    <row r="22" spans="1:14" x14ac:dyDescent="0.2">
      <c r="A22" s="17">
        <v>14</v>
      </c>
      <c r="B22" s="51">
        <f>'2022'!L23</f>
        <v>70.259524975921735</v>
      </c>
      <c r="C22" s="51">
        <f>'2021'!L23</f>
        <v>69.925433069635091</v>
      </c>
      <c r="D22" s="51">
        <f>'2020'!L23</f>
        <v>67.96639744330713</v>
      </c>
      <c r="E22" s="51">
        <f>'2019'!L23</f>
        <v>70.27494021786724</v>
      </c>
      <c r="F22" s="51">
        <f>'2018'!L23</f>
        <v>69.890025067458311</v>
      </c>
      <c r="G22" s="51">
        <f>'2017'!L23</f>
        <v>69.633084972893514</v>
      </c>
      <c r="H22" s="51">
        <f>'2016'!L23</f>
        <v>69.645589186385493</v>
      </c>
      <c r="I22" s="51">
        <f>'2015'!L23</f>
        <v>68.694625930883817</v>
      </c>
      <c r="J22" s="6">
        <f>'2014'!L23</f>
        <v>69.007258988342343</v>
      </c>
      <c r="K22" s="6">
        <f>'2013'!L23</f>
        <v>69.269235901367665</v>
      </c>
      <c r="L22" s="6">
        <f>'2012'!L23</f>
        <v>69.054327480557959</v>
      </c>
      <c r="M22" s="6">
        <f>'2011'!L23</f>
        <v>68.478275126081783</v>
      </c>
      <c r="N22" s="6">
        <f>'2010'!L23</f>
        <v>68.519719004252366</v>
      </c>
    </row>
    <row r="23" spans="1:14" x14ac:dyDescent="0.2">
      <c r="A23" s="17">
        <v>15</v>
      </c>
      <c r="B23" s="45">
        <f>'2022'!L24</f>
        <v>69.259524975921735</v>
      </c>
      <c r="C23" s="45">
        <f>'2021'!L24</f>
        <v>68.925433069635091</v>
      </c>
      <c r="D23" s="45">
        <f>'2020'!L24</f>
        <v>66.96639744330713</v>
      </c>
      <c r="E23" s="45">
        <f>'2019'!L24</f>
        <v>69.27494021786724</v>
      </c>
      <c r="F23" s="45">
        <f>'2018'!L24</f>
        <v>68.890025067458311</v>
      </c>
      <c r="G23" s="45">
        <f>'2017'!L24</f>
        <v>68.633084972893514</v>
      </c>
      <c r="H23" s="45">
        <f>'2016'!L24</f>
        <v>68.645589186385493</v>
      </c>
      <c r="I23" s="45">
        <f>'2015'!L24</f>
        <v>67.694625930883817</v>
      </c>
      <c r="J23" s="46">
        <f>'2014'!L24</f>
        <v>68.007258988342343</v>
      </c>
      <c r="K23" s="46">
        <f>'2013'!L24</f>
        <v>68.269235901367665</v>
      </c>
      <c r="L23" s="46">
        <f>'2012'!L24</f>
        <v>68.054327480557959</v>
      </c>
      <c r="M23" s="46">
        <f>'2011'!L24</f>
        <v>67.478275126081783</v>
      </c>
      <c r="N23" s="46">
        <f>'2010'!L24</f>
        <v>67.51971900425238</v>
      </c>
    </row>
    <row r="24" spans="1:14" x14ac:dyDescent="0.2">
      <c r="A24" s="17">
        <v>16</v>
      </c>
      <c r="B24" s="51">
        <f>'2022'!L25</f>
        <v>68.259524975921735</v>
      </c>
      <c r="C24" s="51">
        <f>'2021'!L25</f>
        <v>67.925433069635091</v>
      </c>
      <c r="D24" s="51">
        <f>'2020'!L25</f>
        <v>65.96639744330713</v>
      </c>
      <c r="E24" s="51">
        <f>'2019'!L25</f>
        <v>68.293568316517806</v>
      </c>
      <c r="F24" s="51">
        <f>'2018'!L25</f>
        <v>67.890025067458311</v>
      </c>
      <c r="G24" s="51">
        <f>'2017'!L25</f>
        <v>67.633084972893514</v>
      </c>
      <c r="H24" s="51">
        <f>'2016'!L25</f>
        <v>67.645589186385493</v>
      </c>
      <c r="I24" s="51">
        <f>'2015'!L25</f>
        <v>66.694625930883817</v>
      </c>
      <c r="J24" s="6">
        <f>'2014'!L25</f>
        <v>67.030259758014694</v>
      </c>
      <c r="K24" s="6">
        <f>'2013'!L25</f>
        <v>67.269235901367665</v>
      </c>
      <c r="L24" s="6">
        <f>'2012'!L25</f>
        <v>67.054327480557959</v>
      </c>
      <c r="M24" s="6">
        <f>'2011'!L25</f>
        <v>66.478275126081783</v>
      </c>
      <c r="N24" s="6">
        <f>'2010'!L25</f>
        <v>66.51971900425238</v>
      </c>
    </row>
    <row r="25" spans="1:14" x14ac:dyDescent="0.2">
      <c r="A25" s="17">
        <v>17</v>
      </c>
      <c r="B25" s="51">
        <f>'2022'!L26</f>
        <v>67.259524975921735</v>
      </c>
      <c r="C25" s="51">
        <f>'2021'!L26</f>
        <v>66.943754157448879</v>
      </c>
      <c r="D25" s="51">
        <f>'2020'!L26</f>
        <v>64.96639744330713</v>
      </c>
      <c r="E25" s="51">
        <f>'2019'!L26</f>
        <v>67.293568316517806</v>
      </c>
      <c r="F25" s="51">
        <f>'2018'!L26</f>
        <v>66.909842748701493</v>
      </c>
      <c r="G25" s="51">
        <f>'2017'!L26</f>
        <v>66.653882087197388</v>
      </c>
      <c r="H25" s="51">
        <f>'2016'!L26</f>
        <v>66.645589186385493</v>
      </c>
      <c r="I25" s="51">
        <f>'2015'!L26</f>
        <v>65.694625930883817</v>
      </c>
      <c r="J25" s="6">
        <f>'2014'!L26</f>
        <v>66.030259758014694</v>
      </c>
      <c r="K25" s="6">
        <f>'2013'!L26</f>
        <v>66.269235901367665</v>
      </c>
      <c r="L25" s="6">
        <f>'2012'!L26</f>
        <v>66.054327480557959</v>
      </c>
      <c r="M25" s="6">
        <f>'2011'!L26</f>
        <v>65.478275126081783</v>
      </c>
      <c r="N25" s="6">
        <f>'2010'!L26</f>
        <v>65.51971900425238</v>
      </c>
    </row>
    <row r="26" spans="1:14" x14ac:dyDescent="0.2">
      <c r="A26" s="17">
        <v>18</v>
      </c>
      <c r="B26" s="51">
        <f>'2022'!L27</f>
        <v>66.259524975921735</v>
      </c>
      <c r="C26" s="51">
        <f>'2021'!L27</f>
        <v>65.943754157448879</v>
      </c>
      <c r="D26" s="51">
        <f>'2020'!L27</f>
        <v>63.96639744330713</v>
      </c>
      <c r="E26" s="51">
        <f>'2019'!L27</f>
        <v>66.313058707039104</v>
      </c>
      <c r="F26" s="51">
        <f>'2018'!L27</f>
        <v>65.95067893179062</v>
      </c>
      <c r="G26" s="51">
        <f>'2017'!L27</f>
        <v>65.653882087197388</v>
      </c>
      <c r="H26" s="51">
        <f>'2016'!L27</f>
        <v>65.645589186385493</v>
      </c>
      <c r="I26" s="51">
        <f>'2015'!L27</f>
        <v>64.717126233189575</v>
      </c>
      <c r="J26" s="6">
        <f>'2014'!L27</f>
        <v>65.030259758014694</v>
      </c>
      <c r="K26" s="6">
        <f>'2013'!L27</f>
        <v>65.269235901367665</v>
      </c>
      <c r="L26" s="6">
        <f>'2012'!L27</f>
        <v>65.078113521008092</v>
      </c>
      <c r="M26" s="6">
        <f>'2011'!L27</f>
        <v>64.478275126081783</v>
      </c>
      <c r="N26" s="6">
        <f>'2010'!L27</f>
        <v>64.51971900425238</v>
      </c>
    </row>
    <row r="27" spans="1:14" x14ac:dyDescent="0.2">
      <c r="A27" s="17">
        <v>19</v>
      </c>
      <c r="B27" s="51">
        <f>'2022'!L28</f>
        <v>65.276636588607147</v>
      </c>
      <c r="C27" s="51">
        <f>'2021'!L28</f>
        <v>64.961496567453082</v>
      </c>
      <c r="D27" s="51">
        <f>'2020'!L28</f>
        <v>62.984494144512908</v>
      </c>
      <c r="E27" s="51">
        <f>'2019'!L28</f>
        <v>65.372376470632659</v>
      </c>
      <c r="F27" s="51">
        <f>'2018'!L28</f>
        <v>64.992018378455256</v>
      </c>
      <c r="G27" s="51">
        <f>'2017'!L28</f>
        <v>64.653882087197388</v>
      </c>
      <c r="H27" s="51">
        <f>'2016'!L28</f>
        <v>64.667842163050366</v>
      </c>
      <c r="I27" s="51">
        <f>'2015'!L28</f>
        <v>63.717126233189568</v>
      </c>
      <c r="J27" s="6">
        <f>'2014'!L28</f>
        <v>64.03025975801468</v>
      </c>
      <c r="K27" s="6">
        <f>'2013'!L28</f>
        <v>64.269235901367665</v>
      </c>
      <c r="L27" s="6">
        <f>'2012'!L28</f>
        <v>64.078113521008092</v>
      </c>
      <c r="M27" s="6">
        <f>'2011'!L28</f>
        <v>63.501861586957752</v>
      </c>
      <c r="N27" s="6">
        <f>'2010'!L28</f>
        <v>63.51971900425238</v>
      </c>
    </row>
    <row r="28" spans="1:14" x14ac:dyDescent="0.2">
      <c r="A28" s="17">
        <v>20</v>
      </c>
      <c r="B28" s="45">
        <f>'2022'!L29</f>
        <v>64.276636588607133</v>
      </c>
      <c r="C28" s="45">
        <f>'2021'!L29</f>
        <v>63.97975505491376</v>
      </c>
      <c r="D28" s="45">
        <f>'2020'!L29</f>
        <v>62.02155041368524</v>
      </c>
      <c r="E28" s="45">
        <f>'2019'!L29</f>
        <v>64.3925137906608</v>
      </c>
      <c r="F28" s="45">
        <f>'2018'!L29</f>
        <v>64.013052957182737</v>
      </c>
      <c r="G28" s="45">
        <f>'2017'!L29</f>
        <v>63.653882087197381</v>
      </c>
      <c r="H28" s="45">
        <f>'2016'!L29</f>
        <v>63.667842163050366</v>
      </c>
      <c r="I28" s="45">
        <f>'2015'!L29</f>
        <v>62.717126233189568</v>
      </c>
      <c r="J28" s="46">
        <f>'2014'!L29</f>
        <v>63.053137057171327</v>
      </c>
      <c r="K28" s="46">
        <f>'2013'!L29</f>
        <v>63.269235901367672</v>
      </c>
      <c r="L28" s="46">
        <f>'2012'!L29</f>
        <v>63.078113521008099</v>
      </c>
      <c r="M28" s="46">
        <f>'2011'!L29</f>
        <v>62.571592479693727</v>
      </c>
      <c r="N28" s="46">
        <f>'2010'!L29</f>
        <v>62.519719004252387</v>
      </c>
    </row>
    <row r="29" spans="1:14" x14ac:dyDescent="0.2">
      <c r="A29" s="17">
        <v>21</v>
      </c>
      <c r="B29" s="51">
        <f>'2022'!L30</f>
        <v>63.276636588607133</v>
      </c>
      <c r="C29" s="51">
        <f>'2021'!L30</f>
        <v>62.97975505491376</v>
      </c>
      <c r="D29" s="51">
        <f>'2020'!L30</f>
        <v>61.02155041368524</v>
      </c>
      <c r="E29" s="51">
        <f>'2019'!L30</f>
        <v>63.433628664399954</v>
      </c>
      <c r="F29" s="51">
        <f>'2018'!L30</f>
        <v>63.013052957182737</v>
      </c>
      <c r="G29" s="51">
        <f>'2017'!L30</f>
        <v>62.718899810691404</v>
      </c>
      <c r="H29" s="51">
        <f>'2016'!L30</f>
        <v>62.667842163050366</v>
      </c>
      <c r="I29" s="51">
        <f>'2015'!L30</f>
        <v>61.717126233189575</v>
      </c>
      <c r="J29" s="6">
        <f>'2014'!L30</f>
        <v>62.075912639569722</v>
      </c>
      <c r="K29" s="6">
        <f>'2013'!L30</f>
        <v>62.292165302610179</v>
      </c>
      <c r="L29" s="6">
        <f>'2012'!L30</f>
        <v>62.078113521008106</v>
      </c>
      <c r="M29" s="6">
        <f>'2011'!L30</f>
        <v>61.595351940929973</v>
      </c>
      <c r="N29" s="6">
        <f>'2010'!L30</f>
        <v>61.543526957804886</v>
      </c>
    </row>
    <row r="30" spans="1:14" x14ac:dyDescent="0.2">
      <c r="A30" s="17">
        <v>22</v>
      </c>
      <c r="B30" s="51">
        <f>'2022'!L31</f>
        <v>62.331370760367939</v>
      </c>
      <c r="C30" s="51">
        <f>'2021'!L31</f>
        <v>61.97975505491376</v>
      </c>
      <c r="D30" s="51">
        <f>'2020'!L31</f>
        <v>60.040914992190423</v>
      </c>
      <c r="E30" s="51">
        <f>'2019'!L31</f>
        <v>62.433628664399954</v>
      </c>
      <c r="F30" s="51">
        <f>'2018'!L31</f>
        <v>62.055312922000851</v>
      </c>
      <c r="G30" s="51">
        <f>'2017'!L31</f>
        <v>61.718899810691397</v>
      </c>
      <c r="H30" s="51">
        <f>'2016'!L31</f>
        <v>61.667842163050366</v>
      </c>
      <c r="I30" s="51">
        <f>'2015'!L31</f>
        <v>60.717126233189575</v>
      </c>
      <c r="J30" s="6">
        <f>'2014'!L31</f>
        <v>61.098455532719846</v>
      </c>
      <c r="K30" s="6">
        <f>'2013'!L31</f>
        <v>61.314692522917369</v>
      </c>
      <c r="L30" s="6">
        <f>'2012'!L31</f>
        <v>61.078113521008106</v>
      </c>
      <c r="M30" s="6">
        <f>'2011'!L31</f>
        <v>60.59535194092998</v>
      </c>
      <c r="N30" s="6">
        <f>'2010'!L31</f>
        <v>60.543526957804886</v>
      </c>
    </row>
    <row r="31" spans="1:14" x14ac:dyDescent="0.2">
      <c r="A31" s="17">
        <v>23</v>
      </c>
      <c r="B31" s="51">
        <f>'2022'!L32</f>
        <v>61.350205789369952</v>
      </c>
      <c r="C31" s="51">
        <f>'2021'!L32</f>
        <v>60.979755054913753</v>
      </c>
      <c r="D31" s="51">
        <f>'2020'!L32</f>
        <v>59.098967345432904</v>
      </c>
      <c r="E31" s="51">
        <f>'2019'!L32</f>
        <v>61.433628664399947</v>
      </c>
      <c r="F31" s="51">
        <f>'2018'!L32</f>
        <v>61.14190383168539</v>
      </c>
      <c r="G31" s="51">
        <f>'2017'!L32</f>
        <v>60.740600944973806</v>
      </c>
      <c r="H31" s="51">
        <f>'2016'!L32</f>
        <v>60.667842163050366</v>
      </c>
      <c r="I31" s="51">
        <f>'2015'!L32</f>
        <v>59.717126233189575</v>
      </c>
      <c r="J31" s="6">
        <f>'2014'!L32</f>
        <v>60.120608139385077</v>
      </c>
      <c r="K31" s="6">
        <f>'2013'!L32</f>
        <v>60.337641463492062</v>
      </c>
      <c r="L31" s="6">
        <f>'2012'!L32</f>
        <v>60.123979970768474</v>
      </c>
      <c r="M31" s="6">
        <f>'2011'!L32</f>
        <v>59.617956925673603</v>
      </c>
      <c r="N31" s="6">
        <f>'2010'!L32</f>
        <v>59.589335484951796</v>
      </c>
    </row>
    <row r="32" spans="1:14" x14ac:dyDescent="0.2">
      <c r="A32" s="17">
        <v>24</v>
      </c>
      <c r="B32" s="51">
        <f>'2022'!L33</f>
        <v>60.369447342190476</v>
      </c>
      <c r="C32" s="51">
        <f>'2021'!L33</f>
        <v>59.999341497809894</v>
      </c>
      <c r="D32" s="51">
        <f>'2020'!L33</f>
        <v>58.118400625117609</v>
      </c>
      <c r="E32" s="51">
        <f>'2019'!L33</f>
        <v>60.47629927270836</v>
      </c>
      <c r="F32" s="51">
        <f>'2018'!L33</f>
        <v>60.163316933320878</v>
      </c>
      <c r="G32" s="51">
        <f>'2017'!L33</f>
        <v>59.76219255821573</v>
      </c>
      <c r="H32" s="51">
        <f>'2016'!L33</f>
        <v>59.667842163050366</v>
      </c>
      <c r="I32" s="51">
        <f>'2015'!L33</f>
        <v>58.738845333220084</v>
      </c>
      <c r="J32" s="6">
        <f>'2014'!L33</f>
        <v>59.188052266239588</v>
      </c>
      <c r="K32" s="6">
        <f>'2013'!L33</f>
        <v>59.360230229616441</v>
      </c>
      <c r="L32" s="6">
        <f>'2012'!L33</f>
        <v>59.123979970768474</v>
      </c>
      <c r="M32" s="6">
        <f>'2011'!L33</f>
        <v>58.61795692567361</v>
      </c>
      <c r="N32" s="6">
        <f>'2010'!L33</f>
        <v>58.611658618871317</v>
      </c>
    </row>
    <row r="33" spans="1:14" x14ac:dyDescent="0.2">
      <c r="A33" s="17">
        <v>25</v>
      </c>
      <c r="B33" s="45">
        <f>'2022'!L34</f>
        <v>59.369447342190476</v>
      </c>
      <c r="C33" s="45">
        <f>'2021'!L34</f>
        <v>58.999341497809894</v>
      </c>
      <c r="D33" s="45">
        <f>'2020'!L34</f>
        <v>57.178806416393719</v>
      </c>
      <c r="E33" s="45">
        <f>'2019'!L34</f>
        <v>59.497270006719788</v>
      </c>
      <c r="F33" s="45">
        <f>'2018'!L34</f>
        <v>59.163316933320871</v>
      </c>
      <c r="G33" s="45">
        <f>'2017'!L34</f>
        <v>58.805536637614679</v>
      </c>
      <c r="H33" s="45">
        <f>'2016'!L34</f>
        <v>58.689756178666315</v>
      </c>
      <c r="I33" s="45">
        <f>'2015'!L34</f>
        <v>57.738845333220084</v>
      </c>
      <c r="J33" s="46">
        <f>'2014'!L34</f>
        <v>58.232648050636413</v>
      </c>
      <c r="K33" s="46">
        <f>'2013'!L34</f>
        <v>58.360230229616441</v>
      </c>
      <c r="L33" s="46">
        <f>'2012'!L34</f>
        <v>58.145911874984996</v>
      </c>
      <c r="M33" s="46">
        <f>'2011'!L34</f>
        <v>57.61795692567361</v>
      </c>
      <c r="N33" s="46">
        <f>'2010'!L34</f>
        <v>57.63311391095877</v>
      </c>
    </row>
    <row r="34" spans="1:14" x14ac:dyDescent="0.2">
      <c r="A34" s="17">
        <v>26</v>
      </c>
      <c r="B34" s="51">
        <f>'2022'!L35</f>
        <v>58.369447342190476</v>
      </c>
      <c r="C34" s="51">
        <f>'2021'!L35</f>
        <v>57.999341497809887</v>
      </c>
      <c r="D34" s="51">
        <f>'2020'!L35</f>
        <v>56.198828203427894</v>
      </c>
      <c r="E34" s="51">
        <f>'2019'!L35</f>
        <v>58.497270006719788</v>
      </c>
      <c r="F34" s="51">
        <f>'2018'!L35</f>
        <v>58.184479746067389</v>
      </c>
      <c r="G34" s="51">
        <f>'2017'!L35</f>
        <v>57.869726219234067</v>
      </c>
      <c r="H34" s="51">
        <f>'2016'!L35</f>
        <v>57.689756178666308</v>
      </c>
      <c r="I34" s="51">
        <f>'2015'!L35</f>
        <v>56.782614283962367</v>
      </c>
      <c r="J34" s="6">
        <f>'2014'!L35</f>
        <v>57.254278866691358</v>
      </c>
      <c r="K34" s="6">
        <f>'2013'!L35</f>
        <v>57.381892614576991</v>
      </c>
      <c r="L34" s="6">
        <f>'2012'!L35</f>
        <v>57.167437607574612</v>
      </c>
      <c r="M34" s="6">
        <f>'2011'!L35</f>
        <v>56.61795692567361</v>
      </c>
      <c r="N34" s="6">
        <f>'2010'!L35</f>
        <v>56.63311391095877</v>
      </c>
    </row>
    <row r="35" spans="1:14" x14ac:dyDescent="0.2">
      <c r="A35" s="17">
        <v>27</v>
      </c>
      <c r="B35" s="51">
        <f>'2022'!L36</f>
        <v>57.390113021868331</v>
      </c>
      <c r="C35" s="51">
        <f>'2021'!L36</f>
        <v>57.020001929474319</v>
      </c>
      <c r="D35" s="51">
        <f>'2020'!L36</f>
        <v>55.258493302340476</v>
      </c>
      <c r="E35" s="51">
        <f>'2019'!L36</f>
        <v>57.539319867156053</v>
      </c>
      <c r="F35" s="51">
        <f>'2018'!L36</f>
        <v>57.184479746067389</v>
      </c>
      <c r="G35" s="51">
        <f>'2017'!L36</f>
        <v>56.913662444559925</v>
      </c>
      <c r="H35" s="51">
        <f>'2016'!L36</f>
        <v>56.689756178666308</v>
      </c>
      <c r="I35" s="51">
        <f>'2015'!L36</f>
        <v>55.825734463455916</v>
      </c>
      <c r="J35" s="6">
        <f>'2014'!L36</f>
        <v>56.276128444695857</v>
      </c>
      <c r="K35" s="6">
        <f>'2013'!L36</f>
        <v>56.381892614576984</v>
      </c>
      <c r="L35" s="6">
        <f>'2012'!L36</f>
        <v>56.188645480930738</v>
      </c>
      <c r="M35" s="6">
        <f>'2011'!L36</f>
        <v>55.61795692567361</v>
      </c>
      <c r="N35" s="6">
        <f>'2010'!L36</f>
        <v>55.63311391095877</v>
      </c>
    </row>
    <row r="36" spans="1:14" x14ac:dyDescent="0.2">
      <c r="A36" s="17">
        <v>28</v>
      </c>
      <c r="B36" s="51">
        <f>'2022'!L37</f>
        <v>56.410515009912856</v>
      </c>
      <c r="C36" s="51">
        <f>'2021'!L37</f>
        <v>56.061373235064359</v>
      </c>
      <c r="D36" s="51">
        <f>'2020'!L37</f>
        <v>54.258493302340476</v>
      </c>
      <c r="E36" s="51">
        <f>'2019'!L37</f>
        <v>56.539319867156053</v>
      </c>
      <c r="F36" s="51">
        <f>'2018'!L37</f>
        <v>56.206403737460185</v>
      </c>
      <c r="G36" s="51">
        <f>'2017'!L37</f>
        <v>55.93559195377064</v>
      </c>
      <c r="H36" s="51">
        <f>'2016'!L37</f>
        <v>55.6897561786663</v>
      </c>
      <c r="I36" s="51">
        <f>'2015'!L37</f>
        <v>54.890823562824693</v>
      </c>
      <c r="J36" s="6">
        <f>'2014'!L37</f>
        <v>55.319323897508781</v>
      </c>
      <c r="K36" s="6">
        <f>'2013'!L37</f>
        <v>55.403315613470816</v>
      </c>
      <c r="L36" s="6">
        <f>'2012'!L37</f>
        <v>55.229495395092428</v>
      </c>
      <c r="M36" s="6">
        <f>'2011'!L37</f>
        <v>54.61795692567361</v>
      </c>
      <c r="N36" s="6">
        <f>'2010'!L37</f>
        <v>54.651621166383727</v>
      </c>
    </row>
    <row r="37" spans="1:14" x14ac:dyDescent="0.2">
      <c r="A37" s="17">
        <v>29</v>
      </c>
      <c r="B37" s="51">
        <f>'2022'!L38</f>
        <v>55.410515009912856</v>
      </c>
      <c r="C37" s="51">
        <f>'2021'!L38</f>
        <v>55.082055751775428</v>
      </c>
      <c r="D37" s="51">
        <f>'2020'!L38</f>
        <v>53.2790160725676</v>
      </c>
      <c r="E37" s="51">
        <f>'2019'!L38</f>
        <v>55.561274546829772</v>
      </c>
      <c r="F37" s="51">
        <f>'2018'!L38</f>
        <v>55.250086469267643</v>
      </c>
      <c r="G37" s="51">
        <f>'2017'!L38</f>
        <v>54.93559195377064</v>
      </c>
      <c r="H37" s="51">
        <f>'2016'!L38</f>
        <v>54.711713511540246</v>
      </c>
      <c r="I37" s="51">
        <f>'2015'!L38</f>
        <v>53.955382403848823</v>
      </c>
      <c r="J37" s="6">
        <f>'2014'!L38</f>
        <v>54.340733514340464</v>
      </c>
      <c r="K37" s="6">
        <f>'2013'!L38</f>
        <v>54.403315613470824</v>
      </c>
      <c r="L37" s="6">
        <f>'2012'!L38</f>
        <v>54.307988755286182</v>
      </c>
      <c r="M37" s="6">
        <f>'2011'!L38</f>
        <v>53.636345630031641</v>
      </c>
      <c r="N37" s="6">
        <f>'2010'!L38</f>
        <v>53.668994160020681</v>
      </c>
    </row>
    <row r="38" spans="1:14" x14ac:dyDescent="0.2">
      <c r="A38" s="17">
        <v>30</v>
      </c>
      <c r="B38" s="45">
        <f>'2022'!L39</f>
        <v>54.431334127016186</v>
      </c>
      <c r="C38" s="45">
        <f>'2021'!L39</f>
        <v>54.125004723121833</v>
      </c>
      <c r="D38" s="45">
        <f>'2020'!L39</f>
        <v>52.279016072567607</v>
      </c>
      <c r="E38" s="45">
        <f>'2019'!L39</f>
        <v>54.583003542309974</v>
      </c>
      <c r="F38" s="45">
        <f>'2018'!L39</f>
        <v>54.315812863588491</v>
      </c>
      <c r="G38" s="45">
        <f>'2017'!L39</f>
        <v>54.001654565365016</v>
      </c>
      <c r="H38" s="45">
        <f>'2016'!L39</f>
        <v>53.733612810070461</v>
      </c>
      <c r="I38" s="45">
        <f>'2015'!L39</f>
        <v>52.955382403848823</v>
      </c>
      <c r="J38" s="46">
        <f>'2014'!L39</f>
        <v>53.340733514340464</v>
      </c>
      <c r="K38" s="46">
        <f>'2013'!L39</f>
        <v>53.403315613470824</v>
      </c>
      <c r="L38" s="46">
        <f>'2012'!L39</f>
        <v>53.307988755286182</v>
      </c>
      <c r="M38" s="46">
        <f>'2011'!L39</f>
        <v>52.670939605051196</v>
      </c>
      <c r="N38" s="46">
        <f>'2010'!L39</f>
        <v>52.685669397329768</v>
      </c>
    </row>
    <row r="39" spans="1:14" x14ac:dyDescent="0.2">
      <c r="A39" s="17">
        <v>31</v>
      </c>
      <c r="B39" s="51">
        <f>'2022'!L40</f>
        <v>53.452636845834988</v>
      </c>
      <c r="C39" s="51">
        <f>'2021'!L40</f>
        <v>53.146913878932871</v>
      </c>
      <c r="D39" s="51">
        <f>'2020'!L40</f>
        <v>51.299931269086514</v>
      </c>
      <c r="E39" s="51">
        <f>'2019'!L40</f>
        <v>53.583003542309974</v>
      </c>
      <c r="F39" s="51">
        <f>'2018'!L40</f>
        <v>53.315812863588498</v>
      </c>
      <c r="G39" s="51">
        <f>'2017'!L40</f>
        <v>53.001654565365008</v>
      </c>
      <c r="H39" s="51">
        <f>'2016'!L40</f>
        <v>52.776664660301002</v>
      </c>
      <c r="I39" s="51">
        <f>'2015'!L40</f>
        <v>51.955382403848823</v>
      </c>
      <c r="J39" s="6">
        <f>'2014'!L40</f>
        <v>52.340733514340464</v>
      </c>
      <c r="K39" s="6">
        <f>'2013'!L40</f>
        <v>52.440156362505277</v>
      </c>
      <c r="L39" s="6">
        <f>'2012'!L40</f>
        <v>52.325237812531086</v>
      </c>
      <c r="M39" s="6">
        <f>'2011'!L40</f>
        <v>51.687215050256327</v>
      </c>
      <c r="N39" s="6">
        <f>'2010'!L40</f>
        <v>51.701421184047945</v>
      </c>
    </row>
    <row r="40" spans="1:14" x14ac:dyDescent="0.2">
      <c r="A40" s="17">
        <v>32</v>
      </c>
      <c r="B40" s="51">
        <f>'2022'!L41</f>
        <v>52.474178642293495</v>
      </c>
      <c r="C40" s="51">
        <f>'2021'!L41</f>
        <v>52.146913878932878</v>
      </c>
      <c r="D40" s="51">
        <f>'2020'!L41</f>
        <v>50.320353974945434</v>
      </c>
      <c r="E40" s="51">
        <f>'2019'!L41</f>
        <v>52.583003542309967</v>
      </c>
      <c r="F40" s="51">
        <f>'2018'!L41</f>
        <v>52.315812863588498</v>
      </c>
      <c r="G40" s="51">
        <f>'2017'!L41</f>
        <v>52.001654565365008</v>
      </c>
      <c r="H40" s="51">
        <f>'2016'!L41</f>
        <v>51.776664660301009</v>
      </c>
      <c r="I40" s="51">
        <f>'2015'!L41</f>
        <v>50.974650474398857</v>
      </c>
      <c r="J40" s="6">
        <f>'2014'!L41</f>
        <v>51.340733514340471</v>
      </c>
      <c r="K40" s="6">
        <f>'2013'!L41</f>
        <v>51.457332340138379</v>
      </c>
      <c r="L40" s="6">
        <f>'2012'!L41</f>
        <v>51.358059369093802</v>
      </c>
      <c r="M40" s="6">
        <f>'2011'!L41</f>
        <v>50.718303550135019</v>
      </c>
      <c r="N40" s="6">
        <f>'2010'!L41</f>
        <v>50.71636395982032</v>
      </c>
    </row>
    <row r="41" spans="1:14" x14ac:dyDescent="0.2">
      <c r="A41" s="17">
        <v>33</v>
      </c>
      <c r="B41" s="51">
        <f>'2022'!L42</f>
        <v>51.515734905882148</v>
      </c>
      <c r="C41" s="51">
        <f>'2021'!L42</f>
        <v>51.146913878932878</v>
      </c>
      <c r="D41" s="51">
        <f>'2020'!L42</f>
        <v>49.360536780077538</v>
      </c>
      <c r="E41" s="51">
        <f>'2019'!L42</f>
        <v>51.604414849007732</v>
      </c>
      <c r="F41" s="51">
        <f>'2018'!L42</f>
        <v>51.358398286118678</v>
      </c>
      <c r="G41" s="51">
        <f>'2017'!L42</f>
        <v>51.001654565365001</v>
      </c>
      <c r="H41" s="51">
        <f>'2016'!L42</f>
        <v>50.815327555426585</v>
      </c>
      <c r="I41" s="51">
        <f>'2015'!L42</f>
        <v>49.974650474398857</v>
      </c>
      <c r="J41" s="6">
        <f>'2014'!L42</f>
        <v>50.340733514340471</v>
      </c>
      <c r="K41" s="6">
        <f>'2013'!L42</f>
        <v>50.457332340138379</v>
      </c>
      <c r="L41" s="6">
        <f>'2012'!L42</f>
        <v>50.358059369093802</v>
      </c>
      <c r="M41" s="6">
        <f>'2011'!L42</f>
        <v>49.762633375249166</v>
      </c>
      <c r="N41" s="6">
        <f>'2010'!L42</f>
        <v>49.730344016602011</v>
      </c>
    </row>
    <row r="42" spans="1:14" x14ac:dyDescent="0.2">
      <c r="A42" s="17">
        <v>34</v>
      </c>
      <c r="B42" s="51">
        <f>'2022'!L43</f>
        <v>50.535930364426378</v>
      </c>
      <c r="C42" s="51">
        <f>'2021'!L43</f>
        <v>50.167616940612263</v>
      </c>
      <c r="D42" s="51">
        <f>'2020'!L43</f>
        <v>48.360536780077531</v>
      </c>
      <c r="E42" s="51">
        <f>'2019'!L43</f>
        <v>50.604414849007732</v>
      </c>
      <c r="F42" s="51">
        <f>'2018'!L43</f>
        <v>50.378280380835697</v>
      </c>
      <c r="G42" s="51">
        <f>'2017'!L43</f>
        <v>50.020704604808749</v>
      </c>
      <c r="H42" s="51">
        <f>'2016'!L43</f>
        <v>49.833319805580501</v>
      </c>
      <c r="I42" s="51">
        <f>'2015'!L43</f>
        <v>49.024591238673153</v>
      </c>
      <c r="J42" s="6">
        <f>'2014'!L43</f>
        <v>49.35697886424736</v>
      </c>
      <c r="K42" s="6">
        <f>'2013'!L43</f>
        <v>49.504116169394017</v>
      </c>
      <c r="L42" s="6">
        <f>'2012'!L43</f>
        <v>49.372749427835444</v>
      </c>
      <c r="M42" s="6">
        <f>'2011'!L43</f>
        <v>48.776285206584973</v>
      </c>
      <c r="N42" s="6">
        <f>'2010'!L43</f>
        <v>48.782131360735185</v>
      </c>
    </row>
    <row r="43" spans="1:14" x14ac:dyDescent="0.2">
      <c r="A43" s="17">
        <v>35</v>
      </c>
      <c r="B43" s="45">
        <f>'2022'!L44</f>
        <v>49.535930364426378</v>
      </c>
      <c r="C43" s="45">
        <f>'2021'!L44</f>
        <v>49.208050240584548</v>
      </c>
      <c r="D43" s="45">
        <f>'2020'!L44</f>
        <v>47.360536780077531</v>
      </c>
      <c r="E43" s="45">
        <f>'2019'!L44</f>
        <v>49.604414849007732</v>
      </c>
      <c r="F43" s="45">
        <f>'2018'!L44</f>
        <v>49.378280380835697</v>
      </c>
      <c r="G43" s="45">
        <f>'2017'!L44</f>
        <v>49.020704604808756</v>
      </c>
      <c r="H43" s="45">
        <f>'2016'!L44</f>
        <v>48.849944344689369</v>
      </c>
      <c r="I43" s="45">
        <f>'2015'!L44</f>
        <v>48.024591238673146</v>
      </c>
      <c r="J43" s="46">
        <f>'2014'!L44</f>
        <v>48.37244238026706</v>
      </c>
      <c r="K43" s="46">
        <f>'2013'!L44</f>
        <v>48.518646670852696</v>
      </c>
      <c r="L43" s="46">
        <f>'2012'!L44</f>
        <v>48.372749427835437</v>
      </c>
      <c r="M43" s="46">
        <f>'2011'!L44</f>
        <v>47.788847341689468</v>
      </c>
      <c r="N43" s="46">
        <f>'2010'!L44</f>
        <v>47.806885080991904</v>
      </c>
    </row>
    <row r="44" spans="1:14" x14ac:dyDescent="0.2">
      <c r="A44" s="17">
        <v>36</v>
      </c>
      <c r="B44" s="51">
        <f>'2022'!L45</f>
        <v>48.555051751096983</v>
      </c>
      <c r="C44" s="51">
        <f>'2021'!L45</f>
        <v>48.208050240584548</v>
      </c>
      <c r="D44" s="51">
        <f>'2020'!L45</f>
        <v>46.378167064686522</v>
      </c>
      <c r="E44" s="51">
        <f>'2019'!L45</f>
        <v>48.604414849007739</v>
      </c>
      <c r="F44" s="51">
        <f>'2018'!L45</f>
        <v>48.378280380835704</v>
      </c>
      <c r="G44" s="51">
        <f>'2017'!L45</f>
        <v>48.069897613870737</v>
      </c>
      <c r="H44" s="51">
        <f>'2016'!L45</f>
        <v>47.897855107045793</v>
      </c>
      <c r="I44" s="51">
        <f>'2015'!L45</f>
        <v>47.024591238673146</v>
      </c>
      <c r="J44" s="6">
        <f>'2014'!L45</f>
        <v>47.386790482284219</v>
      </c>
      <c r="K44" s="6">
        <f>'2013'!L45</f>
        <v>47.558723438139538</v>
      </c>
      <c r="L44" s="6">
        <f>'2012'!L45</f>
        <v>47.397621618731833</v>
      </c>
      <c r="M44" s="6">
        <f>'2011'!L45</f>
        <v>46.788847341689468</v>
      </c>
      <c r="N44" s="6">
        <f>'2010'!L45</f>
        <v>46.818647111096574</v>
      </c>
    </row>
    <row r="45" spans="1:14" x14ac:dyDescent="0.2">
      <c r="A45" s="17">
        <v>37</v>
      </c>
      <c r="B45" s="51">
        <f>'2022'!L46</f>
        <v>47.573462491553599</v>
      </c>
      <c r="C45" s="51">
        <f>'2021'!L46</f>
        <v>47.225440442803844</v>
      </c>
      <c r="D45" s="51">
        <f>'2020'!L46</f>
        <v>45.394404223432552</v>
      </c>
      <c r="E45" s="51">
        <f>'2019'!L46</f>
        <v>47.604414849007739</v>
      </c>
      <c r="F45" s="51">
        <f>'2018'!L46</f>
        <v>47.394373920459515</v>
      </c>
      <c r="G45" s="51">
        <f>'2017'!L46</f>
        <v>47.069897613870744</v>
      </c>
      <c r="H45" s="51">
        <f>'2016'!L46</f>
        <v>46.897855107045785</v>
      </c>
      <c r="I45" s="51">
        <f>'2015'!L46</f>
        <v>46.038533279799502</v>
      </c>
      <c r="J45" s="6">
        <f>'2014'!L46</f>
        <v>46.386790482284226</v>
      </c>
      <c r="K45" s="6">
        <f>'2013'!L46</f>
        <v>46.5710022961795</v>
      </c>
      <c r="L45" s="6">
        <f>'2012'!L46</f>
        <v>46.409482423390081</v>
      </c>
      <c r="M45" s="6">
        <f>'2011'!L46</f>
        <v>45.823008852642751</v>
      </c>
      <c r="N45" s="6">
        <f>'2010'!L46</f>
        <v>45.852337483586162</v>
      </c>
    </row>
    <row r="46" spans="1:14" x14ac:dyDescent="0.2">
      <c r="A46" s="17">
        <v>38</v>
      </c>
      <c r="B46" s="51">
        <f>'2022'!L47</f>
        <v>46.590191372191242</v>
      </c>
      <c r="C46" s="51">
        <f>'2021'!L47</f>
        <v>46.241886453466108</v>
      </c>
      <c r="D46" s="51">
        <f>'2020'!L47</f>
        <v>44.425175009724811</v>
      </c>
      <c r="E46" s="51">
        <f>'2019'!L47</f>
        <v>46.604414849007739</v>
      </c>
      <c r="F46" s="51">
        <f>'2018'!L47</f>
        <v>46.409408987442674</v>
      </c>
      <c r="G46" s="51">
        <f>'2017'!L47</f>
        <v>46.084373802124979</v>
      </c>
      <c r="H46" s="51">
        <f>'2016'!L47</f>
        <v>45.93910986855176</v>
      </c>
      <c r="I46" s="51">
        <f>'2015'!L47</f>
        <v>45.051095633807726</v>
      </c>
      <c r="J46" s="6">
        <f>'2014'!L47</f>
        <v>45.398793304801167</v>
      </c>
      <c r="K46" s="6">
        <f>'2013'!L47</f>
        <v>45.582646679421302</v>
      </c>
      <c r="L46" s="6">
        <f>'2012'!L47</f>
        <v>45.431801082808363</v>
      </c>
      <c r="M46" s="6">
        <f>'2011'!L47</f>
        <v>44.844790906638977</v>
      </c>
      <c r="N46" s="6">
        <f>'2010'!L47</f>
        <v>44.873811128228006</v>
      </c>
    </row>
    <row r="47" spans="1:14" x14ac:dyDescent="0.2">
      <c r="A47" s="17">
        <v>39</v>
      </c>
      <c r="B47" s="51">
        <f>'2022'!L48</f>
        <v>45.590191372191235</v>
      </c>
      <c r="C47" s="51">
        <f>'2021'!L48</f>
        <v>45.288165929650198</v>
      </c>
      <c r="D47" s="51">
        <f>'2020'!L48</f>
        <v>43.439491847097329</v>
      </c>
      <c r="E47" s="51">
        <f>'2019'!L48</f>
        <v>45.633659641173296</v>
      </c>
      <c r="F47" s="51">
        <f>'2018'!L48</f>
        <v>45.437713185338758</v>
      </c>
      <c r="G47" s="51">
        <f>'2017'!L48</f>
        <v>45.111109505234737</v>
      </c>
      <c r="H47" s="51">
        <f>'2016'!L48</f>
        <v>44.95154531186553</v>
      </c>
      <c r="I47" s="51">
        <f>'2015'!L48</f>
        <v>44.109172932248363</v>
      </c>
      <c r="J47" s="6">
        <f>'2014'!L48</f>
        <v>44.44431229433841</v>
      </c>
      <c r="K47" s="6">
        <f>'2013'!L48</f>
        <v>44.604657003688082</v>
      </c>
      <c r="L47" s="6">
        <f>'2012'!L48</f>
        <v>44.453418499735385</v>
      </c>
      <c r="M47" s="6">
        <f>'2011'!L48</f>
        <v>43.855236034634885</v>
      </c>
      <c r="N47" s="6">
        <f>'2010'!L48</f>
        <v>43.935641798634265</v>
      </c>
    </row>
    <row r="48" spans="1:14" x14ac:dyDescent="0.2">
      <c r="A48" s="17">
        <v>40</v>
      </c>
      <c r="B48" s="45">
        <f>'2022'!L49</f>
        <v>44.605016732157871</v>
      </c>
      <c r="C48" s="45">
        <f>'2021'!L49</f>
        <v>44.316728633078341</v>
      </c>
      <c r="D48" s="45">
        <f>'2020'!L49</f>
        <v>42.479765430168342</v>
      </c>
      <c r="E48" s="45">
        <f>'2019'!L49</f>
        <v>44.674827466932953</v>
      </c>
      <c r="F48" s="45">
        <f>'2018'!L49</f>
        <v>44.45081455944527</v>
      </c>
      <c r="G48" s="45">
        <f>'2017'!L49</f>
        <v>44.111109505234737</v>
      </c>
      <c r="H48" s="45">
        <f>'2016'!L49</f>
        <v>43.997885207942538</v>
      </c>
      <c r="I48" s="45">
        <f>'2015'!L49</f>
        <v>43.153592767167886</v>
      </c>
      <c r="J48" s="46">
        <f>'2014'!L49</f>
        <v>43.465906550994099</v>
      </c>
      <c r="K48" s="46">
        <f>'2013'!L49</f>
        <v>43.625937899709164</v>
      </c>
      <c r="L48" s="46">
        <f>'2012'!L49</f>
        <v>43.474129263547248</v>
      </c>
      <c r="M48" s="46">
        <f>'2011'!L49</f>
        <v>42.875331161418032</v>
      </c>
      <c r="N48" s="46">
        <f>'2010'!L49</f>
        <v>42.966005756550118</v>
      </c>
    </row>
    <row r="49" spans="1:14" x14ac:dyDescent="0.2">
      <c r="A49" s="17">
        <v>41</v>
      </c>
      <c r="B49" s="51">
        <f>'2022'!L50</f>
        <v>43.645978015408524</v>
      </c>
      <c r="C49" s="51">
        <f>'2021'!L50</f>
        <v>43.356830004205712</v>
      </c>
      <c r="D49" s="51">
        <f>'2020'!L50</f>
        <v>41.542216102739559</v>
      </c>
      <c r="E49" s="51">
        <f>'2019'!L50</f>
        <v>43.674827466932953</v>
      </c>
      <c r="F49" s="51">
        <f>'2018'!L50</f>
        <v>43.486354301676627</v>
      </c>
      <c r="G49" s="51">
        <f>'2017'!L50</f>
        <v>43.111109505234737</v>
      </c>
      <c r="H49" s="51">
        <f>'2016'!L50</f>
        <v>43.031102378777163</v>
      </c>
      <c r="I49" s="51">
        <f>'2015'!L50</f>
        <v>42.164146668631986</v>
      </c>
      <c r="J49" s="6">
        <f>'2014'!L50</f>
        <v>42.476314958588816</v>
      </c>
      <c r="K49" s="6">
        <f>'2013'!L50</f>
        <v>42.63610431599858</v>
      </c>
      <c r="L49" s="6">
        <f>'2012'!L50</f>
        <v>42.50389661237908</v>
      </c>
      <c r="M49" s="6">
        <f>'2011'!L50</f>
        <v>41.904819909616648</v>
      </c>
      <c r="N49" s="6">
        <f>'2010'!L50</f>
        <v>41.985732155693796</v>
      </c>
    </row>
    <row r="50" spans="1:14" x14ac:dyDescent="0.2">
      <c r="A50" s="17">
        <v>42</v>
      </c>
      <c r="B50" s="51">
        <f>'2022'!L51</f>
        <v>42.710748530258684</v>
      </c>
      <c r="C50" s="51">
        <f>'2021'!L51</f>
        <v>42.382251774949893</v>
      </c>
      <c r="D50" s="51">
        <f>'2020'!L51</f>
        <v>40.542216102739559</v>
      </c>
      <c r="E50" s="51">
        <f>'2019'!L51</f>
        <v>42.697854041581984</v>
      </c>
      <c r="F50" s="51">
        <f>'2018'!L51</f>
        <v>42.486354301676627</v>
      </c>
      <c r="G50" s="51">
        <f>'2017'!L51</f>
        <v>42.132530196201301</v>
      </c>
      <c r="H50" s="51">
        <f>'2016'!L51</f>
        <v>42.051930538610065</v>
      </c>
      <c r="I50" s="51">
        <f>'2015'!L51</f>
        <v>41.194167670194588</v>
      </c>
      <c r="J50" s="6">
        <f>'2014'!L51</f>
        <v>41.506117099134492</v>
      </c>
      <c r="K50" s="6">
        <f>'2013'!L51</f>
        <v>41.645875006854467</v>
      </c>
      <c r="L50" s="6">
        <f>'2012'!L51</f>
        <v>41.532998619269875</v>
      </c>
      <c r="M50" s="6">
        <f>'2011'!L51</f>
        <v>40.943060334377321</v>
      </c>
      <c r="N50" s="6">
        <f>'2010'!L51</f>
        <v>41.025247080952226</v>
      </c>
    </row>
    <row r="51" spans="1:14" x14ac:dyDescent="0.2">
      <c r="A51" s="17">
        <v>43</v>
      </c>
      <c r="B51" s="51">
        <f>'2022'!L52</f>
        <v>41.746808728142142</v>
      </c>
      <c r="C51" s="51">
        <f>'2021'!L52</f>
        <v>41.428754700105223</v>
      </c>
      <c r="D51" s="51">
        <f>'2020'!L52</f>
        <v>39.574036343268034</v>
      </c>
      <c r="E51" s="51">
        <f>'2019'!L52</f>
        <v>41.751418212744184</v>
      </c>
      <c r="F51" s="51">
        <f>'2018'!L52</f>
        <v>41.507211904409701</v>
      </c>
      <c r="G51" s="51">
        <f>'2017'!L52</f>
        <v>41.142591223314938</v>
      </c>
      <c r="H51" s="51">
        <f>'2016'!L52</f>
        <v>41.10146789022977</v>
      </c>
      <c r="I51" s="51">
        <f>'2015'!L52</f>
        <v>40.194167670194581</v>
      </c>
      <c r="J51" s="6">
        <f>'2014'!L52</f>
        <v>40.553765387653129</v>
      </c>
      <c r="K51" s="6">
        <f>'2013'!L52</f>
        <v>40.664943886477616</v>
      </c>
      <c r="L51" s="6">
        <f>'2012'!L52</f>
        <v>40.551851363868671</v>
      </c>
      <c r="M51" s="6">
        <f>'2011'!L52</f>
        <v>39.952641727491361</v>
      </c>
      <c r="N51" s="6">
        <f>'2010'!L52</f>
        <v>40.064307560066396</v>
      </c>
    </row>
    <row r="52" spans="1:14" x14ac:dyDescent="0.2">
      <c r="A52" s="17">
        <v>44</v>
      </c>
      <c r="B52" s="51">
        <f>'2022'!L53</f>
        <v>40.780262930724042</v>
      </c>
      <c r="C52" s="51">
        <f>'2021'!L53</f>
        <v>40.503660187065947</v>
      </c>
      <c r="D52" s="51">
        <f>'2020'!L53</f>
        <v>38.593602652352104</v>
      </c>
      <c r="E52" s="51">
        <f>'2019'!L53</f>
        <v>40.751418212744184</v>
      </c>
      <c r="F52" s="51">
        <f>'2018'!L53</f>
        <v>40.536798637385459</v>
      </c>
      <c r="G52" s="51">
        <f>'2017'!L53</f>
        <v>40.171480637761078</v>
      </c>
      <c r="H52" s="51">
        <f>'2016'!L53</f>
        <v>40.130023605543492</v>
      </c>
      <c r="I52" s="51">
        <f>'2015'!L53</f>
        <v>39.249722838382404</v>
      </c>
      <c r="J52" s="6">
        <f>'2014'!L53</f>
        <v>39.581752180750364</v>
      </c>
      <c r="K52" s="6">
        <f>'2013'!L53</f>
        <v>39.683425397526264</v>
      </c>
      <c r="L52" s="6">
        <f>'2012'!L53</f>
        <v>39.60868265349459</v>
      </c>
      <c r="M52" s="6">
        <f>'2011'!L53</f>
        <v>38.990659209281283</v>
      </c>
      <c r="N52" s="6">
        <f>'2010'!L53</f>
        <v>39.092897930457866</v>
      </c>
    </row>
    <row r="53" spans="1:14" x14ac:dyDescent="0.2">
      <c r="A53" s="17">
        <v>45</v>
      </c>
      <c r="B53" s="45">
        <f>'2022'!L54</f>
        <v>39.831536995905466</v>
      </c>
      <c r="C53" s="45">
        <f>'2021'!L54</f>
        <v>39.562417784336354</v>
      </c>
      <c r="D53" s="45">
        <f>'2020'!L54</f>
        <v>37.639504664282867</v>
      </c>
      <c r="E53" s="45">
        <f>'2019'!L54</f>
        <v>39.770574152405217</v>
      </c>
      <c r="F53" s="45">
        <f>'2018'!L54</f>
        <v>39.546209096578636</v>
      </c>
      <c r="G53" s="45">
        <f>'2017'!L54</f>
        <v>39.226797598910643</v>
      </c>
      <c r="H53" s="45">
        <f>'2016'!L54</f>
        <v>39.148347509649632</v>
      </c>
      <c r="I53" s="45">
        <f>'2015'!L54</f>
        <v>38.312803782537905</v>
      </c>
      <c r="J53" s="46">
        <f>'2014'!L54</f>
        <v>38.608917439448753</v>
      </c>
      <c r="K53" s="46">
        <f>'2013'!L54</f>
        <v>38.720836473213126</v>
      </c>
      <c r="L53" s="46">
        <f>'2012'!L54</f>
        <v>38.637080583534647</v>
      </c>
      <c r="M53" s="46">
        <f>'2011'!L54</f>
        <v>38.009135464751957</v>
      </c>
      <c r="N53" s="46">
        <f>'2010'!L54</f>
        <v>38.139384196334113</v>
      </c>
    </row>
    <row r="54" spans="1:14" x14ac:dyDescent="0.2">
      <c r="A54" s="17">
        <v>46</v>
      </c>
      <c r="B54" s="51">
        <f>'2022'!L55</f>
        <v>38.859620413520204</v>
      </c>
      <c r="C54" s="51">
        <f>'2021'!L55</f>
        <v>38.627391919185776</v>
      </c>
      <c r="D54" s="51">
        <f>'2020'!L55</f>
        <v>36.674737417916646</v>
      </c>
      <c r="E54" s="51">
        <f>'2019'!L55</f>
        <v>38.81669885777567</v>
      </c>
      <c r="F54" s="51">
        <f>'2018'!L55</f>
        <v>38.573333937910057</v>
      </c>
      <c r="G54" s="51">
        <f>'2017'!L55</f>
        <v>38.253530316995494</v>
      </c>
      <c r="H54" s="51">
        <f>'2016'!L55</f>
        <v>38.157318806657443</v>
      </c>
      <c r="I54" s="51">
        <f>'2015'!L55</f>
        <v>37.365762891477033</v>
      </c>
      <c r="J54" s="6">
        <f>'2014'!L55</f>
        <v>37.654942702056786</v>
      </c>
      <c r="K54" s="6">
        <f>'2013'!L55</f>
        <v>37.7861712364152</v>
      </c>
      <c r="L54" s="6">
        <f>'2012'!L55</f>
        <v>37.67393690688187</v>
      </c>
      <c r="M54" s="6">
        <f>'2011'!L55</f>
        <v>37.045446341290926</v>
      </c>
      <c r="N54" s="6">
        <f>'2010'!L55</f>
        <v>37.185567489826553</v>
      </c>
    </row>
    <row r="55" spans="1:14" x14ac:dyDescent="0.2">
      <c r="A55" s="17">
        <v>47</v>
      </c>
      <c r="B55" s="51">
        <f>'2022'!L56</f>
        <v>37.868638440678765</v>
      </c>
      <c r="C55" s="51">
        <f>'2021'!L56</f>
        <v>37.636307691391643</v>
      </c>
      <c r="D55" s="51">
        <f>'2020'!L56</f>
        <v>35.691628853076509</v>
      </c>
      <c r="E55" s="51">
        <f>'2019'!L56</f>
        <v>37.843258491919229</v>
      </c>
      <c r="F55" s="51">
        <f>'2018'!L56</f>
        <v>37.616996018114079</v>
      </c>
      <c r="G55" s="51">
        <f>'2017'!L56</f>
        <v>37.262221277013218</v>
      </c>
      <c r="H55" s="51">
        <f>'2016'!L56</f>
        <v>37.209955711221205</v>
      </c>
      <c r="I55" s="51">
        <f>'2015'!L56</f>
        <v>36.383626374404457</v>
      </c>
      <c r="J55" s="6">
        <f>'2014'!L56</f>
        <v>36.709495413720148</v>
      </c>
      <c r="K55" s="6">
        <f>'2013'!L56</f>
        <v>36.795213596360981</v>
      </c>
      <c r="L55" s="6">
        <f>'2012'!L56</f>
        <v>36.692004433932603</v>
      </c>
      <c r="M55" s="6">
        <f>'2011'!L56</f>
        <v>36.099308458227242</v>
      </c>
      <c r="N55" s="6">
        <f>'2010'!L56</f>
        <v>36.241228990632969</v>
      </c>
    </row>
    <row r="56" spans="1:14" x14ac:dyDescent="0.2">
      <c r="A56" s="17">
        <v>48</v>
      </c>
      <c r="B56" s="51">
        <f>'2022'!L57</f>
        <v>36.877220254647234</v>
      </c>
      <c r="C56" s="51">
        <f>'2021'!L57</f>
        <v>36.644932675732193</v>
      </c>
      <c r="D56" s="51">
        <f>'2020'!L57</f>
        <v>34.724093690100247</v>
      </c>
      <c r="E56" s="51">
        <f>'2019'!L57</f>
        <v>36.885607390186323</v>
      </c>
      <c r="F56" s="51">
        <f>'2018'!L57</f>
        <v>36.668045181692008</v>
      </c>
      <c r="G56" s="51">
        <f>'2017'!L57</f>
        <v>36.305002868165332</v>
      </c>
      <c r="H56" s="51">
        <f>'2016'!L57</f>
        <v>36.236650625082227</v>
      </c>
      <c r="I56" s="51">
        <f>'2015'!L57</f>
        <v>35.454228688963049</v>
      </c>
      <c r="J56" s="6">
        <f>'2014'!L57</f>
        <v>35.762562578469122</v>
      </c>
      <c r="K56" s="6">
        <f>'2013'!L57</f>
        <v>35.839682125638554</v>
      </c>
      <c r="L56" s="6">
        <f>'2012'!L57</f>
        <v>35.718734127015267</v>
      </c>
      <c r="M56" s="6">
        <f>'2011'!L57</f>
        <v>35.144422269478326</v>
      </c>
      <c r="N56" s="6">
        <f>'2010'!L57</f>
        <v>35.260087309583305</v>
      </c>
    </row>
    <row r="57" spans="1:14" x14ac:dyDescent="0.2">
      <c r="A57" s="17">
        <v>49</v>
      </c>
      <c r="B57" s="51">
        <f>'2022'!L58</f>
        <v>35.918490073565017</v>
      </c>
      <c r="C57" s="51">
        <f>'2021'!L58</f>
        <v>35.694482766633698</v>
      </c>
      <c r="D57" s="51">
        <f>'2020'!L58</f>
        <v>33.76291799704628</v>
      </c>
      <c r="E57" s="51">
        <f>'2019'!L58</f>
        <v>35.969252464646516</v>
      </c>
      <c r="F57" s="51">
        <f>'2018'!L58</f>
        <v>35.70185104235955</v>
      </c>
      <c r="G57" s="51">
        <f>'2017'!L58</f>
        <v>35.322402942454325</v>
      </c>
      <c r="H57" s="51">
        <f>'2016'!L58</f>
        <v>35.263194312102591</v>
      </c>
      <c r="I57" s="51">
        <f>'2015'!L58</f>
        <v>34.480091973231609</v>
      </c>
      <c r="J57" s="6">
        <f>'2014'!L58</f>
        <v>34.797222917654253</v>
      </c>
      <c r="K57" s="6">
        <f>'2013'!L58</f>
        <v>34.900732909172483</v>
      </c>
      <c r="L57" s="6">
        <f>'2012'!L58</f>
        <v>34.817461465291814</v>
      </c>
      <c r="M57" s="6">
        <f>'2011'!L58</f>
        <v>34.190375873762022</v>
      </c>
      <c r="N57" s="6">
        <f>'2010'!L58</f>
        <v>34.279444172904803</v>
      </c>
    </row>
    <row r="58" spans="1:14" x14ac:dyDescent="0.2">
      <c r="A58" s="17">
        <v>50</v>
      </c>
      <c r="B58" s="45">
        <f>'2022'!L59</f>
        <v>34.934316147757166</v>
      </c>
      <c r="C58" s="45">
        <f>'2021'!L59</f>
        <v>34.73409704667602</v>
      </c>
      <c r="D58" s="45">
        <f>'2020'!L59</f>
        <v>32.785618197290709</v>
      </c>
      <c r="E58" s="45">
        <f>'2019'!L59</f>
        <v>35.068501859440907</v>
      </c>
      <c r="F58" s="45">
        <f>'2018'!L59</f>
        <v>34.770437210975935</v>
      </c>
      <c r="G58" s="45">
        <f>'2017'!L59</f>
        <v>34.35675303167006</v>
      </c>
      <c r="H58" s="45">
        <f>'2016'!L59</f>
        <v>34.306069490089889</v>
      </c>
      <c r="I58" s="45">
        <f>'2015'!L59</f>
        <v>33.530414212362643</v>
      </c>
      <c r="J58" s="46">
        <f>'2014'!L59</f>
        <v>33.848412802605971</v>
      </c>
      <c r="K58" s="46">
        <f>'2013'!L59</f>
        <v>33.935993109463752</v>
      </c>
      <c r="L58" s="46">
        <f>'2012'!L59</f>
        <v>33.881172440031783</v>
      </c>
      <c r="M58" s="46">
        <f>'2011'!L59</f>
        <v>33.256149860965017</v>
      </c>
      <c r="N58" s="46">
        <f>'2010'!L59</f>
        <v>33.338645769235292</v>
      </c>
    </row>
    <row r="59" spans="1:14" x14ac:dyDescent="0.2">
      <c r="A59" s="17">
        <v>51</v>
      </c>
      <c r="B59" s="51">
        <f>'2022'!L60</f>
        <v>33.965013475212331</v>
      </c>
      <c r="C59" s="51">
        <f>'2021'!L60</f>
        <v>33.788595357715145</v>
      </c>
      <c r="D59" s="51">
        <f>'2020'!L60</f>
        <v>31.845913853719438</v>
      </c>
      <c r="E59" s="51">
        <f>'2019'!L60</f>
        <v>34.110530433130201</v>
      </c>
      <c r="F59" s="51">
        <f>'2018'!L60</f>
        <v>33.812793455211477</v>
      </c>
      <c r="G59" s="51">
        <f>'2017'!L60</f>
        <v>33.423812705909562</v>
      </c>
      <c r="H59" s="51">
        <f>'2016'!L60</f>
        <v>33.348012504345583</v>
      </c>
      <c r="I59" s="51">
        <f>'2015'!L60</f>
        <v>32.613582824253271</v>
      </c>
      <c r="J59" s="6">
        <f>'2014'!L60</f>
        <v>32.891604633719311</v>
      </c>
      <c r="K59" s="6">
        <f>'2013'!L60</f>
        <v>32.998456934327969</v>
      </c>
      <c r="L59" s="6">
        <f>'2012'!L60</f>
        <v>32.956217930974667</v>
      </c>
      <c r="M59" s="6">
        <f>'2011'!L60</f>
        <v>32.314151011670575</v>
      </c>
      <c r="N59" s="6">
        <f>'2010'!L60</f>
        <v>32.407634520851332</v>
      </c>
    </row>
    <row r="60" spans="1:14" x14ac:dyDescent="0.2">
      <c r="A60" s="17">
        <v>52</v>
      </c>
      <c r="B60" s="51">
        <f>'2022'!L61</f>
        <v>33.025320560672817</v>
      </c>
      <c r="C60" s="51">
        <f>'2021'!L61</f>
        <v>32.819678240691964</v>
      </c>
      <c r="D60" s="51">
        <f>'2020'!L61</f>
        <v>30.868880673468112</v>
      </c>
      <c r="E60" s="51">
        <f>'2019'!L61</f>
        <v>33.160262414042357</v>
      </c>
      <c r="F60" s="51">
        <f>'2018'!L61</f>
        <v>32.870463680062841</v>
      </c>
      <c r="G60" s="51">
        <f>'2017'!L61</f>
        <v>32.497660510109732</v>
      </c>
      <c r="H60" s="51">
        <f>'2016'!L61</f>
        <v>32.406157930450128</v>
      </c>
      <c r="I60" s="51">
        <f>'2015'!L61</f>
        <v>31.680730932615536</v>
      </c>
      <c r="J60" s="6">
        <f>'2014'!L61</f>
        <v>31.970576445097738</v>
      </c>
      <c r="K60" s="6">
        <f>'2013'!L61</f>
        <v>32.05386777309068</v>
      </c>
      <c r="L60" s="6">
        <f>'2012'!L61</f>
        <v>32.062695234058687</v>
      </c>
      <c r="M60" s="6">
        <f>'2011'!L61</f>
        <v>31.381717473163807</v>
      </c>
      <c r="N60" s="6">
        <f>'2010'!L61</f>
        <v>31.468075186084196</v>
      </c>
    </row>
    <row r="61" spans="1:14" x14ac:dyDescent="0.2">
      <c r="A61" s="17">
        <v>53</v>
      </c>
      <c r="B61" s="51">
        <f>'2022'!L62</f>
        <v>32.062659902105416</v>
      </c>
      <c r="C61" s="51">
        <f>'2021'!L62</f>
        <v>31.882521363830932</v>
      </c>
      <c r="D61" s="51">
        <f>'2020'!L62</f>
        <v>29.936250079567092</v>
      </c>
      <c r="E61" s="51">
        <f>'2019'!L62</f>
        <v>32.208857968781167</v>
      </c>
      <c r="F61" s="51">
        <f>'2018'!L62</f>
        <v>31.927246851535198</v>
      </c>
      <c r="G61" s="51">
        <f>'2017'!L62</f>
        <v>31.571284169726507</v>
      </c>
      <c r="H61" s="51">
        <f>'2016'!L62</f>
        <v>31.439903205892168</v>
      </c>
      <c r="I61" s="51">
        <f>'2015'!L62</f>
        <v>30.740325503681284</v>
      </c>
      <c r="J61" s="6">
        <f>'2014'!L62</f>
        <v>31.033743193518003</v>
      </c>
      <c r="K61" s="6">
        <f>'2013'!L62</f>
        <v>31.120217149603643</v>
      </c>
      <c r="L61" s="6">
        <f>'2012'!L62</f>
        <v>31.129849904769447</v>
      </c>
      <c r="M61" s="6">
        <f>'2011'!L62</f>
        <v>30.450104699456801</v>
      </c>
      <c r="N61" s="6">
        <f>'2010'!L62</f>
        <v>30.551099516341797</v>
      </c>
    </row>
    <row r="62" spans="1:14" x14ac:dyDescent="0.2">
      <c r="A62" s="17">
        <v>54</v>
      </c>
      <c r="B62" s="51">
        <f>'2022'!L63</f>
        <v>31.123735699894649</v>
      </c>
      <c r="C62" s="51">
        <f>'2021'!L63</f>
        <v>30.944704400410078</v>
      </c>
      <c r="D62" s="51">
        <f>'2020'!L63</f>
        <v>29.031396678190877</v>
      </c>
      <c r="E62" s="51">
        <f>'2019'!L63</f>
        <v>31.288608617596012</v>
      </c>
      <c r="F62" s="51">
        <f>'2018'!L63</f>
        <v>30.967486604226028</v>
      </c>
      <c r="G62" s="51">
        <f>'2017'!L63</f>
        <v>30.654118838267504</v>
      </c>
      <c r="H62" s="51">
        <f>'2016'!L63</f>
        <v>30.508572709470236</v>
      </c>
      <c r="I62" s="51">
        <f>'2015'!L63</f>
        <v>29.837376876559617</v>
      </c>
      <c r="J62" s="6">
        <f>'2014'!L63</f>
        <v>30.089351771196284</v>
      </c>
      <c r="K62" s="6">
        <f>'2013'!L63</f>
        <v>30.185895568493557</v>
      </c>
      <c r="L62" s="6">
        <f>'2012'!L63</f>
        <v>30.218049760518262</v>
      </c>
      <c r="M62" s="6">
        <f>'2011'!L63</f>
        <v>29.541292433656771</v>
      </c>
      <c r="N62" s="6">
        <f>'2010'!L63</f>
        <v>29.614981393081585</v>
      </c>
    </row>
    <row r="63" spans="1:14" x14ac:dyDescent="0.2">
      <c r="A63" s="17">
        <v>55</v>
      </c>
      <c r="B63" s="45">
        <f>'2022'!L64</f>
        <v>30.214280237600633</v>
      </c>
      <c r="C63" s="45">
        <f>'2021'!L64</f>
        <v>29.997466407194707</v>
      </c>
      <c r="D63" s="45">
        <f>'2020'!L64</f>
        <v>28.067133985208624</v>
      </c>
      <c r="E63" s="45">
        <f>'2019'!L64</f>
        <v>30.336018254887325</v>
      </c>
      <c r="F63" s="45">
        <f>'2018'!L64</f>
        <v>30.032648987018121</v>
      </c>
      <c r="G63" s="45">
        <f>'2017'!L64</f>
        <v>29.72131464626364</v>
      </c>
      <c r="H63" s="45">
        <f>'2016'!L64</f>
        <v>29.605587933512609</v>
      </c>
      <c r="I63" s="45">
        <f>'2015'!L64</f>
        <v>28.891405194932656</v>
      </c>
      <c r="J63" s="46">
        <f>'2014'!L64</f>
        <v>29.172119188738098</v>
      </c>
      <c r="K63" s="46">
        <f>'2013'!L64</f>
        <v>29.281733810845431</v>
      </c>
      <c r="L63" s="46">
        <f>'2012'!L64</f>
        <v>29.278565049356921</v>
      </c>
      <c r="M63" s="46">
        <f>'2011'!L64</f>
        <v>28.707509811205874</v>
      </c>
      <c r="N63" s="46">
        <f>'2010'!L64</f>
        <v>28.715185917952606</v>
      </c>
    </row>
    <row r="64" spans="1:14" x14ac:dyDescent="0.2">
      <c r="A64" s="17">
        <v>56</v>
      </c>
      <c r="B64" s="51">
        <f>'2022'!L65</f>
        <v>29.295535975836838</v>
      </c>
      <c r="C64" s="51">
        <f>'2021'!L65</f>
        <v>29.034683422914387</v>
      </c>
      <c r="D64" s="51">
        <f>'2020'!L65</f>
        <v>27.13834128985193</v>
      </c>
      <c r="E64" s="51">
        <f>'2019'!L65</f>
        <v>29.383973280209936</v>
      </c>
      <c r="F64" s="51">
        <f>'2018'!L65</f>
        <v>29.131558221694153</v>
      </c>
      <c r="G64" s="51">
        <f>'2017'!L65</f>
        <v>28.834088014350748</v>
      </c>
      <c r="H64" s="51">
        <f>'2016'!L65</f>
        <v>28.760138923632773</v>
      </c>
      <c r="I64" s="51">
        <f>'2015'!L65</f>
        <v>27.93587098223874</v>
      </c>
      <c r="J64" s="6">
        <f>'2014'!L65</f>
        <v>28.237644763116538</v>
      </c>
      <c r="K64" s="6">
        <f>'2013'!L65</f>
        <v>28.321296331547625</v>
      </c>
      <c r="L64" s="6">
        <f>'2012'!L65</f>
        <v>28.36166503867107</v>
      </c>
      <c r="M64" s="6">
        <f>'2011'!L65</f>
        <v>27.827634707807988</v>
      </c>
      <c r="N64" s="6">
        <f>'2010'!L65</f>
        <v>27.796214144178524</v>
      </c>
    </row>
    <row r="65" spans="1:14" x14ac:dyDescent="0.2">
      <c r="A65" s="17">
        <v>57</v>
      </c>
      <c r="B65" s="51">
        <f>'2022'!L66</f>
        <v>28.405608776629663</v>
      </c>
      <c r="C65" s="51">
        <f>'2021'!L66</f>
        <v>28.108748983014895</v>
      </c>
      <c r="D65" s="51">
        <f>'2020'!L66</f>
        <v>26.274265651206083</v>
      </c>
      <c r="E65" s="51">
        <f>'2019'!L66</f>
        <v>28.489374445864037</v>
      </c>
      <c r="F65" s="51">
        <f>'2018'!L66</f>
        <v>28.234518574903721</v>
      </c>
      <c r="G65" s="51">
        <f>'2017'!L66</f>
        <v>27.905357533015987</v>
      </c>
      <c r="H65" s="51">
        <f>'2016'!L66</f>
        <v>27.849725669309212</v>
      </c>
      <c r="I65" s="51">
        <f>'2015'!L66</f>
        <v>27.063078199907675</v>
      </c>
      <c r="J65" s="6">
        <f>'2014'!L66</f>
        <v>27.344104669743995</v>
      </c>
      <c r="K65" s="6">
        <f>'2013'!L66</f>
        <v>27.443632555797741</v>
      </c>
      <c r="L65" s="6">
        <f>'2012'!L66</f>
        <v>27.492368705779764</v>
      </c>
      <c r="M65" s="6">
        <f>'2011'!L66</f>
        <v>26.95265195953845</v>
      </c>
      <c r="N65" s="6">
        <f>'2010'!L66</f>
        <v>26.843552039941248</v>
      </c>
    </row>
    <row r="66" spans="1:14" x14ac:dyDescent="0.2">
      <c r="A66" s="17">
        <v>58</v>
      </c>
      <c r="B66" s="51">
        <f>'2022'!L67</f>
        <v>27.49957097745731</v>
      </c>
      <c r="C66" s="51">
        <f>'2021'!L67</f>
        <v>27.228372331241719</v>
      </c>
      <c r="D66" s="51">
        <f>'2020'!L67</f>
        <v>25.369184829934692</v>
      </c>
      <c r="E66" s="51">
        <f>'2019'!L67</f>
        <v>27.57369248908098</v>
      </c>
      <c r="F66" s="51">
        <f>'2018'!L67</f>
        <v>27.304754772624275</v>
      </c>
      <c r="G66" s="51">
        <f>'2017'!L67</f>
        <v>27.001870717860928</v>
      </c>
      <c r="H66" s="51">
        <f>'2016'!L67</f>
        <v>26.922963428423682</v>
      </c>
      <c r="I66" s="51">
        <f>'2015'!L67</f>
        <v>26.147035251285786</v>
      </c>
      <c r="J66" s="6">
        <f>'2014'!L67</f>
        <v>26.403330493615464</v>
      </c>
      <c r="K66" s="6">
        <f>'2013'!L67</f>
        <v>26.517668052516321</v>
      </c>
      <c r="L66" s="6">
        <f>'2012'!L67</f>
        <v>26.593780235043809</v>
      </c>
      <c r="M66" s="6">
        <f>'2011'!L67</f>
        <v>26.044962195384169</v>
      </c>
      <c r="N66" s="6">
        <f>'2010'!L67</f>
        <v>25.948645997547395</v>
      </c>
    </row>
    <row r="67" spans="1:14" x14ac:dyDescent="0.2">
      <c r="A67" s="17">
        <v>59</v>
      </c>
      <c r="B67" s="51">
        <f>'2022'!L68</f>
        <v>26.616450973273146</v>
      </c>
      <c r="C67" s="51">
        <f>'2021'!L68</f>
        <v>26.350096455879562</v>
      </c>
      <c r="D67" s="51">
        <f>'2020'!L68</f>
        <v>24.444206408056115</v>
      </c>
      <c r="E67" s="51">
        <f>'2019'!L68</f>
        <v>26.676830365229861</v>
      </c>
      <c r="F67" s="51">
        <f>'2018'!L68</f>
        <v>26.434727722871362</v>
      </c>
      <c r="G67" s="51">
        <f>'2017'!L68</f>
        <v>26.064777837231912</v>
      </c>
      <c r="H67" s="51">
        <f>'2016'!L68</f>
        <v>26.00775810514175</v>
      </c>
      <c r="I67" s="51">
        <f>'2015'!L68</f>
        <v>25.300180451517384</v>
      </c>
      <c r="J67" s="6">
        <f>'2014'!L68</f>
        <v>25.454725990626606</v>
      </c>
      <c r="K67" s="6">
        <f>'2013'!L68</f>
        <v>25.594855455087888</v>
      </c>
      <c r="L67" s="6">
        <f>'2012'!L68</f>
        <v>25.674548071278746</v>
      </c>
      <c r="M67" s="6">
        <f>'2011'!L68</f>
        <v>25.125004601546962</v>
      </c>
      <c r="N67" s="6">
        <f>'2010'!L68</f>
        <v>25.10888033258929</v>
      </c>
    </row>
    <row r="68" spans="1:14" x14ac:dyDescent="0.2">
      <c r="A68" s="17">
        <v>60</v>
      </c>
      <c r="B68" s="45">
        <f>'2022'!L69</f>
        <v>25.743340968603508</v>
      </c>
      <c r="C68" s="45">
        <f>'2021'!L69</f>
        <v>25.499842964592141</v>
      </c>
      <c r="D68" s="45">
        <f>'2020'!L69</f>
        <v>23.536257434490278</v>
      </c>
      <c r="E68" s="45">
        <f>'2019'!L69</f>
        <v>25.787767217633441</v>
      </c>
      <c r="F68" s="45">
        <f>'2018'!L69</f>
        <v>25.496772526036128</v>
      </c>
      <c r="G68" s="45">
        <f>'2017'!L69</f>
        <v>25.165607007618988</v>
      </c>
      <c r="H68" s="45">
        <f>'2016'!L69</f>
        <v>25.113519635166838</v>
      </c>
      <c r="I68" s="45">
        <f>'2015'!L69</f>
        <v>24.430628497590508</v>
      </c>
      <c r="J68" s="46">
        <f>'2014'!L69</f>
        <v>24.572918449570366</v>
      </c>
      <c r="K68" s="46">
        <f>'2013'!L69</f>
        <v>24.707136687549131</v>
      </c>
      <c r="L68" s="46">
        <f>'2012'!L69</f>
        <v>24.787793901558899</v>
      </c>
      <c r="M68" s="46">
        <f>'2011'!L69</f>
        <v>24.247489363300083</v>
      </c>
      <c r="N68" s="46">
        <f>'2010'!L69</f>
        <v>24.175166878939699</v>
      </c>
    </row>
    <row r="69" spans="1:14" x14ac:dyDescent="0.2">
      <c r="A69" s="17">
        <v>61</v>
      </c>
      <c r="B69" s="51">
        <f>'2022'!L70</f>
        <v>24.866569652694313</v>
      </c>
      <c r="C69" s="51">
        <f>'2021'!L70</f>
        <v>24.62185601406723</v>
      </c>
      <c r="D69" s="51">
        <f>'2020'!L70</f>
        <v>22.681136262860335</v>
      </c>
      <c r="E69" s="51">
        <f>'2019'!L70</f>
        <v>24.839746184165062</v>
      </c>
      <c r="F69" s="51">
        <f>'2018'!L70</f>
        <v>24.595680618765051</v>
      </c>
      <c r="G69" s="51">
        <f>'2017'!L70</f>
        <v>24.287250744758229</v>
      </c>
      <c r="H69" s="51">
        <f>'2016'!L70</f>
        <v>24.294243010012035</v>
      </c>
      <c r="I69" s="51">
        <f>'2015'!L70</f>
        <v>23.513865466277782</v>
      </c>
      <c r="J69" s="6">
        <f>'2014'!L70</f>
        <v>23.704016712059516</v>
      </c>
      <c r="K69" s="6">
        <f>'2013'!L70</f>
        <v>23.850309015546468</v>
      </c>
      <c r="L69" s="6">
        <f>'2012'!L70</f>
        <v>23.920665352125898</v>
      </c>
      <c r="M69" s="6">
        <f>'2011'!L70</f>
        <v>23.463424706453527</v>
      </c>
      <c r="N69" s="6">
        <f>'2010'!L70</f>
        <v>23.303140753960999</v>
      </c>
    </row>
    <row r="70" spans="1:14" x14ac:dyDescent="0.2">
      <c r="A70" s="17">
        <v>62</v>
      </c>
      <c r="B70" s="51">
        <f>'2022'!L71</f>
        <v>23.937787434642942</v>
      </c>
      <c r="C70" s="51">
        <f>'2021'!L71</f>
        <v>23.774912663860579</v>
      </c>
      <c r="D70" s="51">
        <f>'2020'!L71</f>
        <v>21.788628787527614</v>
      </c>
      <c r="E70" s="51">
        <f>'2019'!L71</f>
        <v>23.980871728266038</v>
      </c>
      <c r="F70" s="51">
        <f>'2018'!L71</f>
        <v>23.697116702502676</v>
      </c>
      <c r="G70" s="51">
        <f>'2017'!L71</f>
        <v>23.39562090760451</v>
      </c>
      <c r="H70" s="51">
        <f>'2016'!L71</f>
        <v>23.431052014492426</v>
      </c>
      <c r="I70" s="51">
        <f>'2015'!L71</f>
        <v>22.651482877069686</v>
      </c>
      <c r="J70" s="6">
        <f>'2014'!L71</f>
        <v>22.864154853619624</v>
      </c>
      <c r="K70" s="6">
        <f>'2013'!L71</f>
        <v>22.946975428214323</v>
      </c>
      <c r="L70" s="6">
        <f>'2012'!L71</f>
        <v>23.102718992265881</v>
      </c>
      <c r="M70" s="6">
        <f>'2011'!L71</f>
        <v>22.609456024141625</v>
      </c>
      <c r="N70" s="6">
        <f>'2010'!L71</f>
        <v>22.435657888427464</v>
      </c>
    </row>
    <row r="71" spans="1:14" x14ac:dyDescent="0.2">
      <c r="A71" s="17">
        <v>63</v>
      </c>
      <c r="B71" s="51">
        <f>'2022'!L72</f>
        <v>23.101916631113081</v>
      </c>
      <c r="C71" s="51">
        <f>'2021'!L72</f>
        <v>22.92886024329022</v>
      </c>
      <c r="D71" s="51">
        <f>'2020'!L72</f>
        <v>20.890088980672804</v>
      </c>
      <c r="E71" s="51">
        <f>'2019'!L72</f>
        <v>23.118481838023406</v>
      </c>
      <c r="F71" s="51">
        <f>'2018'!L72</f>
        <v>22.794196077696242</v>
      </c>
      <c r="G71" s="51">
        <f>'2017'!L72</f>
        <v>22.446140812519786</v>
      </c>
      <c r="H71" s="51">
        <f>'2016'!L72</f>
        <v>22.494897170913283</v>
      </c>
      <c r="I71" s="51">
        <f>'2015'!L72</f>
        <v>21.869009713833055</v>
      </c>
      <c r="J71" s="6">
        <f>'2014'!L72</f>
        <v>22.050695533584939</v>
      </c>
      <c r="K71" s="6">
        <f>'2013'!L72</f>
        <v>22.060265967195907</v>
      </c>
      <c r="L71" s="6">
        <f>'2012'!L72</f>
        <v>22.226995110436416</v>
      </c>
      <c r="M71" s="6">
        <f>'2011'!L72</f>
        <v>21.75002477270565</v>
      </c>
      <c r="N71" s="6">
        <f>'2010'!L72</f>
        <v>21.619390713923828</v>
      </c>
    </row>
    <row r="72" spans="1:14" x14ac:dyDescent="0.2">
      <c r="A72" s="17">
        <v>64</v>
      </c>
      <c r="B72" s="51">
        <f>'2022'!L73</f>
        <v>22.220185987176045</v>
      </c>
      <c r="C72" s="51">
        <f>'2021'!L73</f>
        <v>22.103106904144447</v>
      </c>
      <c r="D72" s="51">
        <f>'2020'!L73</f>
        <v>20.042636958244909</v>
      </c>
      <c r="E72" s="51">
        <f>'2019'!L73</f>
        <v>22.204248147921113</v>
      </c>
      <c r="F72" s="51">
        <f>'2018'!L73</f>
        <v>22.01281533943429</v>
      </c>
      <c r="G72" s="51">
        <f>'2017'!L73</f>
        <v>21.57973942200832</v>
      </c>
      <c r="H72" s="51">
        <f>'2016'!L73</f>
        <v>21.735107348943203</v>
      </c>
      <c r="I72" s="51">
        <f>'2015'!L73</f>
        <v>20.979860506972486</v>
      </c>
      <c r="J72" s="6">
        <f>'2014'!L73</f>
        <v>21.201259312347759</v>
      </c>
      <c r="K72" s="6">
        <f>'2013'!L73</f>
        <v>21.209886133519266</v>
      </c>
      <c r="L72" s="6">
        <f>'2012'!L73</f>
        <v>21.407302123801031</v>
      </c>
      <c r="M72" s="6">
        <f>'2011'!L73</f>
        <v>20.900627357912636</v>
      </c>
      <c r="N72" s="6">
        <f>'2010'!L73</f>
        <v>20.744203660767997</v>
      </c>
    </row>
    <row r="73" spans="1:14" x14ac:dyDescent="0.2">
      <c r="A73" s="17">
        <v>65</v>
      </c>
      <c r="B73" s="45">
        <f>'2022'!L74</f>
        <v>21.357305789746068</v>
      </c>
      <c r="C73" s="45">
        <f>'2021'!L74</f>
        <v>21.283342910379307</v>
      </c>
      <c r="D73" s="45">
        <f>'2020'!L74</f>
        <v>19.193133115441469</v>
      </c>
      <c r="E73" s="45">
        <f>'2019'!L74</f>
        <v>21.331747120321914</v>
      </c>
      <c r="F73" s="45">
        <f>'2018'!L74</f>
        <v>21.15572372128581</v>
      </c>
      <c r="G73" s="45">
        <f>'2017'!L74</f>
        <v>20.700916367188725</v>
      </c>
      <c r="H73" s="45">
        <f>'2016'!L74</f>
        <v>20.866468945677088</v>
      </c>
      <c r="I73" s="45">
        <f>'2015'!L74</f>
        <v>20.13366373068127</v>
      </c>
      <c r="J73" s="46">
        <f>'2014'!L74</f>
        <v>20.395637334059945</v>
      </c>
      <c r="K73" s="46">
        <f>'2013'!L74</f>
        <v>20.384040747115783</v>
      </c>
      <c r="L73" s="46">
        <f>'2012'!L74</f>
        <v>20.567128609219484</v>
      </c>
      <c r="M73" s="46">
        <f>'2011'!L74</f>
        <v>20.022847791409866</v>
      </c>
      <c r="N73" s="46">
        <f>'2010'!L74</f>
        <v>19.878237094732846</v>
      </c>
    </row>
    <row r="74" spans="1:14" x14ac:dyDescent="0.2">
      <c r="A74" s="17">
        <v>66</v>
      </c>
      <c r="B74" s="51">
        <f>'2022'!L75</f>
        <v>20.482968545554353</v>
      </c>
      <c r="C74" s="51">
        <f>'2021'!L75</f>
        <v>20.472774369545732</v>
      </c>
      <c r="D74" s="51">
        <f>'2020'!L75</f>
        <v>18.331047181193863</v>
      </c>
      <c r="E74" s="51">
        <f>'2019'!L75</f>
        <v>20.532680297272208</v>
      </c>
      <c r="F74" s="51">
        <f>'2018'!L75</f>
        <v>20.265834194236689</v>
      </c>
      <c r="G74" s="51">
        <f>'2017'!L75</f>
        <v>19.807696799691882</v>
      </c>
      <c r="H74" s="51">
        <f>'2016'!L75</f>
        <v>20.011288587386098</v>
      </c>
      <c r="I74" s="51">
        <f>'2015'!L75</f>
        <v>19.283253549581698</v>
      </c>
      <c r="J74" s="6">
        <f>'2014'!L75</f>
        <v>19.556124088356039</v>
      </c>
      <c r="K74" s="6">
        <f>'2013'!L75</f>
        <v>19.585568187120337</v>
      </c>
      <c r="L74" s="6">
        <f>'2012'!L75</f>
        <v>19.738470239735168</v>
      </c>
      <c r="M74" s="6">
        <f>'2011'!L75</f>
        <v>19.173254939263565</v>
      </c>
      <c r="N74" s="6">
        <f>'2010'!L75</f>
        <v>19.111008711486392</v>
      </c>
    </row>
    <row r="75" spans="1:14" x14ac:dyDescent="0.2">
      <c r="A75" s="17">
        <v>67</v>
      </c>
      <c r="B75" s="51">
        <f>'2022'!L76</f>
        <v>19.571736296217232</v>
      </c>
      <c r="C75" s="51">
        <f>'2021'!L76</f>
        <v>19.623672243760968</v>
      </c>
      <c r="D75" s="51">
        <f>'2020'!L76</f>
        <v>17.489054694583707</v>
      </c>
      <c r="E75" s="51">
        <f>'2019'!L76</f>
        <v>19.660779089138678</v>
      </c>
      <c r="F75" s="51">
        <f>'2018'!L76</f>
        <v>19.420632699918425</v>
      </c>
      <c r="G75" s="51">
        <f>'2017'!L76</f>
        <v>18.994064529418637</v>
      </c>
      <c r="H75" s="51">
        <f>'2016'!L76</f>
        <v>19.218304911920697</v>
      </c>
      <c r="I75" s="51">
        <f>'2015'!L76</f>
        <v>18.417868362407173</v>
      </c>
      <c r="J75" s="6">
        <f>'2014'!L76</f>
        <v>18.74226449459151</v>
      </c>
      <c r="K75" s="6">
        <f>'2013'!L76</f>
        <v>18.789328701573581</v>
      </c>
      <c r="L75" s="6">
        <f>'2012'!L76</f>
        <v>18.938818797295543</v>
      </c>
      <c r="M75" s="6">
        <f>'2011'!L76</f>
        <v>18.286895771535708</v>
      </c>
      <c r="N75" s="6">
        <f>'2010'!L76</f>
        <v>18.318830730597906</v>
      </c>
    </row>
    <row r="76" spans="1:14" x14ac:dyDescent="0.2">
      <c r="A76" s="17">
        <v>68</v>
      </c>
      <c r="B76" s="51">
        <f>'2022'!L77</f>
        <v>18.687942455666494</v>
      </c>
      <c r="C76" s="51">
        <f>'2021'!L77</f>
        <v>18.850960905508863</v>
      </c>
      <c r="D76" s="51">
        <f>'2020'!L77</f>
        <v>16.667674062391658</v>
      </c>
      <c r="E76" s="51">
        <f>'2019'!L77</f>
        <v>18.812435020588701</v>
      </c>
      <c r="F76" s="51">
        <f>'2018'!L77</f>
        <v>18.56899345620301</v>
      </c>
      <c r="G76" s="51">
        <f>'2017'!L77</f>
        <v>18.120953479877773</v>
      </c>
      <c r="H76" s="51">
        <f>'2016'!L77</f>
        <v>18.427194292306034</v>
      </c>
      <c r="I76" s="51">
        <f>'2015'!L77</f>
        <v>17.684437194974599</v>
      </c>
      <c r="J76" s="6">
        <f>'2014'!L77</f>
        <v>17.874011568578759</v>
      </c>
      <c r="K76" s="6">
        <f>'2013'!L77</f>
        <v>17.963974811190727</v>
      </c>
      <c r="L76" s="6">
        <f>'2012'!L77</f>
        <v>18.103635054701538</v>
      </c>
      <c r="M76" s="6">
        <f>'2011'!L77</f>
        <v>17.549626875989706</v>
      </c>
      <c r="N76" s="6">
        <f>'2010'!L77</f>
        <v>17.527849272892311</v>
      </c>
    </row>
    <row r="77" spans="1:14" x14ac:dyDescent="0.2">
      <c r="A77" s="17">
        <v>69</v>
      </c>
      <c r="B77" s="51">
        <f>'2022'!L78</f>
        <v>17.888907758110225</v>
      </c>
      <c r="C77" s="51">
        <f>'2021'!L78</f>
        <v>18.057263909778783</v>
      </c>
      <c r="D77" s="51">
        <f>'2020'!L78</f>
        <v>15.880099786595258</v>
      </c>
      <c r="E77" s="51">
        <f>'2019'!L78</f>
        <v>17.966244998528428</v>
      </c>
      <c r="F77" s="51">
        <f>'2018'!L78</f>
        <v>17.702837852174884</v>
      </c>
      <c r="G77" s="51">
        <f>'2017'!L78</f>
        <v>17.224656982456747</v>
      </c>
      <c r="H77" s="51">
        <f>'2016'!L78</f>
        <v>17.661654579831165</v>
      </c>
      <c r="I77" s="51">
        <f>'2015'!L78</f>
        <v>16.882476806441044</v>
      </c>
      <c r="J77" s="6">
        <f>'2014'!L78</f>
        <v>17.078740146248141</v>
      </c>
      <c r="K77" s="6">
        <f>'2013'!L78</f>
        <v>17.159814169880839</v>
      </c>
      <c r="L77" s="6">
        <f>'2012'!L78</f>
        <v>17.365749930441584</v>
      </c>
      <c r="M77" s="6">
        <f>'2011'!L78</f>
        <v>16.684584344665087</v>
      </c>
      <c r="N77" s="6">
        <f>'2010'!L78</f>
        <v>16.702621919388271</v>
      </c>
    </row>
    <row r="78" spans="1:14" x14ac:dyDescent="0.2">
      <c r="A78" s="17">
        <v>70</v>
      </c>
      <c r="B78" s="45">
        <f>'2022'!L79</f>
        <v>17.112296254213877</v>
      </c>
      <c r="C78" s="45">
        <f>'2021'!L79</f>
        <v>17.200894219596542</v>
      </c>
      <c r="D78" s="45">
        <f>'2020'!L79</f>
        <v>15.206123073840518</v>
      </c>
      <c r="E78" s="45">
        <f>'2019'!L79</f>
        <v>17.185175118840892</v>
      </c>
      <c r="F78" s="45">
        <f>'2018'!L79</f>
        <v>16.950176621492226</v>
      </c>
      <c r="G78" s="45">
        <f>'2017'!L79</f>
        <v>16.40289488990744</v>
      </c>
      <c r="H78" s="45">
        <f>'2016'!L79</f>
        <v>16.889504481315907</v>
      </c>
      <c r="I78" s="45">
        <f>'2015'!L79</f>
        <v>16.015164253577446</v>
      </c>
      <c r="J78" s="46">
        <f>'2014'!L79</f>
        <v>16.314702858264194</v>
      </c>
      <c r="K78" s="46">
        <f>'2013'!L79</f>
        <v>16.321021927194472</v>
      </c>
      <c r="L78" s="46">
        <f>'2012'!L79</f>
        <v>16.559412712486505</v>
      </c>
      <c r="M78" s="46">
        <f>'2011'!L79</f>
        <v>15.939650964731101</v>
      </c>
      <c r="N78" s="46">
        <f>'2010'!L79</f>
        <v>15.908224453437612</v>
      </c>
    </row>
    <row r="79" spans="1:14" x14ac:dyDescent="0.2">
      <c r="A79" s="17">
        <v>71</v>
      </c>
      <c r="B79" s="51">
        <f>'2022'!L80</f>
        <v>16.334489854375668</v>
      </c>
      <c r="C79" s="51">
        <f>'2021'!L80</f>
        <v>16.397206088485063</v>
      </c>
      <c r="D79" s="51">
        <f>'2020'!L80</f>
        <v>14.470088726043368</v>
      </c>
      <c r="E79" s="51">
        <f>'2019'!L80</f>
        <v>16.428938382541844</v>
      </c>
      <c r="F79" s="51">
        <f>'2018'!L80</f>
        <v>16.144603169433807</v>
      </c>
      <c r="G79" s="51">
        <f>'2017'!L80</f>
        <v>15.677008887471153</v>
      </c>
      <c r="H79" s="51">
        <f>'2016'!L80</f>
        <v>16.105748630602097</v>
      </c>
      <c r="I79" s="51">
        <f>'2015'!L80</f>
        <v>15.303734585524248</v>
      </c>
      <c r="J79" s="6">
        <f>'2014'!L80</f>
        <v>15.609203842589412</v>
      </c>
      <c r="K79" s="6">
        <f>'2013'!L80</f>
        <v>15.516678673803543</v>
      </c>
      <c r="L79" s="6">
        <f>'2012'!L80</f>
        <v>15.840942051196253</v>
      </c>
      <c r="M79" s="6">
        <f>'2011'!L80</f>
        <v>15.205660744453677</v>
      </c>
      <c r="N79" s="6">
        <f>'2010'!L80</f>
        <v>15.107297120794684</v>
      </c>
    </row>
    <row r="80" spans="1:14" x14ac:dyDescent="0.2">
      <c r="A80" s="17">
        <v>72</v>
      </c>
      <c r="B80" s="51">
        <f>'2022'!L81</f>
        <v>15.588368560581378</v>
      </c>
      <c r="C80" s="51">
        <f>'2021'!L81</f>
        <v>15.579793885188808</v>
      </c>
      <c r="D80" s="51">
        <f>'2020'!L81</f>
        <v>13.744002606322944</v>
      </c>
      <c r="E80" s="51">
        <f>'2019'!L81</f>
        <v>15.620702623734442</v>
      </c>
      <c r="F80" s="51">
        <f>'2018'!L81</f>
        <v>15.340480073569342</v>
      </c>
      <c r="G80" s="51">
        <f>'2017'!L81</f>
        <v>14.837344260761091</v>
      </c>
      <c r="H80" s="51">
        <f>'2016'!L81</f>
        <v>15.399244931618416</v>
      </c>
      <c r="I80" s="51">
        <f>'2015'!L81</f>
        <v>14.516604792130726</v>
      </c>
      <c r="J80" s="6">
        <f>'2014'!L81</f>
        <v>14.808215886269965</v>
      </c>
      <c r="K80" s="6">
        <f>'2013'!L81</f>
        <v>14.678272448925179</v>
      </c>
      <c r="L80" s="6">
        <f>'2012'!L81</f>
        <v>15.042354857120053</v>
      </c>
      <c r="M80" s="6">
        <f>'2011'!L81</f>
        <v>14.372115763763993</v>
      </c>
      <c r="N80" s="6">
        <f>'2010'!L81</f>
        <v>14.25635117304769</v>
      </c>
    </row>
    <row r="81" spans="1:14" x14ac:dyDescent="0.2">
      <c r="A81" s="17">
        <v>73</v>
      </c>
      <c r="B81" s="51">
        <f>'2022'!L82</f>
        <v>14.764862228967989</v>
      </c>
      <c r="C81" s="51">
        <f>'2021'!L82</f>
        <v>14.891056757637793</v>
      </c>
      <c r="D81" s="51">
        <f>'2020'!L82</f>
        <v>13.033280981976631</v>
      </c>
      <c r="E81" s="51">
        <f>'2019'!L82</f>
        <v>14.762095332537241</v>
      </c>
      <c r="F81" s="51">
        <f>'2018'!L82</f>
        <v>14.625954654899672</v>
      </c>
      <c r="G81" s="51">
        <f>'2017'!L82</f>
        <v>14.109787857165101</v>
      </c>
      <c r="H81" s="51">
        <f>'2016'!L82</f>
        <v>14.607361368758482</v>
      </c>
      <c r="I81" s="51">
        <f>'2015'!L82</f>
        <v>13.784059441874563</v>
      </c>
      <c r="J81" s="6">
        <f>'2014'!L82</f>
        <v>14.020686462150488</v>
      </c>
      <c r="K81" s="6">
        <f>'2013'!L82</f>
        <v>13.951943632052169</v>
      </c>
      <c r="L81" s="6">
        <f>'2012'!L82</f>
        <v>14.312850385906167</v>
      </c>
      <c r="M81" s="6">
        <f>'2011'!L82</f>
        <v>13.612672684522906</v>
      </c>
      <c r="N81" s="6">
        <f>'2010'!L82</f>
        <v>13.478705987267213</v>
      </c>
    </row>
    <row r="82" spans="1:14" x14ac:dyDescent="0.2">
      <c r="A82" s="17">
        <v>74</v>
      </c>
      <c r="B82" s="51">
        <f>'2022'!L83</f>
        <v>13.957371788483776</v>
      </c>
      <c r="C82" s="51">
        <f>'2021'!L83</f>
        <v>14.200035253350693</v>
      </c>
      <c r="D82" s="51">
        <f>'2020'!L83</f>
        <v>12.302066595384273</v>
      </c>
      <c r="E82" s="51">
        <f>'2019'!L83</f>
        <v>13.942265356835732</v>
      </c>
      <c r="F82" s="51">
        <f>'2018'!L83</f>
        <v>13.849357830707088</v>
      </c>
      <c r="G82" s="51">
        <f>'2017'!L83</f>
        <v>13.418800231476343</v>
      </c>
      <c r="H82" s="51">
        <f>'2016'!L83</f>
        <v>13.851204849385205</v>
      </c>
      <c r="I82" s="51">
        <f>'2015'!L83</f>
        <v>13.080673209316739</v>
      </c>
      <c r="J82" s="6">
        <f>'2014'!L83</f>
        <v>13.265867025121103</v>
      </c>
      <c r="K82" s="6">
        <f>'2013'!L83</f>
        <v>13.256976367472854</v>
      </c>
      <c r="L82" s="6">
        <f>'2012'!L83</f>
        <v>13.570282658677858</v>
      </c>
      <c r="M82" s="6">
        <f>'2011'!L83</f>
        <v>12.78398686221945</v>
      </c>
      <c r="N82" s="6">
        <f>'2010'!L83</f>
        <v>12.804872420455082</v>
      </c>
    </row>
    <row r="83" spans="1:14" x14ac:dyDescent="0.2">
      <c r="A83" s="17">
        <v>75</v>
      </c>
      <c r="B83" s="45">
        <f>'2022'!L84</f>
        <v>13.273519888613455</v>
      </c>
      <c r="C83" s="45">
        <f>'2021'!L84</f>
        <v>13.435740956689422</v>
      </c>
      <c r="D83" s="45">
        <f>'2020'!L84</f>
        <v>11.56608448019492</v>
      </c>
      <c r="E83" s="45">
        <f>'2019'!L84</f>
        <v>13.30307522596428</v>
      </c>
      <c r="F83" s="45">
        <f>'2018'!L84</f>
        <v>13.159396001957749</v>
      </c>
      <c r="G83" s="45">
        <f>'2017'!L84</f>
        <v>12.666597211202189</v>
      </c>
      <c r="H83" s="45">
        <f>'2016'!L84</f>
        <v>13.146078085322547</v>
      </c>
      <c r="I83" s="45">
        <f>'2015'!L84</f>
        <v>12.375072738395914</v>
      </c>
      <c r="J83" s="46">
        <f>'2014'!L84</f>
        <v>12.722649461048222</v>
      </c>
      <c r="K83" s="46">
        <f>'2013'!L84</f>
        <v>12.502008326511948</v>
      </c>
      <c r="L83" s="46">
        <f>'2012'!L84</f>
        <v>12.730297248823053</v>
      </c>
      <c r="M83" s="46">
        <f>'2011'!L84</f>
        <v>12.059294998939416</v>
      </c>
      <c r="N83" s="46">
        <f>'2010'!L84</f>
        <v>12.190438385007429</v>
      </c>
    </row>
    <row r="84" spans="1:14" x14ac:dyDescent="0.2">
      <c r="A84" s="17">
        <v>76</v>
      </c>
      <c r="B84" s="51">
        <f>'2022'!L85</f>
        <v>12.584186315335364</v>
      </c>
      <c r="C84" s="51">
        <f>'2021'!L85</f>
        <v>12.708980097534921</v>
      </c>
      <c r="D84" s="51">
        <f>'2020'!L85</f>
        <v>10.926424442627095</v>
      </c>
      <c r="E84" s="51">
        <f>'2019'!L85</f>
        <v>12.553607737133621</v>
      </c>
      <c r="F84" s="51">
        <f>'2018'!L85</f>
        <v>12.436156261329609</v>
      </c>
      <c r="G84" s="51">
        <f>'2017'!L85</f>
        <v>11.929221974582227</v>
      </c>
      <c r="H84" s="51">
        <f>'2016'!L85</f>
        <v>12.336244673071759</v>
      </c>
      <c r="I84" s="51">
        <f>'2015'!L85</f>
        <v>11.730751245536275</v>
      </c>
      <c r="J84" s="6">
        <f>'2014'!L85</f>
        <v>12.011134355159921</v>
      </c>
      <c r="K84" s="6">
        <f>'2013'!L85</f>
        <v>11.821136871609953</v>
      </c>
      <c r="L84" s="6">
        <f>'2012'!L85</f>
        <v>12.163707561073704</v>
      </c>
      <c r="M84" s="6">
        <f>'2011'!L85</f>
        <v>11.379852264578336</v>
      </c>
      <c r="N84" s="6">
        <f>'2010'!L85</f>
        <v>11.498265607592902</v>
      </c>
    </row>
    <row r="85" spans="1:14" x14ac:dyDescent="0.2">
      <c r="A85" s="17">
        <v>77</v>
      </c>
      <c r="B85" s="51">
        <f>'2022'!L86</f>
        <v>11.82190496019056</v>
      </c>
      <c r="C85" s="51">
        <f>'2021'!L86</f>
        <v>12.021908314814034</v>
      </c>
      <c r="D85" s="51">
        <f>'2020'!L86</f>
        <v>10.244578024788998</v>
      </c>
      <c r="E85" s="51">
        <f>'2019'!L86</f>
        <v>11.718662844983299</v>
      </c>
      <c r="F85" s="51">
        <f>'2018'!L86</f>
        <v>11.59698026148226</v>
      </c>
      <c r="G85" s="51">
        <f>'2017'!L86</f>
        <v>11.292646073244034</v>
      </c>
      <c r="H85" s="51">
        <f>'2016'!L86</f>
        <v>11.652815853035044</v>
      </c>
      <c r="I85" s="51">
        <f>'2015'!L86</f>
        <v>11.188273893349336</v>
      </c>
      <c r="J85" s="6">
        <f>'2014'!L86</f>
        <v>11.145374989039336</v>
      </c>
      <c r="K85" s="6">
        <f>'2013'!L86</f>
        <v>11.038114692148138</v>
      </c>
      <c r="L85" s="6">
        <f>'2012'!L86</f>
        <v>11.440473503200876</v>
      </c>
      <c r="M85" s="6">
        <f>'2011'!L86</f>
        <v>10.768179299252516</v>
      </c>
      <c r="N85" s="6">
        <f>'2010'!L86</f>
        <v>10.846311987580018</v>
      </c>
    </row>
    <row r="86" spans="1:14" x14ac:dyDescent="0.2">
      <c r="A86" s="17">
        <v>78</v>
      </c>
      <c r="B86" s="51">
        <f>'2022'!L87</f>
        <v>11.126090298054566</v>
      </c>
      <c r="C86" s="51">
        <f>'2021'!L87</f>
        <v>11.361898889032888</v>
      </c>
      <c r="D86" s="51">
        <f>'2020'!L87</f>
        <v>9.5281404412935959</v>
      </c>
      <c r="E86" s="51">
        <f>'2019'!L87</f>
        <v>10.970441208357979</v>
      </c>
      <c r="F86" s="51">
        <f>'2018'!L87</f>
        <v>10.79916126831672</v>
      </c>
      <c r="G86" s="51">
        <f>'2017'!L87</f>
        <v>10.51101018195914</v>
      </c>
      <c r="H86" s="51">
        <f>'2016'!L87</f>
        <v>10.929271823299448</v>
      </c>
      <c r="I86" s="51">
        <f>'2015'!L87</f>
        <v>10.536384140780497</v>
      </c>
      <c r="J86" s="6">
        <f>'2014'!L87</f>
        <v>10.490363993313759</v>
      </c>
      <c r="K86" s="6">
        <f>'2013'!L87</f>
        <v>10.442719444726251</v>
      </c>
      <c r="L86" s="6">
        <f>'2012'!L87</f>
        <v>10.713985340780898</v>
      </c>
      <c r="M86" s="6">
        <f>'2011'!L87</f>
        <v>10.223056297525591</v>
      </c>
      <c r="N86" s="6">
        <f>'2010'!L87</f>
        <v>10.156842497439174</v>
      </c>
    </row>
    <row r="87" spans="1:14" x14ac:dyDescent="0.2">
      <c r="A87" s="17">
        <v>79</v>
      </c>
      <c r="B87" s="51">
        <f>'2022'!L88</f>
        <v>10.451238297170336</v>
      </c>
      <c r="C87" s="51">
        <f>'2021'!L88</f>
        <v>10.727249619007553</v>
      </c>
      <c r="D87" s="51">
        <f>'2020'!L88</f>
        <v>8.8581402298016449</v>
      </c>
      <c r="E87" s="51">
        <f>'2019'!L88</f>
        <v>10.466884541512883</v>
      </c>
      <c r="F87" s="51">
        <f>'2018'!L88</f>
        <v>10.16411330909084</v>
      </c>
      <c r="G87" s="51">
        <f>'2017'!L88</f>
        <v>9.9810106599853903</v>
      </c>
      <c r="H87" s="51">
        <f>'2016'!L88</f>
        <v>10.317458119452034</v>
      </c>
      <c r="I87" s="51">
        <f>'2015'!L88</f>
        <v>9.8343765440103219</v>
      </c>
      <c r="J87" s="6">
        <f>'2014'!L88</f>
        <v>9.8475879740043588</v>
      </c>
      <c r="K87" s="6">
        <f>'2013'!L88</f>
        <v>9.7749954158867691</v>
      </c>
      <c r="L87" s="6">
        <f>'2012'!L88</f>
        <v>10.039746999490189</v>
      </c>
      <c r="M87" s="6">
        <f>'2011'!L88</f>
        <v>9.5519546078012976</v>
      </c>
      <c r="N87" s="6">
        <f>'2010'!L88</f>
        <v>9.662358501924059</v>
      </c>
    </row>
    <row r="88" spans="1:14" x14ac:dyDescent="0.2">
      <c r="A88" s="17">
        <v>80</v>
      </c>
      <c r="B88" s="45">
        <f>'2022'!L89</f>
        <v>9.8360561129093895</v>
      </c>
      <c r="C88" s="45">
        <f>'2021'!L89</f>
        <v>10.109408100350407</v>
      </c>
      <c r="D88" s="45">
        <f>'2020'!L89</f>
        <v>8.2564745957446686</v>
      </c>
      <c r="E88" s="45">
        <f>'2019'!L89</f>
        <v>9.8516650707294673</v>
      </c>
      <c r="F88" s="45">
        <f>'2018'!L89</f>
        <v>9.3212533628971954</v>
      </c>
      <c r="G88" s="45">
        <f>'2017'!L89</f>
        <v>9.3709751087251512</v>
      </c>
      <c r="H88" s="45">
        <f>'2016'!L89</f>
        <v>9.6042736944573281</v>
      </c>
      <c r="I88" s="45">
        <f>'2015'!L89</f>
        <v>9.2584059266111574</v>
      </c>
      <c r="J88" s="46">
        <f>'2014'!L89</f>
        <v>9.2063967777715678</v>
      </c>
      <c r="K88" s="46">
        <f>'2013'!L89</f>
        <v>9.2135904703236946</v>
      </c>
      <c r="L88" s="46">
        <f>'2012'!L89</f>
        <v>9.579196978628028</v>
      </c>
      <c r="M88" s="46">
        <f>'2011'!L89</f>
        <v>8.961082499679323</v>
      </c>
      <c r="N88" s="46">
        <f>'2010'!L89</f>
        <v>9.1465789347259925</v>
      </c>
    </row>
    <row r="89" spans="1:14" x14ac:dyDescent="0.2">
      <c r="A89" s="17">
        <v>81</v>
      </c>
      <c r="B89" s="51">
        <f>'2022'!L90</f>
        <v>9.1816676134455033</v>
      </c>
      <c r="C89" s="51">
        <f>'2021'!L90</f>
        <v>9.5273784339295595</v>
      </c>
      <c r="D89" s="51">
        <f>'2020'!L90</f>
        <v>7.7124613052378734</v>
      </c>
      <c r="E89" s="51">
        <f>'2019'!L90</f>
        <v>9.1933984394419976</v>
      </c>
      <c r="F89" s="51">
        <f>'2018'!L90</f>
        <v>8.6803588839081129</v>
      </c>
      <c r="G89" s="51">
        <f>'2017'!L90</f>
        <v>8.7007511350718119</v>
      </c>
      <c r="H89" s="51">
        <f>'2016'!L90</f>
        <v>8.9705046915945168</v>
      </c>
      <c r="I89" s="51">
        <f>'2015'!L90</f>
        <v>8.5443946915617257</v>
      </c>
      <c r="J89" s="6">
        <f>'2014'!L90</f>
        <v>8.4672160820985347</v>
      </c>
      <c r="K89" s="6">
        <f>'2013'!L90</f>
        <v>8.7607547070787142</v>
      </c>
      <c r="L89" s="6">
        <f>'2012'!L90</f>
        <v>8.9908482270292982</v>
      </c>
      <c r="M89" s="6">
        <f>'2011'!L90</f>
        <v>8.2920432097007915</v>
      </c>
      <c r="N89" s="6">
        <f>'2010'!L90</f>
        <v>8.6081400878252445</v>
      </c>
    </row>
    <row r="90" spans="1:14" x14ac:dyDescent="0.2">
      <c r="A90" s="17">
        <v>82</v>
      </c>
      <c r="B90" s="51">
        <f>'2022'!L91</f>
        <v>8.4907316823070165</v>
      </c>
      <c r="C90" s="51">
        <f>'2021'!L91</f>
        <v>8.826989104737752</v>
      </c>
      <c r="D90" s="51">
        <f>'2020'!L91</f>
        <v>7.3576676287129423</v>
      </c>
      <c r="E90" s="51">
        <f>'2019'!L91</f>
        <v>8.5683158923559386</v>
      </c>
      <c r="F90" s="51">
        <f>'2018'!L91</f>
        <v>8.0502717533354833</v>
      </c>
      <c r="G90" s="51">
        <f>'2017'!L91</f>
        <v>8.1895376265661586</v>
      </c>
      <c r="H90" s="51">
        <f>'2016'!L91</f>
        <v>8.2315006344727806</v>
      </c>
      <c r="I90" s="51">
        <f>'2015'!L91</f>
        <v>7.8734568557161868</v>
      </c>
      <c r="J90" s="6">
        <f>'2014'!L91</f>
        <v>7.9695951074855076</v>
      </c>
      <c r="K90" s="6">
        <f>'2013'!L91</f>
        <v>8.2838631845718265</v>
      </c>
      <c r="L90" s="6">
        <f>'2012'!L91</f>
        <v>8.3307777469973985</v>
      </c>
      <c r="M90" s="6">
        <f>'2011'!L91</f>
        <v>7.7062856534795712</v>
      </c>
      <c r="N90" s="6">
        <f>'2010'!L91</f>
        <v>8.104883848146553</v>
      </c>
    </row>
    <row r="91" spans="1:14" x14ac:dyDescent="0.2">
      <c r="A91" s="17">
        <v>83</v>
      </c>
      <c r="B91" s="51">
        <f>'2022'!L92</f>
        <v>7.8707721088603462</v>
      </c>
      <c r="C91" s="51">
        <f>'2021'!L92</f>
        <v>8.2544829209431096</v>
      </c>
      <c r="D91" s="51">
        <f>'2020'!L92</f>
        <v>6.8618577282584559</v>
      </c>
      <c r="E91" s="51">
        <f>'2019'!L92</f>
        <v>8.0174685761123463</v>
      </c>
      <c r="F91" s="51">
        <f>'2018'!L92</f>
        <v>7.4567046013411193</v>
      </c>
      <c r="G91" s="51">
        <f>'2017'!L92</f>
        <v>7.5897366108484112</v>
      </c>
      <c r="H91" s="51">
        <f>'2016'!L92</f>
        <v>7.7457381090007438</v>
      </c>
      <c r="I91" s="51">
        <f>'2015'!L92</f>
        <v>7.3354685469295626</v>
      </c>
      <c r="J91" s="6">
        <f>'2014'!L92</f>
        <v>7.5500261796675447</v>
      </c>
      <c r="K91" s="6">
        <f>'2013'!L92</f>
        <v>7.7694619887469498</v>
      </c>
      <c r="L91" s="6">
        <f>'2012'!L92</f>
        <v>7.9669337728656595</v>
      </c>
      <c r="M91" s="6">
        <f>'2011'!L92</f>
        <v>7.3641843437123127</v>
      </c>
      <c r="N91" s="6">
        <f>'2010'!L92</f>
        <v>7.5013469871494545</v>
      </c>
    </row>
    <row r="92" spans="1:14" x14ac:dyDescent="0.2">
      <c r="A92" s="17">
        <v>84</v>
      </c>
      <c r="B92" s="51">
        <f>'2022'!L93</f>
        <v>7.1972950948530228</v>
      </c>
      <c r="C92" s="51">
        <f>'2021'!L93</f>
        <v>7.7197378901204905</v>
      </c>
      <c r="D92" s="51">
        <f>'2020'!L93</f>
        <v>6.3383668309518697</v>
      </c>
      <c r="E92" s="51">
        <f>'2019'!L93</f>
        <v>7.4344960299696723</v>
      </c>
      <c r="F92" s="51">
        <f>'2018'!L93</f>
        <v>6.8757184692211251</v>
      </c>
      <c r="G92" s="51">
        <f>'2017'!L93</f>
        <v>7.0416720123367575</v>
      </c>
      <c r="H92" s="51">
        <f>'2016'!L93</f>
        <v>7.206597776711039</v>
      </c>
      <c r="I92" s="51">
        <f>'2015'!L93</f>
        <v>6.7880604273494365</v>
      </c>
      <c r="J92" s="6">
        <f>'2014'!L93</f>
        <v>7.0089036233145459</v>
      </c>
      <c r="K92" s="6">
        <f>'2013'!L93</f>
        <v>7.276980895558852</v>
      </c>
      <c r="L92" s="6">
        <f>'2012'!L93</f>
        <v>7.4134613739008142</v>
      </c>
      <c r="M92" s="6">
        <f>'2011'!L93</f>
        <v>6.803070810701592</v>
      </c>
      <c r="N92" s="6">
        <f>'2010'!L93</f>
        <v>7.1700718802780559</v>
      </c>
    </row>
    <row r="93" spans="1:14" x14ac:dyDescent="0.2">
      <c r="A93" s="17">
        <v>85</v>
      </c>
      <c r="B93" s="45">
        <f>'2022'!L94</f>
        <v>6.4954706704222431</v>
      </c>
      <c r="C93" s="45">
        <f>'2021'!L94</f>
        <v>7.2041541234444981</v>
      </c>
      <c r="D93" s="45">
        <f>'2020'!L94</f>
        <v>5.9051359200968774</v>
      </c>
      <c r="E93" s="45">
        <f>'2019'!L94</f>
        <v>6.85101608371785</v>
      </c>
      <c r="F93" s="45">
        <f>'2018'!L94</f>
        <v>6.4787528902136646</v>
      </c>
      <c r="G93" s="45">
        <f>'2017'!L94</f>
        <v>6.6137573974460562</v>
      </c>
      <c r="H93" s="45">
        <f>'2016'!L94</f>
        <v>6.7470054488013913</v>
      </c>
      <c r="I93" s="45">
        <f>'2015'!L94</f>
        <v>6.2874257277450036</v>
      </c>
      <c r="J93" s="46">
        <f>'2014'!L94</f>
        <v>6.5324458712768019</v>
      </c>
      <c r="K93" s="46">
        <f>'2013'!L94</f>
        <v>6.8620439944560188</v>
      </c>
      <c r="L93" s="46">
        <f>'2012'!L94</f>
        <v>6.9605019737456262</v>
      </c>
      <c r="M93" s="46">
        <f>'2011'!L94</f>
        <v>6.5255947648694965</v>
      </c>
      <c r="N93" s="46">
        <f>'2010'!L94</f>
        <v>6.6494832966730417</v>
      </c>
    </row>
    <row r="94" spans="1:14" x14ac:dyDescent="0.2">
      <c r="A94" s="17">
        <v>86</v>
      </c>
      <c r="B94" s="51">
        <f>'2022'!L95</f>
        <v>6.1032142422633546</v>
      </c>
      <c r="C94" s="51">
        <f>'2021'!L95</f>
        <v>6.6284976823602522</v>
      </c>
      <c r="D94" s="51">
        <f>'2020'!L95</f>
        <v>5.5072009193325888</v>
      </c>
      <c r="E94" s="51">
        <f>'2019'!L95</f>
        <v>6.4178645137764558</v>
      </c>
      <c r="F94" s="51">
        <f>'2018'!L95</f>
        <v>6.0075270151772848</v>
      </c>
      <c r="G94" s="51">
        <f>'2017'!L95</f>
        <v>6.1315348969040286</v>
      </c>
      <c r="H94" s="51">
        <f>'2016'!L95</f>
        <v>6.2774774198727936</v>
      </c>
      <c r="I94" s="51">
        <f>'2015'!L95</f>
        <v>5.9433795292367639</v>
      </c>
      <c r="J94" s="6">
        <f>'2014'!L95</f>
        <v>6.0484286627822383</v>
      </c>
      <c r="K94" s="6">
        <f>'2013'!L95</f>
        <v>6.4193033224375675</v>
      </c>
      <c r="L94" s="6">
        <f>'2012'!L95</f>
        <v>6.4527306955548163</v>
      </c>
      <c r="M94" s="6">
        <f>'2011'!L95</f>
        <v>6.1169390903558423</v>
      </c>
      <c r="N94" s="6">
        <f>'2010'!L95</f>
        <v>6.1414419604068859</v>
      </c>
    </row>
    <row r="95" spans="1:14" x14ac:dyDescent="0.2">
      <c r="A95" s="17">
        <v>87</v>
      </c>
      <c r="B95" s="51">
        <f>'2022'!L96</f>
        <v>5.6984069952432153</v>
      </c>
      <c r="C95" s="51">
        <f>'2021'!L96</f>
        <v>6.1316836699757129</v>
      </c>
      <c r="D95" s="51">
        <f>'2020'!L96</f>
        <v>5.151262259973298</v>
      </c>
      <c r="E95" s="51">
        <f>'2019'!L96</f>
        <v>6.094935921293235</v>
      </c>
      <c r="F95" s="51">
        <f>'2018'!L96</f>
        <v>5.5899916818822861</v>
      </c>
      <c r="G95" s="51">
        <f>'2017'!L96</f>
        <v>5.6802837297326798</v>
      </c>
      <c r="H95" s="51">
        <f>'2016'!L96</f>
        <v>5.8802167944651202</v>
      </c>
      <c r="I95" s="51">
        <f>'2015'!L96</f>
        <v>5.5959917888727801</v>
      </c>
      <c r="J95" s="6">
        <f>'2014'!L96</f>
        <v>5.6795295533356693</v>
      </c>
      <c r="K95" s="6">
        <f>'2013'!L96</f>
        <v>6.0781475183262703</v>
      </c>
      <c r="L95" s="6">
        <f>'2012'!L96</f>
        <v>6.1129226396089535</v>
      </c>
      <c r="M95" s="6">
        <f>'2011'!L96</f>
        <v>5.7646179516692406</v>
      </c>
      <c r="N95" s="6">
        <f>'2010'!L96</f>
        <v>5.9187596417990651</v>
      </c>
    </row>
    <row r="96" spans="1:14" x14ac:dyDescent="0.2">
      <c r="A96" s="17">
        <v>88</v>
      </c>
      <c r="B96" s="51">
        <f>'2022'!L97</f>
        <v>5.368001589874285</v>
      </c>
      <c r="C96" s="51">
        <f>'2021'!L97</f>
        <v>5.816402746506272</v>
      </c>
      <c r="D96" s="51">
        <f>'2020'!L97</f>
        <v>4.7830850813267354</v>
      </c>
      <c r="E96" s="51">
        <f>'2019'!L97</f>
        <v>5.633865110163053</v>
      </c>
      <c r="F96" s="51">
        <f>'2018'!L97</f>
        <v>5.1975503707011264</v>
      </c>
      <c r="G96" s="51">
        <f>'2017'!L97</f>
        <v>5.1429342387480483</v>
      </c>
      <c r="H96" s="51">
        <f>'2016'!L97</f>
        <v>5.427622572971746</v>
      </c>
      <c r="I96" s="51">
        <f>'2015'!L97</f>
        <v>5.2178755325996278</v>
      </c>
      <c r="J96" s="6">
        <f>'2014'!L97</f>
        <v>5.3504019526248614</v>
      </c>
      <c r="K96" s="6">
        <f>'2013'!L97</f>
        <v>5.7213533951909294</v>
      </c>
      <c r="L96" s="6">
        <f>'2012'!L97</f>
        <v>5.7841587490879629</v>
      </c>
      <c r="M96" s="6">
        <f>'2011'!L97</f>
        <v>5.2072185759246192</v>
      </c>
      <c r="N96" s="6">
        <f>'2010'!L97</f>
        <v>5.6310848529275805</v>
      </c>
    </row>
    <row r="97" spans="1:14" x14ac:dyDescent="0.2">
      <c r="A97" s="17">
        <v>89</v>
      </c>
      <c r="B97" s="51">
        <f>'2022'!L98</f>
        <v>5.0708606364304423</v>
      </c>
      <c r="C97" s="51">
        <f>'2021'!L98</f>
        <v>5.403462934816111</v>
      </c>
      <c r="D97" s="51">
        <f>'2020'!L98</f>
        <v>4.4897503834242061</v>
      </c>
      <c r="E97" s="51">
        <f>'2019'!L98</f>
        <v>5.2606742224504011</v>
      </c>
      <c r="F97" s="51">
        <f>'2018'!L98</f>
        <v>4.7468890947111531</v>
      </c>
      <c r="G97" s="51">
        <f>'2017'!L98</f>
        <v>5.0390746242634785</v>
      </c>
      <c r="H97" s="51">
        <f>'2016'!L98</f>
        <v>4.9976087661140003</v>
      </c>
      <c r="I97" s="51">
        <f>'2015'!L98</f>
        <v>4.8589456686641199</v>
      </c>
      <c r="J97" s="6">
        <f>'2014'!L98</f>
        <v>5.2037134072533098</v>
      </c>
      <c r="K97" s="6">
        <f>'2013'!L98</f>
        <v>5.3935276253764277</v>
      </c>
      <c r="L97" s="6">
        <f>'2012'!L98</f>
        <v>5.3852005025387264</v>
      </c>
      <c r="M97" s="6">
        <f>'2011'!L98</f>
        <v>4.7716332732776916</v>
      </c>
      <c r="N97" s="6">
        <f>'2010'!L98</f>
        <v>5.253034532070318</v>
      </c>
    </row>
    <row r="98" spans="1:14" x14ac:dyDescent="0.2">
      <c r="A98" s="17">
        <v>90</v>
      </c>
      <c r="B98" s="45">
        <f>'2022'!L99</f>
        <v>4.6658175963528841</v>
      </c>
      <c r="C98" s="45">
        <f>'2021'!L99</f>
        <v>5.1785568536458815</v>
      </c>
      <c r="D98" s="45">
        <f>'2020'!L99</f>
        <v>3.9991758811311984</v>
      </c>
      <c r="E98" s="45">
        <f>'2019'!L99</f>
        <v>4.9867389218882439</v>
      </c>
      <c r="F98" s="45">
        <f>'2018'!L99</f>
        <v>4.487533946107904</v>
      </c>
      <c r="G98" s="45">
        <f>'2017'!L99</f>
        <v>4.7359048437666127</v>
      </c>
      <c r="H98" s="45">
        <f>'2016'!L99</f>
        <v>4.5713356246615717</v>
      </c>
      <c r="I98" s="45">
        <f>'2015'!L99</f>
        <v>4.4784912459361772</v>
      </c>
      <c r="J98" s="46">
        <f>'2014'!L99</f>
        <v>5.0840875743862819</v>
      </c>
      <c r="K98" s="46">
        <f>'2013'!L99</f>
        <v>5.0374128392417479</v>
      </c>
      <c r="L98" s="46">
        <f>'2012'!L99</f>
        <v>5.1773951786260879</v>
      </c>
      <c r="M98" s="46">
        <f>'2011'!L99</f>
        <v>4.4992931999559094</v>
      </c>
      <c r="N98" s="46">
        <f>'2010'!L99</f>
        <v>4.8729955579925326</v>
      </c>
    </row>
    <row r="99" spans="1:14" x14ac:dyDescent="0.2">
      <c r="A99" s="17">
        <v>91</v>
      </c>
      <c r="B99" s="51">
        <f>'2022'!L100</f>
        <v>4.2700092276245067</v>
      </c>
      <c r="C99" s="51">
        <f>'2021'!L100</f>
        <v>5.0433274498623328</v>
      </c>
      <c r="D99" s="51">
        <f>'2020'!L100</f>
        <v>3.7955177713486883</v>
      </c>
      <c r="E99" s="51">
        <f>'2019'!L100</f>
        <v>4.6880728615821976</v>
      </c>
      <c r="F99" s="51">
        <f>'2018'!L100</f>
        <v>3.994185318083967</v>
      </c>
      <c r="G99" s="51">
        <f>'2017'!L100</f>
        <v>4.5438430973460759</v>
      </c>
      <c r="H99" s="51">
        <f>'2016'!L100</f>
        <v>4.500529340800548</v>
      </c>
      <c r="I99" s="51">
        <f>'2015'!L100</f>
        <v>4.2237071288607781</v>
      </c>
      <c r="J99" s="6">
        <f>'2014'!L100</f>
        <v>4.6167949989326997</v>
      </c>
      <c r="K99" s="6">
        <f>'2013'!L100</f>
        <v>4.8828934925166072</v>
      </c>
      <c r="L99" s="6">
        <f>'2012'!L100</f>
        <v>4.7639991944273801</v>
      </c>
      <c r="M99" s="6">
        <f>'2011'!L100</f>
        <v>4.3290220796148118</v>
      </c>
      <c r="N99" s="6">
        <f>'2010'!L100</f>
        <v>4.8737806110654507</v>
      </c>
    </row>
    <row r="100" spans="1:14" x14ac:dyDescent="0.2">
      <c r="A100" s="17">
        <v>92</v>
      </c>
      <c r="B100" s="51">
        <f>'2022'!L101</f>
        <v>3.933538667166097</v>
      </c>
      <c r="C100" s="51">
        <f>'2021'!L101</f>
        <v>4.6229652658570677</v>
      </c>
      <c r="D100" s="51">
        <f>'2020'!L101</f>
        <v>3.660304654000087</v>
      </c>
      <c r="E100" s="51">
        <f>'2019'!L101</f>
        <v>4.22321550500659</v>
      </c>
      <c r="F100" s="51">
        <f>'2018'!L101</f>
        <v>3.5801667068309677</v>
      </c>
      <c r="G100" s="51">
        <f>'2017'!L101</f>
        <v>4.1765532418287945</v>
      </c>
      <c r="H100" s="51">
        <f>'2016'!L101</f>
        <v>4.3829990483300811</v>
      </c>
      <c r="I100" s="51">
        <f>'2015'!L101</f>
        <v>3.9522585236378873</v>
      </c>
      <c r="J100" s="6">
        <f>'2014'!L101</f>
        <v>4.2979912937201243</v>
      </c>
      <c r="K100" s="6">
        <f>'2013'!L101</f>
        <v>4.5295499094452865</v>
      </c>
      <c r="L100" s="6">
        <f>'2012'!L101</f>
        <v>4.5127990529609692</v>
      </c>
      <c r="M100" s="6">
        <f>'2011'!L101</f>
        <v>4.0252079122720508</v>
      </c>
      <c r="N100" s="6">
        <f>'2010'!L101</f>
        <v>4.2830232413405804</v>
      </c>
    </row>
    <row r="101" spans="1:14" x14ac:dyDescent="0.2">
      <c r="A101" s="17">
        <v>93</v>
      </c>
      <c r="B101" s="51">
        <f>'2022'!L102</f>
        <v>3.6238631992010828</v>
      </c>
      <c r="C101" s="51">
        <f>'2021'!L102</f>
        <v>4.3536837097209595</v>
      </c>
      <c r="D101" s="51">
        <f>'2020'!L102</f>
        <v>3.4767363139668501</v>
      </c>
      <c r="E101" s="51">
        <f>'2019'!L102</f>
        <v>4.282786715917557</v>
      </c>
      <c r="F101" s="51">
        <f>'2018'!L102</f>
        <v>3.3792057688540633</v>
      </c>
      <c r="G101" s="51">
        <f>'2017'!L102</f>
        <v>4.0308560698056102</v>
      </c>
      <c r="H101" s="51">
        <f>'2016'!L102</f>
        <v>4.1500112060249119</v>
      </c>
      <c r="I101" s="51">
        <f>'2015'!L102</f>
        <v>3.7388490733275317</v>
      </c>
      <c r="J101" s="6">
        <f>'2014'!L102</f>
        <v>3.8230592145109257</v>
      </c>
      <c r="K101" s="6">
        <f>'2013'!L102</f>
        <v>4.2741406535819166</v>
      </c>
      <c r="L101" s="6">
        <f>'2012'!L102</f>
        <v>4.0680291106033675</v>
      </c>
      <c r="M101" s="6">
        <f>'2011'!L102</f>
        <v>3.7404674886750757</v>
      </c>
      <c r="N101" s="6">
        <f>'2010'!L102</f>
        <v>3.9506155780477421</v>
      </c>
    </row>
    <row r="102" spans="1:14" x14ac:dyDescent="0.2">
      <c r="A102" s="17">
        <v>94</v>
      </c>
      <c r="B102" s="51">
        <f>'2022'!L103</f>
        <v>3.2504511286320503</v>
      </c>
      <c r="C102" s="51">
        <f>'2021'!L103</f>
        <v>4.0957863162467545</v>
      </c>
      <c r="D102" s="51">
        <f>'2020'!L103</f>
        <v>3.2994565369761149</v>
      </c>
      <c r="E102" s="51">
        <f>'2019'!L103</f>
        <v>4.3314800629046024</v>
      </c>
      <c r="F102" s="51">
        <f>'2018'!L103</f>
        <v>3.1167363106294879</v>
      </c>
      <c r="G102" s="51">
        <f>'2017'!L103</f>
        <v>3.545058410068564</v>
      </c>
      <c r="H102" s="51">
        <f>'2016'!L103</f>
        <v>3.8400630758206664</v>
      </c>
      <c r="I102" s="51">
        <f>'2015'!L103</f>
        <v>3.3795005383813295</v>
      </c>
      <c r="J102" s="6">
        <f>'2014'!L103</f>
        <v>3.6222759876211486</v>
      </c>
      <c r="K102" s="6">
        <f>'2013'!L103</f>
        <v>4.0236153933003109</v>
      </c>
      <c r="L102" s="6">
        <f>'2012'!L103</f>
        <v>3.7876316203048876</v>
      </c>
      <c r="M102" s="6">
        <f>'2011'!L103</f>
        <v>3.1566743220828832</v>
      </c>
      <c r="N102" s="6">
        <f>'2010'!L103</f>
        <v>3.998903854923006</v>
      </c>
    </row>
    <row r="103" spans="1:14" x14ac:dyDescent="0.2">
      <c r="A103" s="17">
        <v>95</v>
      </c>
      <c r="B103" s="45">
        <f>'2022'!L104</f>
        <v>2.9677891477863212</v>
      </c>
      <c r="C103" s="45">
        <f>'2021'!L104</f>
        <v>4.4060981282221396</v>
      </c>
      <c r="D103" s="45">
        <f>'2020'!L104</f>
        <v>3.2759492845841387</v>
      </c>
      <c r="E103" s="45">
        <f>'2019'!L104</f>
        <v>4.313910848264757</v>
      </c>
      <c r="F103" s="45">
        <f>'2018'!L104</f>
        <v>2.9245877890788603</v>
      </c>
      <c r="G103" s="45">
        <f>'2017'!L104</f>
        <v>3.5799802226408866</v>
      </c>
      <c r="H103" s="45">
        <f>'2016'!L104</f>
        <v>3.7276322847800043</v>
      </c>
      <c r="I103" s="45">
        <f>'2015'!L104</f>
        <v>3.1503904462944412</v>
      </c>
      <c r="J103" s="46">
        <f>'2014'!L104</f>
        <v>3.3447861335169518</v>
      </c>
      <c r="K103" s="46">
        <f>'2013'!L104</f>
        <v>3.3657139751741276</v>
      </c>
      <c r="L103" s="46">
        <f>'2012'!L104</f>
        <v>3.7031746031746025</v>
      </c>
      <c r="M103" s="46">
        <f>'2011'!L104</f>
        <v>3.5503395402247233</v>
      </c>
      <c r="N103" s="46">
        <f>'2010'!L104</f>
        <v>3.9018467852257173</v>
      </c>
    </row>
    <row r="104" spans="1:14" x14ac:dyDescent="0.2">
      <c r="A104" s="17">
        <v>96</v>
      </c>
      <c r="B104" s="51">
        <f>'2022'!L105</f>
        <v>2.6249818445392643</v>
      </c>
      <c r="C104" s="51">
        <f>'2021'!L105</f>
        <v>3.9841577132590853</v>
      </c>
      <c r="D104" s="51">
        <f>'2020'!L105</f>
        <v>3.503188971733036</v>
      </c>
      <c r="E104" s="51">
        <f>'2019'!L105</f>
        <v>4.3430613946219134</v>
      </c>
      <c r="F104" s="51">
        <f>'2018'!L105</f>
        <v>2.8778445266654202</v>
      </c>
      <c r="G104" s="51">
        <f>'2017'!L105</f>
        <v>3.5977128179483104</v>
      </c>
      <c r="H104" s="51">
        <f>'2016'!L105</f>
        <v>3.1846421658108004</v>
      </c>
      <c r="I104" s="51">
        <f>'2015'!L105</f>
        <v>2.9535390663836649</v>
      </c>
      <c r="J104" s="6">
        <f>'2014'!L105</f>
        <v>3.2930481780226026</v>
      </c>
      <c r="K104" s="6">
        <f>'2013'!L105</f>
        <v>3.3992501629418457</v>
      </c>
      <c r="L104" s="6">
        <f>'2012'!L105</f>
        <v>3.4568627450980389</v>
      </c>
      <c r="M104" s="6">
        <f>'2011'!L105</f>
        <v>3.3291496356012482</v>
      </c>
      <c r="N104" s="6">
        <f>'2010'!L105</f>
        <v>4.7242647058823533</v>
      </c>
    </row>
    <row r="105" spans="1:14" x14ac:dyDescent="0.2">
      <c r="A105" s="17">
        <v>97</v>
      </c>
      <c r="B105" s="51">
        <f>'2022'!L106</f>
        <v>2.4217171574796748</v>
      </c>
      <c r="C105" s="51">
        <f>'2021'!L106</f>
        <v>3.6656403325464937</v>
      </c>
      <c r="D105" s="51">
        <f>'2020'!L106</f>
        <v>3.5284396450129303</v>
      </c>
      <c r="E105" s="51">
        <f>'2019'!L106</f>
        <v>4.1194374339394715</v>
      </c>
      <c r="F105" s="51">
        <f>'2018'!L106</f>
        <v>2.5786829134720701</v>
      </c>
      <c r="G105" s="51">
        <f>'2017'!L106</f>
        <v>3.5833487145682268</v>
      </c>
      <c r="H105" s="51">
        <f>'2016'!L106</f>
        <v>2.9138042355371909</v>
      </c>
      <c r="I105" s="51">
        <f>'2015'!L106</f>
        <v>2.6329806539976035</v>
      </c>
      <c r="J105" s="6">
        <f>'2014'!L106</f>
        <v>2.6850549398503363</v>
      </c>
      <c r="K105" s="6">
        <f>'2013'!L106</f>
        <v>2.938645542093818</v>
      </c>
      <c r="L105" s="6">
        <f>'2012'!L106</f>
        <v>3.3439215686274513</v>
      </c>
      <c r="M105" s="6">
        <f>'2011'!L106</f>
        <v>3.2922644051676309</v>
      </c>
      <c r="N105" s="6">
        <f>'2010'!L106</f>
        <v>5.1323529411764701</v>
      </c>
    </row>
    <row r="106" spans="1:14" x14ac:dyDescent="0.2">
      <c r="A106" s="17">
        <v>98</v>
      </c>
      <c r="B106" s="51">
        <f>'2022'!L107</f>
        <v>2.2775817331205572</v>
      </c>
      <c r="C106" s="51">
        <f>'2021'!L107</f>
        <v>3.5686991979161538</v>
      </c>
      <c r="D106" s="51">
        <f>'2020'!L107</f>
        <v>4.056088121239358</v>
      </c>
      <c r="E106" s="51">
        <f>'2019'!L107</f>
        <v>4.2475737769855417</v>
      </c>
      <c r="F106" s="51">
        <f>'2018'!L107</f>
        <v>2.8829545454545453</v>
      </c>
      <c r="G106" s="51">
        <f>'2017'!L107</f>
        <v>4.25349593495935</v>
      </c>
      <c r="H106" s="51">
        <f>'2016'!L107</f>
        <v>2.5896694214876037</v>
      </c>
      <c r="I106" s="51">
        <f>'2015'!L107</f>
        <v>2.0682828282828285</v>
      </c>
      <c r="J106" s="6">
        <f>'2014'!L107</f>
        <v>2.6839371980676332</v>
      </c>
      <c r="K106" s="6">
        <f>'2013'!L107</f>
        <v>3.1579683131407266</v>
      </c>
      <c r="L106" s="6">
        <f>'2012'!L107</f>
        <v>3.42</v>
      </c>
      <c r="M106" s="6">
        <f>'2011'!L107</f>
        <v>2.5714908456843939</v>
      </c>
      <c r="N106" s="6">
        <f>'2010'!L107</f>
        <v>4.9264705882352944</v>
      </c>
    </row>
    <row r="107" spans="1:14" x14ac:dyDescent="0.2">
      <c r="A107" s="17">
        <v>99</v>
      </c>
      <c r="B107" s="51">
        <f>'2022'!L108</f>
        <v>1.7571128433701817</v>
      </c>
      <c r="C107" s="51">
        <f>'2021'!L108</f>
        <v>3.3580273413277624</v>
      </c>
      <c r="D107" s="51">
        <f>'2020'!L108</f>
        <v>4.0519692477276203</v>
      </c>
      <c r="E107" s="51">
        <f>'2019'!L108</f>
        <v>4.1616161616161618</v>
      </c>
      <c r="F107" s="51">
        <f>'2018'!L108</f>
        <v>2.4124999999999996</v>
      </c>
      <c r="G107" s="51">
        <f>'2017'!L108</f>
        <v>4.8066666666666666</v>
      </c>
      <c r="H107" s="51">
        <f>'2016'!L108</f>
        <v>3.0363636363636366</v>
      </c>
      <c r="I107" s="51">
        <f>'2015'!L108</f>
        <v>1.5163636363636368</v>
      </c>
      <c r="J107" s="6">
        <f>'2014'!L108</f>
        <v>2.5239130434782613</v>
      </c>
      <c r="K107" s="6">
        <f>'2013'!L108</f>
        <v>2.672413793103448</v>
      </c>
      <c r="L107" s="6">
        <f>'2012'!L108</f>
        <v>3.8799999999999994</v>
      </c>
      <c r="M107" s="6">
        <f>'2011'!L108</f>
        <v>2.338709677419355</v>
      </c>
      <c r="N107" s="6">
        <f>'2010'!L108</f>
        <v>4.875</v>
      </c>
    </row>
    <row r="108" spans="1:14" x14ac:dyDescent="0.2">
      <c r="A108" s="17" t="s">
        <v>21</v>
      </c>
      <c r="B108" s="45">
        <f>'2022'!L109</f>
        <v>1.4117647058823528</v>
      </c>
      <c r="C108" s="45">
        <f>'2021'!L109</f>
        <v>2.833333333333333</v>
      </c>
      <c r="D108" s="45">
        <f>'2020'!L109</f>
        <v>3.8124999999999996</v>
      </c>
      <c r="E108" s="45">
        <f>'2019'!L109</f>
        <v>4.333333333333333</v>
      </c>
      <c r="F108" s="45">
        <f>'2018'!L109</f>
        <v>2.6875</v>
      </c>
      <c r="G108" s="45">
        <f>'2017'!L109</f>
        <v>5.166666666666667</v>
      </c>
      <c r="H108" s="45">
        <f>'2016'!L109</f>
        <v>2.5999999999999996</v>
      </c>
      <c r="I108" s="45">
        <f>'2015'!L109</f>
        <v>1.4545454545454546</v>
      </c>
      <c r="J108" s="46">
        <f>'2014'!L109</f>
        <v>1.9500000000000002</v>
      </c>
      <c r="K108" s="46">
        <f>'2013'!L109</f>
        <v>2.4999999999999996</v>
      </c>
      <c r="L108" s="46">
        <f>'2012'!L109</f>
        <v>3.4</v>
      </c>
      <c r="M108" s="46">
        <f>'2011'!L109</f>
        <v>2.5</v>
      </c>
      <c r="N108" s="46">
        <f>'2010'!L109</f>
        <v>3.8750000000000004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41640</v>
      </c>
      <c r="D7" s="41">
        <v>42005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12</v>
      </c>
      <c r="C9" s="9">
        <v>2349</v>
      </c>
      <c r="D9" s="9">
        <v>2432</v>
      </c>
      <c r="E9" s="18">
        <v>0.5</v>
      </c>
      <c r="F9" s="19">
        <f>B9/((C9+D9)/2)</f>
        <v>5.0198703200167328E-3</v>
      </c>
      <c r="G9" s="19">
        <f t="shared" ref="G9:G72" si="0">F9/((1+(1-E9)*F9))</f>
        <v>5.0073023158773208E-3</v>
      </c>
      <c r="H9" s="14">
        <v>100000</v>
      </c>
      <c r="I9" s="14">
        <f>H9*G9</f>
        <v>500.73023158773208</v>
      </c>
      <c r="J9" s="14">
        <f t="shared" ref="J9:J72" si="1">H10+I9*E9</f>
        <v>99749.634884206142</v>
      </c>
      <c r="K9" s="14">
        <f t="shared" ref="K9:K72" si="2">K10+J9</f>
        <v>8253077.7627627272</v>
      </c>
      <c r="L9" s="20">
        <f>K9/H9</f>
        <v>82.530777627627273</v>
      </c>
    </row>
    <row r="10" spans="1:13" x14ac:dyDescent="0.2">
      <c r="A10" s="17">
        <v>1</v>
      </c>
      <c r="B10" s="9">
        <v>0</v>
      </c>
      <c r="C10" s="9">
        <v>2697</v>
      </c>
      <c r="D10" s="9">
        <v>2507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99499.269768412269</v>
      </c>
      <c r="I10" s="14">
        <f t="shared" ref="I10:I73" si="4">H10*G10</f>
        <v>0</v>
      </c>
      <c r="J10" s="14">
        <f t="shared" si="1"/>
        <v>99499.269768412269</v>
      </c>
      <c r="K10" s="14">
        <f t="shared" si="2"/>
        <v>8153328.1278785206</v>
      </c>
      <c r="L10" s="21">
        <f t="shared" ref="L10:L73" si="5">K10/H10</f>
        <v>81.943597645044562</v>
      </c>
    </row>
    <row r="11" spans="1:13" x14ac:dyDescent="0.2">
      <c r="A11" s="17">
        <v>2</v>
      </c>
      <c r="B11" s="9">
        <v>0</v>
      </c>
      <c r="C11" s="9">
        <v>2933</v>
      </c>
      <c r="D11" s="9">
        <v>2786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99499.269768412269</v>
      </c>
      <c r="I11" s="14">
        <f t="shared" si="4"/>
        <v>0</v>
      </c>
      <c r="J11" s="14">
        <f t="shared" si="1"/>
        <v>99499.269768412269</v>
      </c>
      <c r="K11" s="14">
        <f t="shared" si="2"/>
        <v>8053828.8581101084</v>
      </c>
      <c r="L11" s="21">
        <f t="shared" si="5"/>
        <v>80.943597645044562</v>
      </c>
    </row>
    <row r="12" spans="1:13" x14ac:dyDescent="0.2">
      <c r="A12" s="17">
        <v>3</v>
      </c>
      <c r="B12" s="9">
        <v>0</v>
      </c>
      <c r="C12" s="9">
        <v>3064</v>
      </c>
      <c r="D12" s="9">
        <v>2978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99499.269768412269</v>
      </c>
      <c r="I12" s="14">
        <f t="shared" si="4"/>
        <v>0</v>
      </c>
      <c r="J12" s="14">
        <f t="shared" si="1"/>
        <v>99499.269768412269</v>
      </c>
      <c r="K12" s="14">
        <f t="shared" si="2"/>
        <v>7954329.5883416962</v>
      </c>
      <c r="L12" s="21">
        <f t="shared" si="5"/>
        <v>79.943597645044562</v>
      </c>
    </row>
    <row r="13" spans="1:13" x14ac:dyDescent="0.2">
      <c r="A13" s="17">
        <v>4</v>
      </c>
      <c r="B13" s="9">
        <v>0</v>
      </c>
      <c r="C13" s="9">
        <v>3316</v>
      </c>
      <c r="D13" s="9">
        <v>3112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99499.269768412269</v>
      </c>
      <c r="I13" s="14">
        <f t="shared" si="4"/>
        <v>0</v>
      </c>
      <c r="J13" s="14">
        <f t="shared" si="1"/>
        <v>99499.269768412269</v>
      </c>
      <c r="K13" s="14">
        <f t="shared" si="2"/>
        <v>7854830.318573284</v>
      </c>
      <c r="L13" s="21">
        <f t="shared" si="5"/>
        <v>78.943597645044562</v>
      </c>
    </row>
    <row r="14" spans="1:13" x14ac:dyDescent="0.2">
      <c r="A14" s="17">
        <v>5</v>
      </c>
      <c r="B14" s="9">
        <v>0</v>
      </c>
      <c r="C14" s="9">
        <v>3508</v>
      </c>
      <c r="D14" s="9">
        <v>3330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99499.269768412269</v>
      </c>
      <c r="I14" s="14">
        <f t="shared" si="4"/>
        <v>0</v>
      </c>
      <c r="J14" s="14">
        <f t="shared" si="1"/>
        <v>99499.269768412269</v>
      </c>
      <c r="K14" s="14">
        <f t="shared" si="2"/>
        <v>7755331.0488048717</v>
      </c>
      <c r="L14" s="21">
        <f t="shared" si="5"/>
        <v>77.943597645044562</v>
      </c>
    </row>
    <row r="15" spans="1:13" x14ac:dyDescent="0.2">
      <c r="A15" s="17">
        <v>6</v>
      </c>
      <c r="B15" s="9">
        <v>0</v>
      </c>
      <c r="C15" s="9">
        <v>3362</v>
      </c>
      <c r="D15" s="9">
        <v>3546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99499.269768412269</v>
      </c>
      <c r="I15" s="14">
        <f t="shared" si="4"/>
        <v>0</v>
      </c>
      <c r="J15" s="14">
        <f t="shared" si="1"/>
        <v>99499.269768412269</v>
      </c>
      <c r="K15" s="14">
        <f t="shared" si="2"/>
        <v>7655831.7790364595</v>
      </c>
      <c r="L15" s="21">
        <f t="shared" si="5"/>
        <v>76.943597645044562</v>
      </c>
    </row>
    <row r="16" spans="1:13" x14ac:dyDescent="0.2">
      <c r="A16" s="17">
        <v>7</v>
      </c>
      <c r="B16" s="9">
        <v>1</v>
      </c>
      <c r="C16" s="9">
        <v>3474</v>
      </c>
      <c r="D16" s="9">
        <v>3385</v>
      </c>
      <c r="E16" s="18">
        <v>0.5</v>
      </c>
      <c r="F16" s="19">
        <f t="shared" si="3"/>
        <v>2.9158769499927102E-4</v>
      </c>
      <c r="G16" s="19">
        <f t="shared" si="0"/>
        <v>2.9154518950437317E-4</v>
      </c>
      <c r="H16" s="14">
        <f t="shared" si="6"/>
        <v>99499.269768412269</v>
      </c>
      <c r="I16" s="14">
        <f t="shared" si="4"/>
        <v>29.008533460178505</v>
      </c>
      <c r="J16" s="14">
        <f t="shared" si="1"/>
        <v>99484.765501682181</v>
      </c>
      <c r="K16" s="14">
        <f t="shared" si="2"/>
        <v>7556332.5092680473</v>
      </c>
      <c r="L16" s="21">
        <f t="shared" si="5"/>
        <v>75.943597645044562</v>
      </c>
    </row>
    <row r="17" spans="1:12" x14ac:dyDescent="0.2">
      <c r="A17" s="17">
        <v>8</v>
      </c>
      <c r="B17" s="9">
        <v>0</v>
      </c>
      <c r="C17" s="9">
        <v>3467</v>
      </c>
      <c r="D17" s="9">
        <v>3504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99470.261234952093</v>
      </c>
      <c r="I17" s="14">
        <f t="shared" si="4"/>
        <v>0</v>
      </c>
      <c r="J17" s="14">
        <f t="shared" si="1"/>
        <v>99470.261234952093</v>
      </c>
      <c r="K17" s="14">
        <f t="shared" si="2"/>
        <v>7456847.7437663646</v>
      </c>
      <c r="L17" s="21">
        <f t="shared" si="5"/>
        <v>74.965599277486973</v>
      </c>
    </row>
    <row r="18" spans="1:12" x14ac:dyDescent="0.2">
      <c r="A18" s="17">
        <v>9</v>
      </c>
      <c r="B18" s="9">
        <v>0</v>
      </c>
      <c r="C18" s="9">
        <v>3569</v>
      </c>
      <c r="D18" s="9">
        <v>3491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99470.261234952093</v>
      </c>
      <c r="I18" s="14">
        <f t="shared" si="4"/>
        <v>0</v>
      </c>
      <c r="J18" s="14">
        <f t="shared" si="1"/>
        <v>99470.261234952093</v>
      </c>
      <c r="K18" s="14">
        <f t="shared" si="2"/>
        <v>7357377.4825314125</v>
      </c>
      <c r="L18" s="21">
        <f t="shared" si="5"/>
        <v>73.965599277486973</v>
      </c>
    </row>
    <row r="19" spans="1:12" x14ac:dyDescent="0.2">
      <c r="A19" s="17">
        <v>10</v>
      </c>
      <c r="B19" s="9">
        <v>1</v>
      </c>
      <c r="C19" s="9">
        <v>3548</v>
      </c>
      <c r="D19" s="9">
        <v>3563</v>
      </c>
      <c r="E19" s="18">
        <v>0.5</v>
      </c>
      <c r="F19" s="19">
        <f t="shared" si="3"/>
        <v>2.8125439459991561E-4</v>
      </c>
      <c r="G19" s="19">
        <f t="shared" si="0"/>
        <v>2.8121484814398203E-4</v>
      </c>
      <c r="H19" s="14">
        <f t="shared" si="6"/>
        <v>99470.261234952093</v>
      </c>
      <c r="I19" s="14">
        <f t="shared" si="4"/>
        <v>27.972514408029276</v>
      </c>
      <c r="J19" s="14">
        <f t="shared" si="1"/>
        <v>99456.274977748079</v>
      </c>
      <c r="K19" s="14">
        <f t="shared" si="2"/>
        <v>7257907.2212964604</v>
      </c>
      <c r="L19" s="21">
        <f t="shared" si="5"/>
        <v>72.965599277486973</v>
      </c>
    </row>
    <row r="20" spans="1:12" x14ac:dyDescent="0.2">
      <c r="A20" s="17">
        <v>11</v>
      </c>
      <c r="B20" s="9">
        <v>0</v>
      </c>
      <c r="C20" s="9">
        <v>3379</v>
      </c>
      <c r="D20" s="9">
        <v>3548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99442.288720544064</v>
      </c>
      <c r="I20" s="14">
        <f t="shared" si="4"/>
        <v>0</v>
      </c>
      <c r="J20" s="14">
        <f t="shared" si="1"/>
        <v>99442.288720544064</v>
      </c>
      <c r="K20" s="14">
        <f t="shared" si="2"/>
        <v>7158450.9463187121</v>
      </c>
      <c r="L20" s="21">
        <f t="shared" si="5"/>
        <v>71.985983412304819</v>
      </c>
    </row>
    <row r="21" spans="1:12" x14ac:dyDescent="0.2">
      <c r="A21" s="17">
        <v>12</v>
      </c>
      <c r="B21" s="9">
        <v>1</v>
      </c>
      <c r="C21" s="9">
        <v>3251</v>
      </c>
      <c r="D21" s="9">
        <v>3376</v>
      </c>
      <c r="E21" s="18">
        <v>0.5</v>
      </c>
      <c r="F21" s="19">
        <f t="shared" si="3"/>
        <v>3.017956843217142E-4</v>
      </c>
      <c r="G21" s="19">
        <f t="shared" si="0"/>
        <v>3.0175015087507539E-4</v>
      </c>
      <c r="H21" s="14">
        <f t="shared" si="6"/>
        <v>99442.288720544064</v>
      </c>
      <c r="I21" s="14">
        <f t="shared" si="4"/>
        <v>30.006725624786977</v>
      </c>
      <c r="J21" s="14">
        <f t="shared" si="1"/>
        <v>99427.285357731671</v>
      </c>
      <c r="K21" s="14">
        <f t="shared" si="2"/>
        <v>7059008.6575981677</v>
      </c>
      <c r="L21" s="21">
        <f t="shared" si="5"/>
        <v>70.985983412304819</v>
      </c>
    </row>
    <row r="22" spans="1:12" x14ac:dyDescent="0.2">
      <c r="A22" s="17">
        <v>13</v>
      </c>
      <c r="B22" s="9">
        <v>0</v>
      </c>
      <c r="C22" s="9">
        <v>3105</v>
      </c>
      <c r="D22" s="9">
        <v>3282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99412.281994919278</v>
      </c>
      <c r="I22" s="14">
        <f t="shared" si="4"/>
        <v>0</v>
      </c>
      <c r="J22" s="14">
        <f t="shared" si="1"/>
        <v>99412.281994919278</v>
      </c>
      <c r="K22" s="14">
        <f t="shared" si="2"/>
        <v>6959581.3722404363</v>
      </c>
      <c r="L22" s="21">
        <f t="shared" si="5"/>
        <v>70.007258988342343</v>
      </c>
    </row>
    <row r="23" spans="1:12" x14ac:dyDescent="0.2">
      <c r="A23" s="17">
        <v>14</v>
      </c>
      <c r="B23" s="9">
        <v>0</v>
      </c>
      <c r="C23" s="9">
        <v>2925</v>
      </c>
      <c r="D23" s="9">
        <v>3123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99412.281994919278</v>
      </c>
      <c r="I23" s="14">
        <f t="shared" si="4"/>
        <v>0</v>
      </c>
      <c r="J23" s="14">
        <f t="shared" si="1"/>
        <v>99412.281994919278</v>
      </c>
      <c r="K23" s="14">
        <f t="shared" si="2"/>
        <v>6860169.090245517</v>
      </c>
      <c r="L23" s="21">
        <f t="shared" si="5"/>
        <v>69.007258988342343</v>
      </c>
    </row>
    <row r="24" spans="1:12" x14ac:dyDescent="0.2">
      <c r="A24" s="17">
        <v>15</v>
      </c>
      <c r="B24" s="9">
        <v>1</v>
      </c>
      <c r="C24" s="9">
        <v>2926</v>
      </c>
      <c r="D24" s="9">
        <v>2945</v>
      </c>
      <c r="E24" s="18">
        <v>0.5</v>
      </c>
      <c r="F24" s="19">
        <f t="shared" si="3"/>
        <v>3.4065746891500596E-4</v>
      </c>
      <c r="G24" s="19">
        <f t="shared" si="0"/>
        <v>3.4059945504087198E-4</v>
      </c>
      <c r="H24" s="14">
        <f t="shared" si="6"/>
        <v>99412.281994919278</v>
      </c>
      <c r="I24" s="14">
        <f t="shared" si="4"/>
        <v>33.859769071838997</v>
      </c>
      <c r="J24" s="14">
        <f t="shared" si="1"/>
        <v>99395.352110383348</v>
      </c>
      <c r="K24" s="14">
        <f t="shared" si="2"/>
        <v>6760756.8082505977</v>
      </c>
      <c r="L24" s="21">
        <f t="shared" si="5"/>
        <v>68.007258988342343</v>
      </c>
    </row>
    <row r="25" spans="1:12" x14ac:dyDescent="0.2">
      <c r="A25" s="17">
        <v>16</v>
      </c>
      <c r="B25" s="9">
        <v>0</v>
      </c>
      <c r="C25" s="9">
        <v>2866</v>
      </c>
      <c r="D25" s="9">
        <v>2913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99378.422225847433</v>
      </c>
      <c r="I25" s="14">
        <f t="shared" si="4"/>
        <v>0</v>
      </c>
      <c r="J25" s="14">
        <f t="shared" si="1"/>
        <v>99378.422225847433</v>
      </c>
      <c r="K25" s="14">
        <f t="shared" si="2"/>
        <v>6661361.4561402146</v>
      </c>
      <c r="L25" s="21">
        <f t="shared" si="5"/>
        <v>67.030259758014694</v>
      </c>
    </row>
    <row r="26" spans="1:12" x14ac:dyDescent="0.2">
      <c r="A26" s="17">
        <v>17</v>
      </c>
      <c r="B26" s="9">
        <v>0</v>
      </c>
      <c r="C26" s="9">
        <v>2795</v>
      </c>
      <c r="D26" s="9">
        <v>2876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99378.422225847433</v>
      </c>
      <c r="I26" s="14">
        <f t="shared" si="4"/>
        <v>0</v>
      </c>
      <c r="J26" s="14">
        <f t="shared" si="1"/>
        <v>99378.422225847433</v>
      </c>
      <c r="K26" s="14">
        <f t="shared" si="2"/>
        <v>6561983.0339143667</v>
      </c>
      <c r="L26" s="21">
        <f t="shared" si="5"/>
        <v>66.030259758014694</v>
      </c>
    </row>
    <row r="27" spans="1:12" x14ac:dyDescent="0.2">
      <c r="A27" s="17">
        <v>18</v>
      </c>
      <c r="B27" s="9">
        <v>0</v>
      </c>
      <c r="C27" s="9">
        <v>2732</v>
      </c>
      <c r="D27" s="9">
        <v>2820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99378.422225847433</v>
      </c>
      <c r="I27" s="14">
        <f t="shared" si="4"/>
        <v>0</v>
      </c>
      <c r="J27" s="14">
        <f t="shared" si="1"/>
        <v>99378.422225847433</v>
      </c>
      <c r="K27" s="14">
        <f t="shared" si="2"/>
        <v>6462604.6116885189</v>
      </c>
      <c r="L27" s="21">
        <f t="shared" si="5"/>
        <v>65.030259758014694</v>
      </c>
    </row>
    <row r="28" spans="1:12" x14ac:dyDescent="0.2">
      <c r="A28" s="17">
        <v>19</v>
      </c>
      <c r="B28" s="9">
        <v>1</v>
      </c>
      <c r="C28" s="9">
        <v>2803</v>
      </c>
      <c r="D28" s="9">
        <v>2752</v>
      </c>
      <c r="E28" s="18">
        <v>0.5</v>
      </c>
      <c r="F28" s="19">
        <f t="shared" si="3"/>
        <v>3.6003600360036002E-4</v>
      </c>
      <c r="G28" s="19">
        <f t="shared" si="0"/>
        <v>3.5997120230381568E-4</v>
      </c>
      <c r="H28" s="14">
        <f t="shared" si="6"/>
        <v>99378.422225847433</v>
      </c>
      <c r="I28" s="14">
        <f t="shared" si="4"/>
        <v>35.773370131694541</v>
      </c>
      <c r="J28" s="14">
        <f t="shared" si="1"/>
        <v>99360.535540781595</v>
      </c>
      <c r="K28" s="14">
        <f t="shared" si="2"/>
        <v>6363226.1894626711</v>
      </c>
      <c r="L28" s="21">
        <f t="shared" si="5"/>
        <v>64.03025975801468</v>
      </c>
    </row>
    <row r="29" spans="1:12" x14ac:dyDescent="0.2">
      <c r="A29" s="17">
        <v>20</v>
      </c>
      <c r="B29" s="9">
        <v>1</v>
      </c>
      <c r="C29" s="9">
        <v>2674</v>
      </c>
      <c r="D29" s="9">
        <v>2820</v>
      </c>
      <c r="E29" s="18">
        <v>0.5</v>
      </c>
      <c r="F29" s="19">
        <f t="shared" si="3"/>
        <v>3.6403349108117945E-4</v>
      </c>
      <c r="G29" s="19">
        <f t="shared" si="0"/>
        <v>3.6396724294813463E-4</v>
      </c>
      <c r="H29" s="14">
        <f t="shared" si="6"/>
        <v>99342.648855715743</v>
      </c>
      <c r="I29" s="14">
        <f t="shared" si="4"/>
        <v>36.15747001117952</v>
      </c>
      <c r="J29" s="14">
        <f t="shared" si="1"/>
        <v>99324.570120710152</v>
      </c>
      <c r="K29" s="14">
        <f t="shared" si="2"/>
        <v>6263865.6539218891</v>
      </c>
      <c r="L29" s="21">
        <f t="shared" si="5"/>
        <v>63.053137057171327</v>
      </c>
    </row>
    <row r="30" spans="1:12" x14ac:dyDescent="0.2">
      <c r="A30" s="17">
        <v>21</v>
      </c>
      <c r="B30" s="9">
        <v>1</v>
      </c>
      <c r="C30" s="9">
        <v>2786</v>
      </c>
      <c r="D30" s="9">
        <v>2678</v>
      </c>
      <c r="E30" s="18">
        <v>0.5</v>
      </c>
      <c r="F30" s="19">
        <f t="shared" si="3"/>
        <v>3.6603221083455345E-4</v>
      </c>
      <c r="G30" s="19">
        <f t="shared" si="0"/>
        <v>3.6596523330283625E-4</v>
      </c>
      <c r="H30" s="14">
        <f t="shared" si="6"/>
        <v>99306.491385704561</v>
      </c>
      <c r="I30" s="14">
        <f t="shared" si="4"/>
        <v>36.342723288455467</v>
      </c>
      <c r="J30" s="14">
        <f t="shared" si="1"/>
        <v>99288.320024060333</v>
      </c>
      <c r="K30" s="14">
        <f t="shared" si="2"/>
        <v>6164541.0838011792</v>
      </c>
      <c r="L30" s="21">
        <f t="shared" si="5"/>
        <v>62.075912639569722</v>
      </c>
    </row>
    <row r="31" spans="1:12" x14ac:dyDescent="0.2">
      <c r="A31" s="17">
        <v>22</v>
      </c>
      <c r="B31" s="9">
        <v>1</v>
      </c>
      <c r="C31" s="9">
        <v>2683</v>
      </c>
      <c r="D31" s="9">
        <v>2789</v>
      </c>
      <c r="E31" s="18">
        <v>0.5</v>
      </c>
      <c r="F31" s="19">
        <f t="shared" si="3"/>
        <v>3.6549707602339179E-4</v>
      </c>
      <c r="G31" s="19">
        <f t="shared" si="0"/>
        <v>3.6543029417138677E-4</v>
      </c>
      <c r="H31" s="14">
        <f t="shared" si="6"/>
        <v>99270.148662416104</v>
      </c>
      <c r="I31" s="14">
        <f t="shared" si="4"/>
        <v>36.276319628144016</v>
      </c>
      <c r="J31" s="14">
        <f t="shared" si="1"/>
        <v>99252.010502602032</v>
      </c>
      <c r="K31" s="14">
        <f t="shared" si="2"/>
        <v>6065252.7637771191</v>
      </c>
      <c r="L31" s="21">
        <f t="shared" si="5"/>
        <v>61.098455532719846</v>
      </c>
    </row>
    <row r="32" spans="1:12" x14ac:dyDescent="0.2">
      <c r="A32" s="17">
        <v>23</v>
      </c>
      <c r="B32" s="9">
        <v>3</v>
      </c>
      <c r="C32" s="9">
        <v>2629</v>
      </c>
      <c r="D32" s="9">
        <v>2678</v>
      </c>
      <c r="E32" s="18">
        <v>0.5</v>
      </c>
      <c r="F32" s="19">
        <f t="shared" si="3"/>
        <v>1.1305822498586771E-3</v>
      </c>
      <c r="G32" s="19">
        <f t="shared" si="0"/>
        <v>1.1299435028248586E-3</v>
      </c>
      <c r="H32" s="14">
        <f t="shared" si="6"/>
        <v>99233.872342787959</v>
      </c>
      <c r="I32" s="14">
        <f t="shared" si="4"/>
        <v>112.12866931388469</v>
      </c>
      <c r="J32" s="14">
        <f t="shared" si="1"/>
        <v>99177.808008131018</v>
      </c>
      <c r="K32" s="14">
        <f t="shared" si="2"/>
        <v>5966000.7532745171</v>
      </c>
      <c r="L32" s="21">
        <f t="shared" si="5"/>
        <v>60.120608139385077</v>
      </c>
    </row>
    <row r="33" spans="1:12" x14ac:dyDescent="0.2">
      <c r="A33" s="17">
        <v>24</v>
      </c>
      <c r="B33" s="9">
        <v>2</v>
      </c>
      <c r="C33" s="9">
        <v>2658</v>
      </c>
      <c r="D33" s="9">
        <v>2608</v>
      </c>
      <c r="E33" s="18">
        <v>0.5</v>
      </c>
      <c r="F33" s="19">
        <f t="shared" si="3"/>
        <v>7.5958982149639193E-4</v>
      </c>
      <c r="G33" s="19">
        <f t="shared" si="0"/>
        <v>7.5930144267274101E-4</v>
      </c>
      <c r="H33" s="14">
        <f t="shared" si="6"/>
        <v>99121.743673474077</v>
      </c>
      <c r="I33" s="14">
        <f t="shared" si="4"/>
        <v>75.263282971506499</v>
      </c>
      <c r="J33" s="14">
        <f t="shared" si="1"/>
        <v>99084.112031988334</v>
      </c>
      <c r="K33" s="14">
        <f t="shared" si="2"/>
        <v>5866822.9452663865</v>
      </c>
      <c r="L33" s="21">
        <f t="shared" si="5"/>
        <v>59.188052266239588</v>
      </c>
    </row>
    <row r="34" spans="1:12" x14ac:dyDescent="0.2">
      <c r="A34" s="17">
        <v>25</v>
      </c>
      <c r="B34" s="9">
        <v>1</v>
      </c>
      <c r="C34" s="9">
        <v>2683</v>
      </c>
      <c r="D34" s="9">
        <v>2656</v>
      </c>
      <c r="E34" s="18">
        <v>0.5</v>
      </c>
      <c r="F34" s="19">
        <f t="shared" si="3"/>
        <v>3.7460198539052256E-4</v>
      </c>
      <c r="G34" s="19">
        <f t="shared" si="0"/>
        <v>3.7453183520599247E-4</v>
      </c>
      <c r="H34" s="14">
        <f t="shared" si="6"/>
        <v>99046.480390502576</v>
      </c>
      <c r="I34" s="14">
        <f t="shared" si="4"/>
        <v>37.096060071349278</v>
      </c>
      <c r="J34" s="14">
        <f t="shared" si="1"/>
        <v>99027.932360466904</v>
      </c>
      <c r="K34" s="14">
        <f t="shared" si="2"/>
        <v>5767738.8332343977</v>
      </c>
      <c r="L34" s="21">
        <f t="shared" si="5"/>
        <v>58.232648050636413</v>
      </c>
    </row>
    <row r="35" spans="1:12" x14ac:dyDescent="0.2">
      <c r="A35" s="17">
        <v>26</v>
      </c>
      <c r="B35" s="9">
        <v>1</v>
      </c>
      <c r="C35" s="9">
        <v>2597</v>
      </c>
      <c r="D35" s="9">
        <v>2599</v>
      </c>
      <c r="E35" s="18">
        <v>0.5</v>
      </c>
      <c r="F35" s="19">
        <f t="shared" si="3"/>
        <v>3.8491147036181676E-4</v>
      </c>
      <c r="G35" s="19">
        <f t="shared" si="0"/>
        <v>3.8483740619588223E-4</v>
      </c>
      <c r="H35" s="14">
        <f t="shared" si="6"/>
        <v>99009.384330431232</v>
      </c>
      <c r="I35" s="14">
        <f t="shared" si="4"/>
        <v>38.102514654774382</v>
      </c>
      <c r="J35" s="14">
        <f t="shared" si="1"/>
        <v>98990.333073103844</v>
      </c>
      <c r="K35" s="14">
        <f t="shared" si="2"/>
        <v>5668710.9008739311</v>
      </c>
      <c r="L35" s="21">
        <f t="shared" si="5"/>
        <v>57.254278866691358</v>
      </c>
    </row>
    <row r="36" spans="1:12" x14ac:dyDescent="0.2">
      <c r="A36" s="17">
        <v>27</v>
      </c>
      <c r="B36" s="9">
        <v>2</v>
      </c>
      <c r="C36" s="9">
        <v>2579</v>
      </c>
      <c r="D36" s="9">
        <v>2588</v>
      </c>
      <c r="E36" s="18">
        <v>0.5</v>
      </c>
      <c r="F36" s="19">
        <f t="shared" si="3"/>
        <v>7.7414360363847496E-4</v>
      </c>
      <c r="G36" s="19">
        <f t="shared" si="0"/>
        <v>7.7384407041981038E-4</v>
      </c>
      <c r="H36" s="14">
        <f t="shared" si="6"/>
        <v>98971.281815776456</v>
      </c>
      <c r="I36" s="14">
        <f t="shared" si="4"/>
        <v>76.58833957498662</v>
      </c>
      <c r="J36" s="14">
        <f t="shared" si="1"/>
        <v>98932.987645988964</v>
      </c>
      <c r="K36" s="14">
        <f t="shared" si="2"/>
        <v>5569720.5678008273</v>
      </c>
      <c r="L36" s="21">
        <f t="shared" si="5"/>
        <v>56.276128444695857</v>
      </c>
    </row>
    <row r="37" spans="1:12" x14ac:dyDescent="0.2">
      <c r="A37" s="17">
        <v>28</v>
      </c>
      <c r="B37" s="9">
        <v>1</v>
      </c>
      <c r="C37" s="9">
        <v>2584</v>
      </c>
      <c r="D37" s="9">
        <v>2538</v>
      </c>
      <c r="E37" s="18">
        <v>0.5</v>
      </c>
      <c r="F37" s="19">
        <f t="shared" si="3"/>
        <v>3.9047247169074581E-4</v>
      </c>
      <c r="G37" s="19">
        <f t="shared" si="0"/>
        <v>3.9039625219597899E-4</v>
      </c>
      <c r="H37" s="14">
        <f t="shared" si="6"/>
        <v>98894.693476201472</v>
      </c>
      <c r="I37" s="14">
        <f t="shared" si="4"/>
        <v>38.608117695179189</v>
      </c>
      <c r="J37" s="14">
        <f t="shared" si="1"/>
        <v>98875.389417353872</v>
      </c>
      <c r="K37" s="14">
        <f t="shared" si="2"/>
        <v>5470787.580154838</v>
      </c>
      <c r="L37" s="21">
        <f t="shared" si="5"/>
        <v>55.319323897508781</v>
      </c>
    </row>
    <row r="38" spans="1:12" x14ac:dyDescent="0.2">
      <c r="A38" s="17">
        <v>29</v>
      </c>
      <c r="B38" s="9">
        <v>0</v>
      </c>
      <c r="C38" s="9">
        <v>2734</v>
      </c>
      <c r="D38" s="9">
        <v>2567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98856.085358506287</v>
      </c>
      <c r="I38" s="14">
        <f t="shared" si="4"/>
        <v>0</v>
      </c>
      <c r="J38" s="14">
        <f t="shared" si="1"/>
        <v>98856.085358506287</v>
      </c>
      <c r="K38" s="14">
        <f t="shared" si="2"/>
        <v>5371912.190737484</v>
      </c>
      <c r="L38" s="21">
        <f t="shared" si="5"/>
        <v>54.340733514340464</v>
      </c>
    </row>
    <row r="39" spans="1:12" x14ac:dyDescent="0.2">
      <c r="A39" s="17">
        <v>30</v>
      </c>
      <c r="B39" s="9">
        <v>0</v>
      </c>
      <c r="C39" s="9">
        <v>2720</v>
      </c>
      <c r="D39" s="9">
        <v>2717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98856.085358506287</v>
      </c>
      <c r="I39" s="14">
        <f t="shared" si="4"/>
        <v>0</v>
      </c>
      <c r="J39" s="14">
        <f t="shared" si="1"/>
        <v>98856.085358506287</v>
      </c>
      <c r="K39" s="14">
        <f t="shared" si="2"/>
        <v>5273056.105378978</v>
      </c>
      <c r="L39" s="21">
        <f t="shared" si="5"/>
        <v>53.340733514340464</v>
      </c>
    </row>
    <row r="40" spans="1:12" x14ac:dyDescent="0.2">
      <c r="A40" s="17">
        <v>31</v>
      </c>
      <c r="B40" s="9">
        <v>0</v>
      </c>
      <c r="C40" s="9">
        <v>2991</v>
      </c>
      <c r="D40" s="9">
        <v>2691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98856.085358506287</v>
      </c>
      <c r="I40" s="14">
        <f t="shared" si="4"/>
        <v>0</v>
      </c>
      <c r="J40" s="14">
        <f t="shared" si="1"/>
        <v>98856.085358506287</v>
      </c>
      <c r="K40" s="14">
        <f t="shared" si="2"/>
        <v>5174200.0200204719</v>
      </c>
      <c r="L40" s="21">
        <f t="shared" si="5"/>
        <v>52.340733514340464</v>
      </c>
    </row>
    <row r="41" spans="1:12" x14ac:dyDescent="0.2">
      <c r="A41" s="17">
        <v>32</v>
      </c>
      <c r="B41" s="9">
        <v>0</v>
      </c>
      <c r="C41" s="9">
        <v>3036</v>
      </c>
      <c r="D41" s="9">
        <v>2932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98856.085358506287</v>
      </c>
      <c r="I41" s="14">
        <f t="shared" si="4"/>
        <v>0</v>
      </c>
      <c r="J41" s="14">
        <f t="shared" si="1"/>
        <v>98856.085358506287</v>
      </c>
      <c r="K41" s="14">
        <f t="shared" si="2"/>
        <v>5075343.9346619658</v>
      </c>
      <c r="L41" s="21">
        <f t="shared" si="5"/>
        <v>51.340733514340471</v>
      </c>
    </row>
    <row r="42" spans="1:12" x14ac:dyDescent="0.2">
      <c r="A42" s="17">
        <v>33</v>
      </c>
      <c r="B42" s="9">
        <v>1</v>
      </c>
      <c r="C42" s="9">
        <v>3121</v>
      </c>
      <c r="D42" s="9">
        <v>3016</v>
      </c>
      <c r="E42" s="18">
        <v>0.5</v>
      </c>
      <c r="F42" s="19">
        <f t="shared" si="3"/>
        <v>3.2589212970506764E-4</v>
      </c>
      <c r="G42" s="19">
        <f t="shared" si="0"/>
        <v>3.2583903551645493E-4</v>
      </c>
      <c r="H42" s="14">
        <f t="shared" si="6"/>
        <v>98856.085358506287</v>
      </c>
      <c r="I42" s="14">
        <f t="shared" si="4"/>
        <v>32.211171508148027</v>
      </c>
      <c r="J42" s="14">
        <f t="shared" si="1"/>
        <v>98839.979772752224</v>
      </c>
      <c r="K42" s="14">
        <f t="shared" si="2"/>
        <v>4976487.8493034597</v>
      </c>
      <c r="L42" s="21">
        <f t="shared" si="5"/>
        <v>50.340733514340471</v>
      </c>
    </row>
    <row r="43" spans="1:12" x14ac:dyDescent="0.2">
      <c r="A43" s="17">
        <v>34</v>
      </c>
      <c r="B43" s="9">
        <v>1</v>
      </c>
      <c r="C43" s="9">
        <v>3219</v>
      </c>
      <c r="D43" s="9">
        <v>3101</v>
      </c>
      <c r="E43" s="18">
        <v>0.5</v>
      </c>
      <c r="F43" s="19">
        <f t="shared" si="3"/>
        <v>3.1645569620253165E-4</v>
      </c>
      <c r="G43" s="19">
        <f t="shared" si="0"/>
        <v>3.1640563202025001E-4</v>
      </c>
      <c r="H43" s="14">
        <f t="shared" si="6"/>
        <v>98823.874186998146</v>
      </c>
      <c r="I43" s="14">
        <f t="shared" si="4"/>
        <v>31.26843037082682</v>
      </c>
      <c r="J43" s="14">
        <f t="shared" si="1"/>
        <v>98808.239971812742</v>
      </c>
      <c r="K43" s="14">
        <f t="shared" si="2"/>
        <v>4877647.8695307076</v>
      </c>
      <c r="L43" s="21">
        <f t="shared" si="5"/>
        <v>49.35697886424736</v>
      </c>
    </row>
    <row r="44" spans="1:12" x14ac:dyDescent="0.2">
      <c r="A44" s="17">
        <v>35</v>
      </c>
      <c r="B44" s="9">
        <v>1</v>
      </c>
      <c r="C44" s="9">
        <v>3475</v>
      </c>
      <c r="D44" s="9">
        <v>3199</v>
      </c>
      <c r="E44" s="18">
        <v>0.5</v>
      </c>
      <c r="F44" s="19">
        <f t="shared" si="3"/>
        <v>2.9967036260113877E-4</v>
      </c>
      <c r="G44" s="19">
        <f t="shared" si="0"/>
        <v>2.9962546816479402E-4</v>
      </c>
      <c r="H44" s="14">
        <f t="shared" si="6"/>
        <v>98792.605756627323</v>
      </c>
      <c r="I44" s="14">
        <f t="shared" si="4"/>
        <v>29.600780751049385</v>
      </c>
      <c r="J44" s="14">
        <f t="shared" si="1"/>
        <v>98777.805366251807</v>
      </c>
      <c r="K44" s="14">
        <f t="shared" si="2"/>
        <v>4778839.6295588948</v>
      </c>
      <c r="L44" s="21">
        <f t="shared" si="5"/>
        <v>48.37244238026706</v>
      </c>
    </row>
    <row r="45" spans="1:12" x14ac:dyDescent="0.2">
      <c r="A45" s="17">
        <v>36</v>
      </c>
      <c r="B45" s="9">
        <v>0</v>
      </c>
      <c r="C45" s="9">
        <v>3705</v>
      </c>
      <c r="D45" s="9">
        <v>3482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98763.004975876276</v>
      </c>
      <c r="I45" s="14">
        <f t="shared" si="4"/>
        <v>0</v>
      </c>
      <c r="J45" s="14">
        <f t="shared" si="1"/>
        <v>98763.004975876276</v>
      </c>
      <c r="K45" s="14">
        <f t="shared" si="2"/>
        <v>4680061.8241926432</v>
      </c>
      <c r="L45" s="21">
        <f t="shared" si="5"/>
        <v>47.386790482284219</v>
      </c>
    </row>
    <row r="46" spans="1:12" x14ac:dyDescent="0.2">
      <c r="A46" s="17">
        <v>37</v>
      </c>
      <c r="B46" s="9">
        <v>1</v>
      </c>
      <c r="C46" s="9">
        <v>3913</v>
      </c>
      <c r="D46" s="9">
        <v>3734</v>
      </c>
      <c r="E46" s="18">
        <v>0.5</v>
      </c>
      <c r="F46" s="19">
        <f t="shared" si="3"/>
        <v>2.6154047338825681E-4</v>
      </c>
      <c r="G46" s="19">
        <f t="shared" si="0"/>
        <v>2.6150627615062759E-4</v>
      </c>
      <c r="H46" s="14">
        <f t="shared" si="6"/>
        <v>98763.004975876276</v>
      </c>
      <c r="I46" s="14">
        <f t="shared" si="4"/>
        <v>25.82714565268731</v>
      </c>
      <c r="J46" s="14">
        <f t="shared" si="1"/>
        <v>98750.091403049941</v>
      </c>
      <c r="K46" s="14">
        <f t="shared" si="2"/>
        <v>4581298.8192167673</v>
      </c>
      <c r="L46" s="21">
        <f t="shared" si="5"/>
        <v>46.386790482284226</v>
      </c>
    </row>
    <row r="47" spans="1:12" x14ac:dyDescent="0.2">
      <c r="A47" s="17">
        <v>38</v>
      </c>
      <c r="B47" s="9">
        <v>4</v>
      </c>
      <c r="C47" s="9">
        <v>3974</v>
      </c>
      <c r="D47" s="9">
        <v>3921</v>
      </c>
      <c r="E47" s="18">
        <v>0.5</v>
      </c>
      <c r="F47" s="19">
        <f t="shared" si="3"/>
        <v>1.0132995566814441E-3</v>
      </c>
      <c r="G47" s="19">
        <f t="shared" si="0"/>
        <v>1.0127864286618559E-3</v>
      </c>
      <c r="H47" s="14">
        <f t="shared" si="6"/>
        <v>98737.177830223591</v>
      </c>
      <c r="I47" s="14">
        <f t="shared" si="4"/>
        <v>99.999673710822719</v>
      </c>
      <c r="J47" s="14">
        <f t="shared" si="1"/>
        <v>98687.177993368183</v>
      </c>
      <c r="K47" s="14">
        <f t="shared" si="2"/>
        <v>4482548.727813717</v>
      </c>
      <c r="L47" s="21">
        <f t="shared" si="5"/>
        <v>45.398793304801167</v>
      </c>
    </row>
    <row r="48" spans="1:12" x14ac:dyDescent="0.2">
      <c r="A48" s="17">
        <v>39</v>
      </c>
      <c r="B48" s="9">
        <v>2</v>
      </c>
      <c r="C48" s="9">
        <v>4187</v>
      </c>
      <c r="D48" s="9">
        <v>3955</v>
      </c>
      <c r="E48" s="18">
        <v>0.5</v>
      </c>
      <c r="F48" s="19">
        <f t="shared" si="3"/>
        <v>4.9127978383689509E-4</v>
      </c>
      <c r="G48" s="19">
        <f t="shared" si="0"/>
        <v>4.9115913555992138E-4</v>
      </c>
      <c r="H48" s="14">
        <f t="shared" si="6"/>
        <v>98637.178156512775</v>
      </c>
      <c r="I48" s="14">
        <f t="shared" si="4"/>
        <v>48.446551157422775</v>
      </c>
      <c r="J48" s="14">
        <f t="shared" si="1"/>
        <v>98612.954880934063</v>
      </c>
      <c r="K48" s="14">
        <f t="shared" si="2"/>
        <v>4383861.5498203486</v>
      </c>
      <c r="L48" s="21">
        <f t="shared" si="5"/>
        <v>44.44431229433841</v>
      </c>
    </row>
    <row r="49" spans="1:12" x14ac:dyDescent="0.2">
      <c r="A49" s="17">
        <v>40</v>
      </c>
      <c r="B49" s="9">
        <v>1</v>
      </c>
      <c r="C49" s="9">
        <v>4107</v>
      </c>
      <c r="D49" s="9">
        <v>4150</v>
      </c>
      <c r="E49" s="18">
        <v>0.5</v>
      </c>
      <c r="F49" s="19">
        <f t="shared" si="3"/>
        <v>2.4221872350732712E-4</v>
      </c>
      <c r="G49" s="19">
        <f t="shared" si="0"/>
        <v>2.4218939210462581E-4</v>
      </c>
      <c r="H49" s="14">
        <f t="shared" si="6"/>
        <v>98588.731605355351</v>
      </c>
      <c r="I49" s="14">
        <f t="shared" si="4"/>
        <v>23.877144975867122</v>
      </c>
      <c r="J49" s="14">
        <f t="shared" si="1"/>
        <v>98576.793032867427</v>
      </c>
      <c r="K49" s="14">
        <f t="shared" si="2"/>
        <v>4285248.5949394144</v>
      </c>
      <c r="L49" s="21">
        <f t="shared" si="5"/>
        <v>43.465906550994099</v>
      </c>
    </row>
    <row r="50" spans="1:12" x14ac:dyDescent="0.2">
      <c r="A50" s="17">
        <v>41</v>
      </c>
      <c r="B50" s="9">
        <v>3</v>
      </c>
      <c r="C50" s="9">
        <v>4330</v>
      </c>
      <c r="D50" s="9">
        <v>4124</v>
      </c>
      <c r="E50" s="18">
        <v>0.5</v>
      </c>
      <c r="F50" s="19">
        <f t="shared" si="3"/>
        <v>7.0972320794889996E-4</v>
      </c>
      <c r="G50" s="19">
        <f t="shared" si="0"/>
        <v>7.0947144377438815E-4</v>
      </c>
      <c r="H50" s="14">
        <f t="shared" si="6"/>
        <v>98564.854460379487</v>
      </c>
      <c r="I50" s="14">
        <f t="shared" si="4"/>
        <v>69.928949599417876</v>
      </c>
      <c r="J50" s="14">
        <f t="shared" si="1"/>
        <v>98529.889985579779</v>
      </c>
      <c r="K50" s="14">
        <f t="shared" si="2"/>
        <v>4186671.801906547</v>
      </c>
      <c r="L50" s="21">
        <f t="shared" si="5"/>
        <v>42.476314958588816</v>
      </c>
    </row>
    <row r="51" spans="1:12" x14ac:dyDescent="0.2">
      <c r="A51" s="17">
        <v>42</v>
      </c>
      <c r="B51" s="9">
        <v>5</v>
      </c>
      <c r="C51" s="9">
        <v>4247</v>
      </c>
      <c r="D51" s="9">
        <v>4364</v>
      </c>
      <c r="E51" s="18">
        <v>0.5</v>
      </c>
      <c r="F51" s="19">
        <f t="shared" si="3"/>
        <v>1.1613053071652538E-3</v>
      </c>
      <c r="G51" s="19">
        <f t="shared" si="0"/>
        <v>1.1606313834726092E-3</v>
      </c>
      <c r="H51" s="14">
        <f t="shared" si="6"/>
        <v>98494.925510780071</v>
      </c>
      <c r="I51" s="14">
        <f t="shared" si="4"/>
        <v>114.31630166060826</v>
      </c>
      <c r="J51" s="14">
        <f t="shared" si="1"/>
        <v>98437.767359949765</v>
      </c>
      <c r="K51" s="14">
        <f t="shared" si="2"/>
        <v>4088141.911920967</v>
      </c>
      <c r="L51" s="21">
        <f t="shared" si="5"/>
        <v>41.506117099134492</v>
      </c>
    </row>
    <row r="52" spans="1:12" x14ac:dyDescent="0.2">
      <c r="A52" s="17">
        <v>43</v>
      </c>
      <c r="B52" s="9">
        <v>3</v>
      </c>
      <c r="C52" s="9">
        <v>4358</v>
      </c>
      <c r="D52" s="9">
        <v>4232</v>
      </c>
      <c r="E52" s="18">
        <v>0.5</v>
      </c>
      <c r="F52" s="19">
        <f t="shared" si="3"/>
        <v>6.9848661233993018E-4</v>
      </c>
      <c r="G52" s="19">
        <f t="shared" si="0"/>
        <v>6.9824275573140927E-4</v>
      </c>
      <c r="H52" s="14">
        <f t="shared" si="6"/>
        <v>98380.609209119459</v>
      </c>
      <c r="I52" s="14">
        <f t="shared" si="4"/>
        <v>68.693547684710438</v>
      </c>
      <c r="J52" s="14">
        <f t="shared" si="1"/>
        <v>98346.262435277094</v>
      </c>
      <c r="K52" s="14">
        <f t="shared" si="2"/>
        <v>3989704.1445610174</v>
      </c>
      <c r="L52" s="21">
        <f t="shared" si="5"/>
        <v>40.553765387653129</v>
      </c>
    </row>
    <row r="53" spans="1:12" x14ac:dyDescent="0.2">
      <c r="A53" s="17">
        <v>44</v>
      </c>
      <c r="B53" s="9">
        <v>3</v>
      </c>
      <c r="C53" s="9">
        <v>4275</v>
      </c>
      <c r="D53" s="9">
        <v>4360</v>
      </c>
      <c r="E53" s="18">
        <v>0.5</v>
      </c>
      <c r="F53" s="19">
        <f t="shared" si="3"/>
        <v>6.9484655471916616E-4</v>
      </c>
      <c r="G53" s="19">
        <f t="shared" si="0"/>
        <v>6.9460523269275303E-4</v>
      </c>
      <c r="H53" s="14">
        <f t="shared" si="6"/>
        <v>98311.915661434745</v>
      </c>
      <c r="I53" s="14">
        <f t="shared" si="4"/>
        <v>68.28797105448119</v>
      </c>
      <c r="J53" s="14">
        <f t="shared" si="1"/>
        <v>98277.771675907512</v>
      </c>
      <c r="K53" s="14">
        <f t="shared" si="2"/>
        <v>3891357.8821257404</v>
      </c>
      <c r="L53" s="21">
        <f t="shared" si="5"/>
        <v>39.581752180750364</v>
      </c>
    </row>
    <row r="54" spans="1:12" x14ac:dyDescent="0.2">
      <c r="A54" s="17">
        <v>45</v>
      </c>
      <c r="B54" s="9">
        <v>5</v>
      </c>
      <c r="C54" s="9">
        <v>4058</v>
      </c>
      <c r="D54" s="9">
        <v>4227</v>
      </c>
      <c r="E54" s="18">
        <v>0.5</v>
      </c>
      <c r="F54" s="19">
        <f t="shared" si="3"/>
        <v>1.2070006035003018E-3</v>
      </c>
      <c r="G54" s="19">
        <f t="shared" si="0"/>
        <v>1.2062726176115801E-3</v>
      </c>
      <c r="H54" s="14">
        <f t="shared" si="6"/>
        <v>98243.627690380265</v>
      </c>
      <c r="I54" s="14">
        <f t="shared" si="4"/>
        <v>118.50859793773252</v>
      </c>
      <c r="J54" s="14">
        <f t="shared" si="1"/>
        <v>98184.373391411398</v>
      </c>
      <c r="K54" s="14">
        <f t="shared" si="2"/>
        <v>3793080.1104498329</v>
      </c>
      <c r="L54" s="21">
        <f t="shared" si="5"/>
        <v>38.608917439448753</v>
      </c>
    </row>
    <row r="55" spans="1:12" x14ac:dyDescent="0.2">
      <c r="A55" s="17">
        <v>46</v>
      </c>
      <c r="B55" s="9">
        <v>6</v>
      </c>
      <c r="C55" s="9">
        <v>4121</v>
      </c>
      <c r="D55" s="9">
        <v>4058</v>
      </c>
      <c r="E55" s="18">
        <v>0.5</v>
      </c>
      <c r="F55" s="19">
        <f t="shared" si="3"/>
        <v>1.4671720259200392E-3</v>
      </c>
      <c r="G55" s="19">
        <f t="shared" si="0"/>
        <v>1.4660965180207698E-3</v>
      </c>
      <c r="H55" s="14">
        <f t="shared" si="6"/>
        <v>98125.119092442532</v>
      </c>
      <c r="I55" s="14">
        <f t="shared" si="4"/>
        <v>143.86089543180336</v>
      </c>
      <c r="J55" s="14">
        <f t="shared" si="1"/>
        <v>98053.18864472663</v>
      </c>
      <c r="K55" s="14">
        <f t="shared" si="2"/>
        <v>3694895.7370584216</v>
      </c>
      <c r="L55" s="21">
        <f t="shared" si="5"/>
        <v>37.654942702056786</v>
      </c>
    </row>
    <row r="56" spans="1:12" x14ac:dyDescent="0.2">
      <c r="A56" s="17">
        <v>47</v>
      </c>
      <c r="B56" s="9">
        <v>6</v>
      </c>
      <c r="C56" s="9">
        <v>4091</v>
      </c>
      <c r="D56" s="9">
        <v>4103</v>
      </c>
      <c r="E56" s="18">
        <v>0.5</v>
      </c>
      <c r="F56" s="19">
        <f t="shared" si="3"/>
        <v>1.4644862094215279E-3</v>
      </c>
      <c r="G56" s="19">
        <f t="shared" si="0"/>
        <v>1.4634146341463415E-3</v>
      </c>
      <c r="H56" s="14">
        <f t="shared" si="6"/>
        <v>97981.258197010728</v>
      </c>
      <c r="I56" s="14">
        <f t="shared" si="4"/>
        <v>143.38720711757668</v>
      </c>
      <c r="J56" s="14">
        <f t="shared" si="1"/>
        <v>97909.564593451942</v>
      </c>
      <c r="K56" s="14">
        <f t="shared" si="2"/>
        <v>3596842.5484136948</v>
      </c>
      <c r="L56" s="21">
        <f t="shared" si="5"/>
        <v>36.709495413720148</v>
      </c>
    </row>
    <row r="57" spans="1:12" x14ac:dyDescent="0.2">
      <c r="A57" s="17">
        <v>48</v>
      </c>
      <c r="B57" s="9">
        <v>4</v>
      </c>
      <c r="C57" s="9">
        <v>4085</v>
      </c>
      <c r="D57" s="9">
        <v>4058</v>
      </c>
      <c r="E57" s="18">
        <v>0.5</v>
      </c>
      <c r="F57" s="19">
        <f t="shared" si="3"/>
        <v>9.8243890458062132E-4</v>
      </c>
      <c r="G57" s="19">
        <f t="shared" si="0"/>
        <v>9.8195654842273212E-4</v>
      </c>
      <c r="H57" s="14">
        <f t="shared" si="6"/>
        <v>97837.870989893156</v>
      </c>
      <c r="I57" s="14">
        <f t="shared" si="4"/>
        <v>96.072538102264033</v>
      </c>
      <c r="J57" s="14">
        <f t="shared" si="1"/>
        <v>97789.834720842031</v>
      </c>
      <c r="K57" s="14">
        <f t="shared" si="2"/>
        <v>3498932.9838202428</v>
      </c>
      <c r="L57" s="21">
        <f t="shared" si="5"/>
        <v>35.762562578469122</v>
      </c>
    </row>
    <row r="58" spans="1:12" x14ac:dyDescent="0.2">
      <c r="A58" s="17">
        <v>49</v>
      </c>
      <c r="B58" s="9">
        <v>6</v>
      </c>
      <c r="C58" s="9">
        <v>3969</v>
      </c>
      <c r="D58" s="9">
        <v>4077</v>
      </c>
      <c r="E58" s="18">
        <v>0.5</v>
      </c>
      <c r="F58" s="19">
        <f t="shared" si="3"/>
        <v>1.4914243102162564E-3</v>
      </c>
      <c r="G58" s="19">
        <f t="shared" si="0"/>
        <v>1.4903129657228016E-3</v>
      </c>
      <c r="H58" s="14">
        <f t="shared" si="6"/>
        <v>97741.798451790892</v>
      </c>
      <c r="I58" s="14">
        <f t="shared" si="4"/>
        <v>145.66586952576881</v>
      </c>
      <c r="J58" s="14">
        <f t="shared" si="1"/>
        <v>97668.965517028017</v>
      </c>
      <c r="K58" s="14">
        <f t="shared" si="2"/>
        <v>3401143.1490994007</v>
      </c>
      <c r="L58" s="21">
        <f t="shared" si="5"/>
        <v>34.797222917654253</v>
      </c>
    </row>
    <row r="59" spans="1:12" x14ac:dyDescent="0.2">
      <c r="A59" s="17">
        <v>50</v>
      </c>
      <c r="B59" s="9">
        <v>5</v>
      </c>
      <c r="C59" s="9">
        <v>3807</v>
      </c>
      <c r="D59" s="9">
        <v>3919</v>
      </c>
      <c r="E59" s="18">
        <v>0.5</v>
      </c>
      <c r="F59" s="19">
        <f t="shared" si="3"/>
        <v>1.2943308309603934E-3</v>
      </c>
      <c r="G59" s="19">
        <f t="shared" si="0"/>
        <v>1.293493726555426E-3</v>
      </c>
      <c r="H59" s="14">
        <f t="shared" si="6"/>
        <v>97596.132582265127</v>
      </c>
      <c r="I59" s="14">
        <f t="shared" si="4"/>
        <v>126.23998523123156</v>
      </c>
      <c r="J59" s="14">
        <f t="shared" si="1"/>
        <v>97533.012589649501</v>
      </c>
      <c r="K59" s="14">
        <f t="shared" si="2"/>
        <v>3303474.1835823725</v>
      </c>
      <c r="L59" s="21">
        <f t="shared" si="5"/>
        <v>33.848412802605971</v>
      </c>
    </row>
    <row r="60" spans="1:12" x14ac:dyDescent="0.2">
      <c r="A60" s="17">
        <v>51</v>
      </c>
      <c r="B60" s="9">
        <v>9</v>
      </c>
      <c r="C60" s="9">
        <v>3644</v>
      </c>
      <c r="D60" s="9">
        <v>3748</v>
      </c>
      <c r="E60" s="18">
        <v>0.5</v>
      </c>
      <c r="F60" s="19">
        <f t="shared" si="3"/>
        <v>2.435064935064935E-3</v>
      </c>
      <c r="G60" s="19">
        <f t="shared" si="0"/>
        <v>2.4321037697608429E-3</v>
      </c>
      <c r="H60" s="14">
        <f t="shared" si="6"/>
        <v>97469.89259703389</v>
      </c>
      <c r="I60" s="14">
        <f t="shared" si="4"/>
        <v>237.05689322343059</v>
      </c>
      <c r="J60" s="14">
        <f t="shared" si="1"/>
        <v>97351.364150422174</v>
      </c>
      <c r="K60" s="14">
        <f t="shared" si="2"/>
        <v>3205941.1709927232</v>
      </c>
      <c r="L60" s="21">
        <f t="shared" si="5"/>
        <v>32.891604633719311</v>
      </c>
    </row>
    <row r="61" spans="1:12" x14ac:dyDescent="0.2">
      <c r="A61" s="17">
        <v>52</v>
      </c>
      <c r="B61" s="9">
        <v>7</v>
      </c>
      <c r="C61" s="9">
        <v>3364</v>
      </c>
      <c r="D61" s="9">
        <v>3618</v>
      </c>
      <c r="E61" s="18">
        <v>0.5</v>
      </c>
      <c r="F61" s="19">
        <f t="shared" si="3"/>
        <v>2.0051561157261532E-3</v>
      </c>
      <c r="G61" s="19">
        <f t="shared" si="0"/>
        <v>2.0031478036915155E-3</v>
      </c>
      <c r="H61" s="14">
        <f t="shared" si="6"/>
        <v>97232.835703810459</v>
      </c>
      <c r="I61" s="14">
        <f t="shared" si="4"/>
        <v>194.7717412867859</v>
      </c>
      <c r="J61" s="14">
        <f t="shared" si="1"/>
        <v>97135.449833167077</v>
      </c>
      <c r="K61" s="14">
        <f t="shared" si="2"/>
        <v>3108589.806842301</v>
      </c>
      <c r="L61" s="21">
        <f t="shared" si="5"/>
        <v>31.970576445097738</v>
      </c>
    </row>
    <row r="62" spans="1:12" x14ac:dyDescent="0.2">
      <c r="A62" s="17">
        <v>53</v>
      </c>
      <c r="B62" s="9">
        <v>6</v>
      </c>
      <c r="C62" s="9">
        <v>3281</v>
      </c>
      <c r="D62" s="9">
        <v>3314</v>
      </c>
      <c r="E62" s="18">
        <v>0.5</v>
      </c>
      <c r="F62" s="19">
        <f t="shared" si="3"/>
        <v>1.8195602729340408E-3</v>
      </c>
      <c r="G62" s="19">
        <f t="shared" si="0"/>
        <v>1.8179063778215421E-3</v>
      </c>
      <c r="H62" s="14">
        <f t="shared" si="6"/>
        <v>97038.06396252368</v>
      </c>
      <c r="I62" s="14">
        <f t="shared" si="4"/>
        <v>176.40611536892655</v>
      </c>
      <c r="J62" s="14">
        <f t="shared" si="1"/>
        <v>96949.860904839225</v>
      </c>
      <c r="K62" s="14">
        <f t="shared" si="2"/>
        <v>3011454.3570091338</v>
      </c>
      <c r="L62" s="21">
        <f t="shared" si="5"/>
        <v>31.033743193518003</v>
      </c>
    </row>
    <row r="63" spans="1:12" x14ac:dyDescent="0.2">
      <c r="A63" s="17">
        <v>54</v>
      </c>
      <c r="B63" s="9">
        <v>9</v>
      </c>
      <c r="C63" s="9">
        <v>3206</v>
      </c>
      <c r="D63" s="9">
        <v>3238</v>
      </c>
      <c r="E63" s="18">
        <v>0.5</v>
      </c>
      <c r="F63" s="19">
        <f t="shared" si="3"/>
        <v>2.7932960893854749E-3</v>
      </c>
      <c r="G63" s="19">
        <f t="shared" si="0"/>
        <v>2.7894002789400278E-3</v>
      </c>
      <c r="H63" s="14">
        <f t="shared" si="6"/>
        <v>96861.657847154755</v>
      </c>
      <c r="I63" s="14">
        <f t="shared" si="4"/>
        <v>270.18593541744701</v>
      </c>
      <c r="J63" s="14">
        <f t="shared" si="1"/>
        <v>96726.564879446028</v>
      </c>
      <c r="K63" s="14">
        <f t="shared" si="2"/>
        <v>2914504.4961042944</v>
      </c>
      <c r="L63" s="21">
        <f t="shared" si="5"/>
        <v>30.089351771196284</v>
      </c>
    </row>
    <row r="64" spans="1:12" x14ac:dyDescent="0.2">
      <c r="A64" s="17">
        <v>55</v>
      </c>
      <c r="B64" s="9">
        <v>7</v>
      </c>
      <c r="C64" s="9">
        <v>2943</v>
      </c>
      <c r="D64" s="9">
        <v>3190</v>
      </c>
      <c r="E64" s="18">
        <v>0.5</v>
      </c>
      <c r="F64" s="19">
        <f t="shared" si="3"/>
        <v>2.2827327572150662E-3</v>
      </c>
      <c r="G64" s="19">
        <f t="shared" si="0"/>
        <v>2.2801302931596094E-3</v>
      </c>
      <c r="H64" s="14">
        <f t="shared" si="6"/>
        <v>96591.471911737302</v>
      </c>
      <c r="I64" s="14">
        <f t="shared" si="4"/>
        <v>220.24114116682776</v>
      </c>
      <c r="J64" s="14">
        <f t="shared" si="1"/>
        <v>96481.351341153888</v>
      </c>
      <c r="K64" s="14">
        <f t="shared" si="2"/>
        <v>2817777.9312248486</v>
      </c>
      <c r="L64" s="21">
        <f t="shared" si="5"/>
        <v>29.172119188738098</v>
      </c>
    </row>
    <row r="65" spans="1:12" x14ac:dyDescent="0.2">
      <c r="A65" s="17">
        <v>56</v>
      </c>
      <c r="B65" s="9">
        <v>11</v>
      </c>
      <c r="C65" s="9">
        <v>2837</v>
      </c>
      <c r="D65" s="9">
        <v>2906</v>
      </c>
      <c r="E65" s="18">
        <v>0.5</v>
      </c>
      <c r="F65" s="19">
        <f t="shared" si="3"/>
        <v>3.83075047884381E-3</v>
      </c>
      <c r="G65" s="19">
        <f t="shared" si="0"/>
        <v>3.8234271810914152E-3</v>
      </c>
      <c r="H65" s="14">
        <f t="shared" si="6"/>
        <v>96371.230770570473</v>
      </c>
      <c r="I65" s="14">
        <f t="shared" si="4"/>
        <v>368.4683832034325</v>
      </c>
      <c r="J65" s="14">
        <f t="shared" si="1"/>
        <v>96186.996578968756</v>
      </c>
      <c r="K65" s="14">
        <f t="shared" si="2"/>
        <v>2721296.5798836946</v>
      </c>
      <c r="L65" s="21">
        <f t="shared" si="5"/>
        <v>28.237644763116538</v>
      </c>
    </row>
    <row r="66" spans="1:12" x14ac:dyDescent="0.2">
      <c r="A66" s="17">
        <v>57</v>
      </c>
      <c r="B66" s="9">
        <v>6</v>
      </c>
      <c r="C66" s="9">
        <v>2613</v>
      </c>
      <c r="D66" s="9">
        <v>2832</v>
      </c>
      <c r="E66" s="18">
        <v>0.5</v>
      </c>
      <c r="F66" s="19">
        <f t="shared" si="3"/>
        <v>2.2038567493112946E-3</v>
      </c>
      <c r="G66" s="19">
        <f t="shared" si="0"/>
        <v>2.2014309301045679E-3</v>
      </c>
      <c r="H66" s="14">
        <f t="shared" si="6"/>
        <v>96002.762387367038</v>
      </c>
      <c r="I66" s="14">
        <f t="shared" si="4"/>
        <v>211.34345049502926</v>
      </c>
      <c r="J66" s="14">
        <f t="shared" si="1"/>
        <v>95897.090662119532</v>
      </c>
      <c r="K66" s="14">
        <f t="shared" si="2"/>
        <v>2625109.5833047261</v>
      </c>
      <c r="L66" s="21">
        <f t="shared" si="5"/>
        <v>27.344104669743995</v>
      </c>
    </row>
    <row r="67" spans="1:12" x14ac:dyDescent="0.2">
      <c r="A67" s="17">
        <v>58</v>
      </c>
      <c r="B67" s="9">
        <v>5</v>
      </c>
      <c r="C67" s="9">
        <v>2454</v>
      </c>
      <c r="D67" s="9">
        <v>2591</v>
      </c>
      <c r="E67" s="18">
        <v>0.5</v>
      </c>
      <c r="F67" s="19">
        <f t="shared" si="3"/>
        <v>1.9821605550049554E-3</v>
      </c>
      <c r="G67" s="19">
        <f t="shared" si="0"/>
        <v>1.9801980198019802E-3</v>
      </c>
      <c r="H67" s="14">
        <f t="shared" si="6"/>
        <v>95791.418936872011</v>
      </c>
      <c r="I67" s="14">
        <f t="shared" si="4"/>
        <v>189.68597809281587</v>
      </c>
      <c r="J67" s="14">
        <f t="shared" si="1"/>
        <v>95696.575947825593</v>
      </c>
      <c r="K67" s="14">
        <f t="shared" si="2"/>
        <v>2529212.4926426066</v>
      </c>
      <c r="L67" s="21">
        <f t="shared" si="5"/>
        <v>26.403330493615464</v>
      </c>
    </row>
    <row r="68" spans="1:12" x14ac:dyDescent="0.2">
      <c r="A68" s="17">
        <v>59</v>
      </c>
      <c r="B68" s="9">
        <v>11</v>
      </c>
      <c r="C68" s="9">
        <v>2234</v>
      </c>
      <c r="D68" s="9">
        <v>2422</v>
      </c>
      <c r="E68" s="18">
        <v>0.5</v>
      </c>
      <c r="F68" s="19">
        <f t="shared" si="3"/>
        <v>4.7250859106529207E-3</v>
      </c>
      <c r="G68" s="19">
        <f t="shared" si="0"/>
        <v>4.7139490036425969E-3</v>
      </c>
      <c r="H68" s="14">
        <f t="shared" si="6"/>
        <v>95601.73295877919</v>
      </c>
      <c r="I68" s="14">
        <f t="shared" si="4"/>
        <v>450.66169382754276</v>
      </c>
      <c r="J68" s="14">
        <f t="shared" si="1"/>
        <v>95376.40211186542</v>
      </c>
      <c r="K68" s="14">
        <f t="shared" si="2"/>
        <v>2433515.9166947808</v>
      </c>
      <c r="L68" s="21">
        <f t="shared" si="5"/>
        <v>25.454725990626606</v>
      </c>
    </row>
    <row r="69" spans="1:12" x14ac:dyDescent="0.2">
      <c r="A69" s="17">
        <v>60</v>
      </c>
      <c r="B69" s="9">
        <v>12</v>
      </c>
      <c r="C69" s="9">
        <v>2219</v>
      </c>
      <c r="D69" s="9">
        <v>2200</v>
      </c>
      <c r="E69" s="18">
        <v>0.5</v>
      </c>
      <c r="F69" s="19">
        <f t="shared" si="3"/>
        <v>5.4310930074677527E-3</v>
      </c>
      <c r="G69" s="19">
        <f t="shared" si="0"/>
        <v>5.4163845633039944E-3</v>
      </c>
      <c r="H69" s="14">
        <f t="shared" si="6"/>
        <v>95151.07126495165</v>
      </c>
      <c r="I69" s="14">
        <f t="shared" si="4"/>
        <v>515.37479358132236</v>
      </c>
      <c r="J69" s="14">
        <f t="shared" si="1"/>
        <v>94893.383868160992</v>
      </c>
      <c r="K69" s="14">
        <f t="shared" si="2"/>
        <v>2338139.5145829152</v>
      </c>
      <c r="L69" s="21">
        <f t="shared" si="5"/>
        <v>24.572918449570366</v>
      </c>
    </row>
    <row r="70" spans="1:12" x14ac:dyDescent="0.2">
      <c r="A70" s="17">
        <v>61</v>
      </c>
      <c r="B70" s="9">
        <v>15</v>
      </c>
      <c r="C70" s="9">
        <v>2171</v>
      </c>
      <c r="D70" s="9">
        <v>2191</v>
      </c>
      <c r="E70" s="18">
        <v>0.5</v>
      </c>
      <c r="F70" s="19">
        <f t="shared" si="3"/>
        <v>6.8775790921595595E-3</v>
      </c>
      <c r="G70" s="19">
        <f t="shared" si="0"/>
        <v>6.8540095956134339E-3</v>
      </c>
      <c r="H70" s="14">
        <f t="shared" si="6"/>
        <v>94635.696471370335</v>
      </c>
      <c r="I70" s="14">
        <f t="shared" si="4"/>
        <v>648.6339717023327</v>
      </c>
      <c r="J70" s="14">
        <f t="shared" si="1"/>
        <v>94311.379485519166</v>
      </c>
      <c r="K70" s="14">
        <f t="shared" si="2"/>
        <v>2243246.1307147541</v>
      </c>
      <c r="L70" s="21">
        <f t="shared" si="5"/>
        <v>23.704016712059516</v>
      </c>
    </row>
    <row r="71" spans="1:12" x14ac:dyDescent="0.2">
      <c r="A71" s="17">
        <v>62</v>
      </c>
      <c r="B71" s="9">
        <v>18</v>
      </c>
      <c r="C71" s="9">
        <v>2180</v>
      </c>
      <c r="D71" s="9">
        <v>2154</v>
      </c>
      <c r="E71" s="18">
        <v>0.5</v>
      </c>
      <c r="F71" s="19">
        <f t="shared" si="3"/>
        <v>8.3064143977849558E-3</v>
      </c>
      <c r="G71" s="19">
        <f t="shared" si="0"/>
        <v>8.2720588235294101E-3</v>
      </c>
      <c r="H71" s="14">
        <f t="shared" si="6"/>
        <v>93987.062499667998</v>
      </c>
      <c r="I71" s="14">
        <f t="shared" si="4"/>
        <v>777.4665096479888</v>
      </c>
      <c r="J71" s="14">
        <f t="shared" si="1"/>
        <v>93598.329244844004</v>
      </c>
      <c r="K71" s="14">
        <f t="shared" si="2"/>
        <v>2148934.751229235</v>
      </c>
      <c r="L71" s="21">
        <f t="shared" si="5"/>
        <v>22.864154853619624</v>
      </c>
    </row>
    <row r="72" spans="1:12" x14ac:dyDescent="0.2">
      <c r="A72" s="17">
        <v>63</v>
      </c>
      <c r="B72" s="9">
        <v>15</v>
      </c>
      <c r="C72" s="9">
        <v>2167</v>
      </c>
      <c r="D72" s="9">
        <v>2142</v>
      </c>
      <c r="E72" s="18">
        <v>0.5</v>
      </c>
      <c r="F72" s="19">
        <f t="shared" si="3"/>
        <v>6.9621721977256908E-3</v>
      </c>
      <c r="G72" s="19">
        <f t="shared" si="0"/>
        <v>6.9380203515263658E-3</v>
      </c>
      <c r="H72" s="14">
        <f t="shared" si="6"/>
        <v>93209.595990020011</v>
      </c>
      <c r="I72" s="14">
        <f t="shared" si="4"/>
        <v>646.6900739363092</v>
      </c>
      <c r="J72" s="14">
        <f t="shared" si="1"/>
        <v>92886.250953051858</v>
      </c>
      <c r="K72" s="14">
        <f t="shared" si="2"/>
        <v>2055336.4219843911</v>
      </c>
      <c r="L72" s="21">
        <f t="shared" si="5"/>
        <v>22.050695533584939</v>
      </c>
    </row>
    <row r="73" spans="1:12" x14ac:dyDescent="0.2">
      <c r="A73" s="17">
        <v>64</v>
      </c>
      <c r="B73" s="9">
        <v>20</v>
      </c>
      <c r="C73" s="9">
        <v>2135</v>
      </c>
      <c r="D73" s="9">
        <v>2145</v>
      </c>
      <c r="E73" s="18">
        <v>0.5</v>
      </c>
      <c r="F73" s="19">
        <f t="shared" si="3"/>
        <v>9.3457943925233638E-3</v>
      </c>
      <c r="G73" s="19">
        <f t="shared" ref="G73:G108" si="7">F73/((1+(1-E73)*F73))</f>
        <v>9.302325581395347E-3</v>
      </c>
      <c r="H73" s="14">
        <f t="shared" si="6"/>
        <v>92562.905916083706</v>
      </c>
      <c r="I73" s="14">
        <f t="shared" si="4"/>
        <v>861.05028759147615</v>
      </c>
      <c r="J73" s="14">
        <f t="shared" ref="J73:J108" si="8">H74+I73*E73</f>
        <v>92132.380772287957</v>
      </c>
      <c r="K73" s="14">
        <f t="shared" ref="K73:K97" si="9">K74+J73</f>
        <v>1962450.1710313391</v>
      </c>
      <c r="L73" s="21">
        <f t="shared" si="5"/>
        <v>21.201259312347759</v>
      </c>
    </row>
    <row r="74" spans="1:12" x14ac:dyDescent="0.2">
      <c r="A74" s="17">
        <v>65</v>
      </c>
      <c r="B74" s="9">
        <v>17</v>
      </c>
      <c r="C74" s="9">
        <v>2138</v>
      </c>
      <c r="D74" s="9">
        <v>2094</v>
      </c>
      <c r="E74" s="18">
        <v>0.5</v>
      </c>
      <c r="F74" s="19">
        <f t="shared" ref="F74:F108" si="10">B74/((C74+D74)/2)</f>
        <v>8.0340264650283558E-3</v>
      </c>
      <c r="G74" s="19">
        <f t="shared" si="7"/>
        <v>8.0018827959519902E-3</v>
      </c>
      <c r="H74" s="14">
        <f t="shared" si="6"/>
        <v>91701.855628492223</v>
      </c>
      <c r="I74" s="14">
        <f t="shared" ref="I74:I108" si="11">H74*G74</f>
        <v>733.78750091050506</v>
      </c>
      <c r="J74" s="14">
        <f t="shared" si="8"/>
        <v>91334.961878036978</v>
      </c>
      <c r="K74" s="14">
        <f t="shared" si="9"/>
        <v>1870317.7902590511</v>
      </c>
      <c r="L74" s="21">
        <f t="shared" ref="L74:L108" si="12">K74/H74</f>
        <v>20.395637334059945</v>
      </c>
    </row>
    <row r="75" spans="1:12" x14ac:dyDescent="0.2">
      <c r="A75" s="17">
        <v>66</v>
      </c>
      <c r="B75" s="9">
        <v>20</v>
      </c>
      <c r="C75" s="9">
        <v>1998</v>
      </c>
      <c r="D75" s="9">
        <v>2117</v>
      </c>
      <c r="E75" s="18">
        <v>0.5</v>
      </c>
      <c r="F75" s="19">
        <f t="shared" si="10"/>
        <v>9.7205346294046164E-3</v>
      </c>
      <c r="G75" s="19">
        <f t="shared" si="7"/>
        <v>9.673518742442563E-3</v>
      </c>
      <c r="H75" s="14">
        <f t="shared" ref="H75:H108" si="13">H74-I74</f>
        <v>90968.068127581719</v>
      </c>
      <c r="I75" s="14">
        <f t="shared" si="11"/>
        <v>879.98131199595366</v>
      </c>
      <c r="J75" s="14">
        <f t="shared" si="8"/>
        <v>90528.077471583732</v>
      </c>
      <c r="K75" s="14">
        <f t="shared" si="9"/>
        <v>1778982.8283810141</v>
      </c>
      <c r="L75" s="21">
        <f t="shared" si="12"/>
        <v>19.556124088356039</v>
      </c>
    </row>
    <row r="76" spans="1:12" x14ac:dyDescent="0.2">
      <c r="A76" s="17">
        <v>67</v>
      </c>
      <c r="B76" s="9">
        <v>14</v>
      </c>
      <c r="C76" s="9">
        <v>1917</v>
      </c>
      <c r="D76" s="9">
        <v>1974</v>
      </c>
      <c r="E76" s="18">
        <v>0.5</v>
      </c>
      <c r="F76" s="19">
        <f t="shared" si="10"/>
        <v>7.1960935492161402E-3</v>
      </c>
      <c r="G76" s="19">
        <f t="shared" si="7"/>
        <v>7.1702944942381563E-3</v>
      </c>
      <c r="H76" s="14">
        <f t="shared" si="13"/>
        <v>90088.086815585761</v>
      </c>
      <c r="I76" s="14">
        <f t="shared" si="11"/>
        <v>645.95811289024357</v>
      </c>
      <c r="J76" s="14">
        <f t="shared" si="8"/>
        <v>89765.107759140636</v>
      </c>
      <c r="K76" s="14">
        <f t="shared" si="9"/>
        <v>1688454.7509094304</v>
      </c>
      <c r="L76" s="21">
        <f t="shared" si="12"/>
        <v>18.74226449459151</v>
      </c>
    </row>
    <row r="77" spans="1:12" x14ac:dyDescent="0.2">
      <c r="A77" s="17">
        <v>68</v>
      </c>
      <c r="B77" s="9">
        <v>22</v>
      </c>
      <c r="C77" s="9">
        <v>1865</v>
      </c>
      <c r="D77" s="9">
        <v>1891</v>
      </c>
      <c r="E77" s="18">
        <v>0.5</v>
      </c>
      <c r="F77" s="19">
        <f t="shared" si="10"/>
        <v>1.1714589989350373E-2</v>
      </c>
      <c r="G77" s="19">
        <f t="shared" si="7"/>
        <v>1.1646373742721018E-2</v>
      </c>
      <c r="H77" s="14">
        <f t="shared" si="13"/>
        <v>89442.128702695511</v>
      </c>
      <c r="I77" s="14">
        <f t="shared" si="11"/>
        <v>1041.6764592161469</v>
      </c>
      <c r="J77" s="14">
        <f t="shared" si="8"/>
        <v>88921.290473087429</v>
      </c>
      <c r="K77" s="14">
        <f t="shared" si="9"/>
        <v>1598689.6431502898</v>
      </c>
      <c r="L77" s="21">
        <f t="shared" si="12"/>
        <v>17.874011568578759</v>
      </c>
    </row>
    <row r="78" spans="1:12" x14ac:dyDescent="0.2">
      <c r="A78" s="17">
        <v>69</v>
      </c>
      <c r="B78" s="9">
        <v>25</v>
      </c>
      <c r="C78" s="9">
        <v>1700</v>
      </c>
      <c r="D78" s="9">
        <v>1838</v>
      </c>
      <c r="E78" s="18">
        <v>0.5</v>
      </c>
      <c r="F78" s="19">
        <f t="shared" si="10"/>
        <v>1.4132278123233465E-2</v>
      </c>
      <c r="G78" s="19">
        <f t="shared" si="7"/>
        <v>1.4033118158854899E-2</v>
      </c>
      <c r="H78" s="14">
        <f t="shared" si="13"/>
        <v>88400.452243479362</v>
      </c>
      <c r="I78" s="14">
        <f t="shared" si="11"/>
        <v>1240.5339916289554</v>
      </c>
      <c r="J78" s="14">
        <f t="shared" si="8"/>
        <v>87780.185247664893</v>
      </c>
      <c r="K78" s="14">
        <f t="shared" si="9"/>
        <v>1509768.3526772023</v>
      </c>
      <c r="L78" s="21">
        <f t="shared" si="12"/>
        <v>17.078740146248141</v>
      </c>
    </row>
    <row r="79" spans="1:12" x14ac:dyDescent="0.2">
      <c r="A79" s="17">
        <v>70</v>
      </c>
      <c r="B79" s="9">
        <v>30</v>
      </c>
      <c r="C79" s="9">
        <v>1590</v>
      </c>
      <c r="D79" s="9">
        <v>1662</v>
      </c>
      <c r="E79" s="18">
        <v>0.5</v>
      </c>
      <c r="F79" s="19">
        <f t="shared" si="10"/>
        <v>1.8450184501845018E-2</v>
      </c>
      <c r="G79" s="19">
        <f t="shared" si="7"/>
        <v>1.8281535648994516E-2</v>
      </c>
      <c r="H79" s="14">
        <f t="shared" si="13"/>
        <v>87159.918251850409</v>
      </c>
      <c r="I79" s="14">
        <f t="shared" si="11"/>
        <v>1593.417152684651</v>
      </c>
      <c r="J79" s="14">
        <f t="shared" si="8"/>
        <v>86363.209675508086</v>
      </c>
      <c r="K79" s="14">
        <f t="shared" si="9"/>
        <v>1421988.1674295375</v>
      </c>
      <c r="L79" s="21">
        <f t="shared" si="12"/>
        <v>16.314702858264194</v>
      </c>
    </row>
    <row r="80" spans="1:12" x14ac:dyDescent="0.2">
      <c r="A80" s="17">
        <v>71</v>
      </c>
      <c r="B80" s="9">
        <v>19</v>
      </c>
      <c r="C80" s="9">
        <v>1333</v>
      </c>
      <c r="D80" s="9">
        <v>1571</v>
      </c>
      <c r="E80" s="18">
        <v>0.5</v>
      </c>
      <c r="F80" s="19">
        <f t="shared" si="10"/>
        <v>1.3085399449035813E-2</v>
      </c>
      <c r="G80" s="19">
        <f t="shared" si="7"/>
        <v>1.3000342114266166E-2</v>
      </c>
      <c r="H80" s="14">
        <f t="shared" si="13"/>
        <v>85566.501099165762</v>
      </c>
      <c r="I80" s="14">
        <f t="shared" si="11"/>
        <v>1112.3937878098868</v>
      </c>
      <c r="J80" s="14">
        <f t="shared" si="8"/>
        <v>85010.304205260822</v>
      </c>
      <c r="K80" s="14">
        <f t="shared" si="9"/>
        <v>1335624.9577540294</v>
      </c>
      <c r="L80" s="21">
        <f t="shared" si="12"/>
        <v>15.609203842589412</v>
      </c>
    </row>
    <row r="81" spans="1:12" x14ac:dyDescent="0.2">
      <c r="A81" s="17">
        <v>72</v>
      </c>
      <c r="B81" s="9">
        <v>19</v>
      </c>
      <c r="C81" s="9">
        <v>1264</v>
      </c>
      <c r="D81" s="9">
        <v>1314</v>
      </c>
      <c r="E81" s="18">
        <v>0.5</v>
      </c>
      <c r="F81" s="19">
        <f t="shared" si="10"/>
        <v>1.4740108611326609E-2</v>
      </c>
      <c r="G81" s="19">
        <f t="shared" si="7"/>
        <v>1.4632268001540237E-2</v>
      </c>
      <c r="H81" s="14">
        <f t="shared" si="13"/>
        <v>84454.107311355881</v>
      </c>
      <c r="I81" s="14">
        <f t="shared" si="11"/>
        <v>1235.7551320105981</v>
      </c>
      <c r="J81" s="14">
        <f t="shared" si="8"/>
        <v>83836.229745350574</v>
      </c>
      <c r="K81" s="14">
        <f t="shared" si="9"/>
        <v>1250614.6535487685</v>
      </c>
      <c r="L81" s="21">
        <f t="shared" si="12"/>
        <v>14.808215886269965</v>
      </c>
    </row>
    <row r="82" spans="1:12" x14ac:dyDescent="0.2">
      <c r="A82" s="17">
        <v>73</v>
      </c>
      <c r="B82" s="9">
        <v>24</v>
      </c>
      <c r="C82" s="9">
        <v>1413</v>
      </c>
      <c r="D82" s="9">
        <v>1258</v>
      </c>
      <c r="E82" s="18">
        <v>0.5</v>
      </c>
      <c r="F82" s="19">
        <f t="shared" si="10"/>
        <v>1.7970797454137027E-2</v>
      </c>
      <c r="G82" s="19">
        <f t="shared" si="7"/>
        <v>1.7810760667903526E-2</v>
      </c>
      <c r="H82" s="14">
        <f t="shared" si="13"/>
        <v>83218.352179345282</v>
      </c>
      <c r="I82" s="14">
        <f t="shared" si="11"/>
        <v>1482.1821538436266</v>
      </c>
      <c r="J82" s="14">
        <f t="shared" si="8"/>
        <v>82477.261102423479</v>
      </c>
      <c r="K82" s="14">
        <f t="shared" si="9"/>
        <v>1166778.4238034179</v>
      </c>
      <c r="L82" s="21">
        <f t="shared" si="12"/>
        <v>14.020686462150488</v>
      </c>
    </row>
    <row r="83" spans="1:12" x14ac:dyDescent="0.2">
      <c r="A83" s="17">
        <v>74</v>
      </c>
      <c r="B83" s="9">
        <v>38</v>
      </c>
      <c r="C83" s="9">
        <v>797</v>
      </c>
      <c r="D83" s="9">
        <v>1365</v>
      </c>
      <c r="E83" s="18">
        <v>0.5</v>
      </c>
      <c r="F83" s="19">
        <f t="shared" si="10"/>
        <v>3.515263644773358E-2</v>
      </c>
      <c r="G83" s="19">
        <f t="shared" si="7"/>
        <v>3.4545454545454546E-2</v>
      </c>
      <c r="H83" s="14">
        <f t="shared" si="13"/>
        <v>81736.170025501662</v>
      </c>
      <c r="I83" s="14">
        <f t="shared" si="11"/>
        <v>2823.6131463355118</v>
      </c>
      <c r="J83" s="14">
        <f t="shared" si="8"/>
        <v>80324.363452333899</v>
      </c>
      <c r="K83" s="14">
        <f t="shared" si="9"/>
        <v>1084301.1627009944</v>
      </c>
      <c r="L83" s="21">
        <f t="shared" si="12"/>
        <v>13.265867025121103</v>
      </c>
    </row>
    <row r="84" spans="1:12" x14ac:dyDescent="0.2">
      <c r="A84" s="17">
        <v>75</v>
      </c>
      <c r="B84" s="9">
        <v>19</v>
      </c>
      <c r="C84" s="9">
        <v>856</v>
      </c>
      <c r="D84" s="9">
        <v>773</v>
      </c>
      <c r="E84" s="18">
        <v>0.5</v>
      </c>
      <c r="F84" s="19">
        <f t="shared" si="10"/>
        <v>2.3327194597912829E-2</v>
      </c>
      <c r="G84" s="19">
        <f t="shared" si="7"/>
        <v>2.3058252427184463E-2</v>
      </c>
      <c r="H84" s="14">
        <f t="shared" si="13"/>
        <v>78912.55687916615</v>
      </c>
      <c r="I84" s="14">
        <f t="shared" si="11"/>
        <v>1819.5856561943649</v>
      </c>
      <c r="J84" s="14">
        <f t="shared" si="8"/>
        <v>78002.764051068967</v>
      </c>
      <c r="K84" s="14">
        <f t="shared" si="9"/>
        <v>1003976.7992486604</v>
      </c>
      <c r="L84" s="21">
        <f t="shared" si="12"/>
        <v>12.722649461048222</v>
      </c>
    </row>
    <row r="85" spans="1:12" x14ac:dyDescent="0.2">
      <c r="A85" s="17">
        <v>76</v>
      </c>
      <c r="B85" s="9">
        <v>10</v>
      </c>
      <c r="C85" s="9">
        <v>871</v>
      </c>
      <c r="D85" s="9">
        <v>854</v>
      </c>
      <c r="E85" s="18">
        <v>0.5</v>
      </c>
      <c r="F85" s="19">
        <f t="shared" si="10"/>
        <v>1.1594202898550725E-2</v>
      </c>
      <c r="G85" s="19">
        <f t="shared" si="7"/>
        <v>1.1527377521613834E-2</v>
      </c>
      <c r="H85" s="14">
        <f t="shared" si="13"/>
        <v>77092.971222971784</v>
      </c>
      <c r="I85" s="14">
        <f t="shared" si="11"/>
        <v>888.67978355010712</v>
      </c>
      <c r="J85" s="14">
        <f t="shared" si="8"/>
        <v>76648.631331196739</v>
      </c>
      <c r="K85" s="14">
        <f t="shared" si="9"/>
        <v>925974.03519759153</v>
      </c>
      <c r="L85" s="21">
        <f t="shared" si="12"/>
        <v>12.011134355159921</v>
      </c>
    </row>
    <row r="86" spans="1:12" x14ac:dyDescent="0.2">
      <c r="A86" s="17">
        <v>77</v>
      </c>
      <c r="B86" s="9">
        <v>28</v>
      </c>
      <c r="C86" s="9">
        <v>899</v>
      </c>
      <c r="D86" s="9">
        <v>857</v>
      </c>
      <c r="E86" s="18">
        <v>0.5</v>
      </c>
      <c r="F86" s="19">
        <f t="shared" si="10"/>
        <v>3.1890660592255128E-2</v>
      </c>
      <c r="G86" s="19">
        <f t="shared" si="7"/>
        <v>3.1390134529147982E-2</v>
      </c>
      <c r="H86" s="14">
        <f t="shared" si="13"/>
        <v>76204.291439421679</v>
      </c>
      <c r="I86" s="14">
        <f t="shared" si="11"/>
        <v>2392.0629599818462</v>
      </c>
      <c r="J86" s="14">
        <f t="shared" si="8"/>
        <v>75008.259959430754</v>
      </c>
      <c r="K86" s="14">
        <f t="shared" si="9"/>
        <v>849325.40386639477</v>
      </c>
      <c r="L86" s="21">
        <f t="shared" si="12"/>
        <v>11.145374989039336</v>
      </c>
    </row>
    <row r="87" spans="1:12" x14ac:dyDescent="0.2">
      <c r="A87" s="17">
        <v>78</v>
      </c>
      <c r="B87" s="9">
        <v>30</v>
      </c>
      <c r="C87" s="9">
        <v>829</v>
      </c>
      <c r="D87" s="9">
        <v>879</v>
      </c>
      <c r="E87" s="18">
        <v>0.5</v>
      </c>
      <c r="F87" s="19">
        <f t="shared" si="10"/>
        <v>3.5128805620608897E-2</v>
      </c>
      <c r="G87" s="19">
        <f t="shared" si="7"/>
        <v>3.4522439585730723E-2</v>
      </c>
      <c r="H87" s="14">
        <f t="shared" si="13"/>
        <v>73812.228479439829</v>
      </c>
      <c r="I87" s="14">
        <f t="shared" si="11"/>
        <v>2548.1781983696142</v>
      </c>
      <c r="J87" s="14">
        <f t="shared" si="8"/>
        <v>72538.13938025503</v>
      </c>
      <c r="K87" s="14">
        <f t="shared" si="9"/>
        <v>774317.14390696399</v>
      </c>
      <c r="L87" s="21">
        <f t="shared" si="12"/>
        <v>10.490363993313759</v>
      </c>
    </row>
    <row r="88" spans="1:12" x14ac:dyDescent="0.2">
      <c r="A88" s="17">
        <v>79</v>
      </c>
      <c r="B88" s="9">
        <v>29</v>
      </c>
      <c r="C88" s="9">
        <v>736</v>
      </c>
      <c r="D88" s="9">
        <v>804</v>
      </c>
      <c r="E88" s="18">
        <v>0.5</v>
      </c>
      <c r="F88" s="19">
        <f t="shared" si="10"/>
        <v>3.7662337662337661E-2</v>
      </c>
      <c r="G88" s="19">
        <f t="shared" si="7"/>
        <v>3.6966220522625874E-2</v>
      </c>
      <c r="H88" s="14">
        <f t="shared" si="13"/>
        <v>71264.050281070216</v>
      </c>
      <c r="I88" s="14">
        <f t="shared" si="11"/>
        <v>2634.3625980255401</v>
      </c>
      <c r="J88" s="14">
        <f t="shared" si="8"/>
        <v>69946.868982057436</v>
      </c>
      <c r="K88" s="14">
        <f t="shared" si="9"/>
        <v>701779.00452670897</v>
      </c>
      <c r="L88" s="21">
        <f t="shared" si="12"/>
        <v>9.8475879740043588</v>
      </c>
    </row>
    <row r="89" spans="1:12" x14ac:dyDescent="0.2">
      <c r="A89" s="17">
        <v>80</v>
      </c>
      <c r="B89" s="9">
        <v>21</v>
      </c>
      <c r="C89" s="9">
        <v>699</v>
      </c>
      <c r="D89" s="9">
        <v>724</v>
      </c>
      <c r="E89" s="18">
        <v>0.5</v>
      </c>
      <c r="F89" s="19">
        <f t="shared" si="10"/>
        <v>2.9515108924806747E-2</v>
      </c>
      <c r="G89" s="19">
        <f t="shared" si="7"/>
        <v>2.9085872576177285E-2</v>
      </c>
      <c r="H89" s="14">
        <f t="shared" si="13"/>
        <v>68629.687683044671</v>
      </c>
      <c r="I89" s="14">
        <f t="shared" si="11"/>
        <v>1996.154350891881</v>
      </c>
      <c r="J89" s="14">
        <f t="shared" si="8"/>
        <v>67631.610507598729</v>
      </c>
      <c r="K89" s="14">
        <f t="shared" si="9"/>
        <v>631832.13554465154</v>
      </c>
      <c r="L89" s="21">
        <f t="shared" si="12"/>
        <v>9.2063967777715678</v>
      </c>
    </row>
    <row r="90" spans="1:12" x14ac:dyDescent="0.2">
      <c r="A90" s="17">
        <v>81</v>
      </c>
      <c r="B90" s="9">
        <v>39</v>
      </c>
      <c r="C90" s="9">
        <v>583</v>
      </c>
      <c r="D90" s="9">
        <v>693</v>
      </c>
      <c r="E90" s="18">
        <v>0.5</v>
      </c>
      <c r="F90" s="19">
        <f t="shared" si="10"/>
        <v>6.1128526645768025E-2</v>
      </c>
      <c r="G90" s="19">
        <f t="shared" si="7"/>
        <v>5.9315589353612169E-2</v>
      </c>
      <c r="H90" s="14">
        <f t="shared" si="13"/>
        <v>66633.533332152787</v>
      </c>
      <c r="I90" s="14">
        <f t="shared" si="11"/>
        <v>3952.4073003102035</v>
      </c>
      <c r="J90" s="14">
        <f t="shared" si="8"/>
        <v>64657.329681997689</v>
      </c>
      <c r="K90" s="14">
        <f t="shared" si="9"/>
        <v>564200.52503705281</v>
      </c>
      <c r="L90" s="21">
        <f t="shared" si="12"/>
        <v>8.4672160820985347</v>
      </c>
    </row>
    <row r="91" spans="1:12" x14ac:dyDescent="0.2">
      <c r="A91" s="17">
        <v>82</v>
      </c>
      <c r="B91" s="9">
        <v>42</v>
      </c>
      <c r="C91" s="9">
        <v>569</v>
      </c>
      <c r="D91" s="9">
        <v>554</v>
      </c>
      <c r="E91" s="18">
        <v>0.5</v>
      </c>
      <c r="F91" s="19">
        <f t="shared" si="10"/>
        <v>7.4799643811219951E-2</v>
      </c>
      <c r="G91" s="19">
        <f t="shared" si="7"/>
        <v>7.2103004291845504E-2</v>
      </c>
      <c r="H91" s="14">
        <f t="shared" si="13"/>
        <v>62681.126031842585</v>
      </c>
      <c r="I91" s="14">
        <f t="shared" si="11"/>
        <v>4519.497499291655</v>
      </c>
      <c r="J91" s="14">
        <f t="shared" si="8"/>
        <v>60421.377282196758</v>
      </c>
      <c r="K91" s="14">
        <f t="shared" si="9"/>
        <v>499543.19535505516</v>
      </c>
      <c r="L91" s="21">
        <f t="shared" si="12"/>
        <v>7.9695951074855076</v>
      </c>
    </row>
    <row r="92" spans="1:12" x14ac:dyDescent="0.2">
      <c r="A92" s="17">
        <v>83</v>
      </c>
      <c r="B92" s="9">
        <v>33</v>
      </c>
      <c r="C92" s="9">
        <v>514</v>
      </c>
      <c r="D92" s="9">
        <v>533</v>
      </c>
      <c r="E92" s="18">
        <v>0.5</v>
      </c>
      <c r="F92" s="19">
        <f t="shared" si="10"/>
        <v>6.3037249283667621E-2</v>
      </c>
      <c r="G92" s="19">
        <f t="shared" si="7"/>
        <v>6.1111111111111116E-2</v>
      </c>
      <c r="H92" s="14">
        <f t="shared" si="13"/>
        <v>58161.628532550931</v>
      </c>
      <c r="I92" s="14">
        <f t="shared" si="11"/>
        <v>3554.3217436558907</v>
      </c>
      <c r="J92" s="14">
        <f t="shared" si="8"/>
        <v>56384.467660722985</v>
      </c>
      <c r="K92" s="14">
        <f t="shared" si="9"/>
        <v>439121.81807285838</v>
      </c>
      <c r="L92" s="21">
        <f t="shared" si="12"/>
        <v>7.5500261796675447</v>
      </c>
    </row>
    <row r="93" spans="1:12" x14ac:dyDescent="0.2">
      <c r="A93" s="17">
        <v>84</v>
      </c>
      <c r="B93" s="9">
        <v>37</v>
      </c>
      <c r="C93" s="9">
        <v>465</v>
      </c>
      <c r="D93" s="9">
        <v>492</v>
      </c>
      <c r="E93" s="18">
        <v>0.5</v>
      </c>
      <c r="F93" s="19">
        <f t="shared" si="10"/>
        <v>7.7324973876698011E-2</v>
      </c>
      <c r="G93" s="19">
        <f t="shared" si="7"/>
        <v>7.4446680080482899E-2</v>
      </c>
      <c r="H93" s="14">
        <f t="shared" si="13"/>
        <v>54607.306788895039</v>
      </c>
      <c r="I93" s="14">
        <f t="shared" si="11"/>
        <v>4065.3326985696508</v>
      </c>
      <c r="J93" s="14">
        <f t="shared" si="8"/>
        <v>52574.640439610215</v>
      </c>
      <c r="K93" s="14">
        <f t="shared" si="9"/>
        <v>382737.35041213542</v>
      </c>
      <c r="L93" s="21">
        <f t="shared" si="12"/>
        <v>7.0089036233145459</v>
      </c>
    </row>
    <row r="94" spans="1:12" x14ac:dyDescent="0.2">
      <c r="A94" s="17">
        <v>85</v>
      </c>
      <c r="B94" s="9">
        <v>34</v>
      </c>
      <c r="C94" s="9">
        <v>382</v>
      </c>
      <c r="D94" s="9">
        <v>447</v>
      </c>
      <c r="E94" s="18">
        <v>0.5</v>
      </c>
      <c r="F94" s="19">
        <f t="shared" si="10"/>
        <v>8.2026537997587454E-2</v>
      </c>
      <c r="G94" s="19">
        <f t="shared" si="7"/>
        <v>7.8794901506373125E-2</v>
      </c>
      <c r="H94" s="14">
        <f t="shared" si="13"/>
        <v>50541.974090325391</v>
      </c>
      <c r="I94" s="14">
        <f t="shared" si="11"/>
        <v>3982.4498703848517</v>
      </c>
      <c r="J94" s="14">
        <f t="shared" si="8"/>
        <v>48550.749155132966</v>
      </c>
      <c r="K94" s="14">
        <f t="shared" si="9"/>
        <v>330162.70997252519</v>
      </c>
      <c r="L94" s="21">
        <f t="shared" si="12"/>
        <v>6.5324458712768019</v>
      </c>
    </row>
    <row r="95" spans="1:12" x14ac:dyDescent="0.2">
      <c r="A95" s="17">
        <v>86</v>
      </c>
      <c r="B95" s="9">
        <v>36</v>
      </c>
      <c r="C95" s="9">
        <v>309</v>
      </c>
      <c r="D95" s="9">
        <v>360</v>
      </c>
      <c r="E95" s="18">
        <v>0.5</v>
      </c>
      <c r="F95" s="19">
        <f t="shared" si="10"/>
        <v>0.10762331838565023</v>
      </c>
      <c r="G95" s="19">
        <f t="shared" si="7"/>
        <v>0.10212765957446809</v>
      </c>
      <c r="H95" s="14">
        <f t="shared" si="13"/>
        <v>46559.52421994054</v>
      </c>
      <c r="I95" s="14">
        <f t="shared" si="11"/>
        <v>4755.0152394832894</v>
      </c>
      <c r="J95" s="14">
        <f t="shared" si="8"/>
        <v>44182.016600198891</v>
      </c>
      <c r="K95" s="14">
        <f t="shared" si="9"/>
        <v>281611.96081739222</v>
      </c>
      <c r="L95" s="21">
        <f t="shared" si="12"/>
        <v>6.0484286627822383</v>
      </c>
    </row>
    <row r="96" spans="1:12" x14ac:dyDescent="0.2">
      <c r="A96" s="17">
        <v>87</v>
      </c>
      <c r="B96" s="9">
        <v>34</v>
      </c>
      <c r="C96" s="9">
        <v>267</v>
      </c>
      <c r="D96" s="9">
        <v>292</v>
      </c>
      <c r="E96" s="18">
        <v>0.5</v>
      </c>
      <c r="F96" s="19">
        <f t="shared" si="10"/>
        <v>0.12164579606440072</v>
      </c>
      <c r="G96" s="19">
        <f t="shared" si="7"/>
        <v>0.11467116357504217</v>
      </c>
      <c r="H96" s="14">
        <f t="shared" si="13"/>
        <v>41804.508980457249</v>
      </c>
      <c r="I96" s="14">
        <f t="shared" si="11"/>
        <v>4793.7716874723328</v>
      </c>
      <c r="J96" s="14">
        <f t="shared" si="8"/>
        <v>39407.623136721078</v>
      </c>
      <c r="K96" s="14">
        <f t="shared" si="9"/>
        <v>237429.94421719335</v>
      </c>
      <c r="L96" s="21">
        <f t="shared" si="12"/>
        <v>5.6795295533356693</v>
      </c>
    </row>
    <row r="97" spans="1:12" x14ac:dyDescent="0.2">
      <c r="A97" s="17">
        <v>88</v>
      </c>
      <c r="B97" s="9">
        <v>38</v>
      </c>
      <c r="C97" s="9">
        <v>234</v>
      </c>
      <c r="D97" s="9">
        <v>236</v>
      </c>
      <c r="E97" s="18">
        <v>0.5</v>
      </c>
      <c r="F97" s="19">
        <f t="shared" si="10"/>
        <v>0.16170212765957448</v>
      </c>
      <c r="G97" s="19">
        <f t="shared" si="7"/>
        <v>0.14960629921259844</v>
      </c>
      <c r="H97" s="14">
        <f t="shared" si="13"/>
        <v>37010.737292984915</v>
      </c>
      <c r="I97" s="14">
        <f t="shared" si="11"/>
        <v>5537.0394375331771</v>
      </c>
      <c r="J97" s="14">
        <f t="shared" si="8"/>
        <v>34242.217574218324</v>
      </c>
      <c r="K97" s="14">
        <f t="shared" si="9"/>
        <v>198022.32108047226</v>
      </c>
      <c r="L97" s="21">
        <f t="shared" si="12"/>
        <v>5.3504019526248614</v>
      </c>
    </row>
    <row r="98" spans="1:12" x14ac:dyDescent="0.2">
      <c r="A98" s="17">
        <v>89</v>
      </c>
      <c r="B98" s="9">
        <v>35</v>
      </c>
      <c r="C98" s="9">
        <v>205</v>
      </c>
      <c r="D98" s="9">
        <v>204</v>
      </c>
      <c r="E98" s="18">
        <v>0.5</v>
      </c>
      <c r="F98" s="19">
        <f t="shared" si="10"/>
        <v>0.17114914425427874</v>
      </c>
      <c r="G98" s="19">
        <f t="shared" si="7"/>
        <v>0.15765765765765768</v>
      </c>
      <c r="H98" s="14">
        <f t="shared" si="13"/>
        <v>31473.697855451737</v>
      </c>
      <c r="I98" s="14">
        <f t="shared" si="11"/>
        <v>4962.0694817153644</v>
      </c>
      <c r="J98" s="14">
        <f t="shared" si="8"/>
        <v>28992.663114594056</v>
      </c>
      <c r="K98" s="14">
        <f>K99+J98</f>
        <v>163780.10350625394</v>
      </c>
      <c r="L98" s="21">
        <f t="shared" si="12"/>
        <v>5.2037134072533098</v>
      </c>
    </row>
    <row r="99" spans="1:12" x14ac:dyDescent="0.2">
      <c r="A99" s="17">
        <v>90</v>
      </c>
      <c r="B99" s="9">
        <v>19</v>
      </c>
      <c r="C99" s="9">
        <v>168</v>
      </c>
      <c r="D99" s="9">
        <v>178</v>
      </c>
      <c r="E99" s="18">
        <v>0.5</v>
      </c>
      <c r="F99" s="23">
        <f t="shared" si="10"/>
        <v>0.10982658959537572</v>
      </c>
      <c r="G99" s="23">
        <f t="shared" si="7"/>
        <v>0.10410958904109589</v>
      </c>
      <c r="H99" s="24">
        <f t="shared" si="13"/>
        <v>26511.628373736374</v>
      </c>
      <c r="I99" s="24">
        <f t="shared" si="11"/>
        <v>2760.1147347999513</v>
      </c>
      <c r="J99" s="24">
        <f t="shared" si="8"/>
        <v>25131.571006336399</v>
      </c>
      <c r="K99" s="24">
        <f t="shared" ref="K99:K108" si="14">K100+J99</f>
        <v>134787.44039165988</v>
      </c>
      <c r="L99" s="25">
        <f t="shared" si="12"/>
        <v>5.0840875743862819</v>
      </c>
    </row>
    <row r="100" spans="1:12" x14ac:dyDescent="0.2">
      <c r="A100" s="17">
        <v>91</v>
      </c>
      <c r="B100" s="9">
        <v>23</v>
      </c>
      <c r="C100" s="9">
        <v>146</v>
      </c>
      <c r="D100" s="9">
        <v>155</v>
      </c>
      <c r="E100" s="18">
        <v>0.5</v>
      </c>
      <c r="F100" s="23">
        <f t="shared" si="10"/>
        <v>0.15282392026578073</v>
      </c>
      <c r="G100" s="23">
        <f t="shared" si="7"/>
        <v>0.14197530864197533</v>
      </c>
      <c r="H100" s="24">
        <f t="shared" si="13"/>
        <v>23751.513638936423</v>
      </c>
      <c r="I100" s="24">
        <f t="shared" si="11"/>
        <v>3372.1284796020855</v>
      </c>
      <c r="J100" s="24">
        <f t="shared" si="8"/>
        <v>22065.449399135381</v>
      </c>
      <c r="K100" s="24">
        <f t="shared" si="14"/>
        <v>109655.86938532349</v>
      </c>
      <c r="L100" s="25">
        <f t="shared" si="12"/>
        <v>4.6167949989326997</v>
      </c>
    </row>
    <row r="101" spans="1:12" x14ac:dyDescent="0.2">
      <c r="A101" s="17">
        <v>92</v>
      </c>
      <c r="B101" s="9">
        <v>15</v>
      </c>
      <c r="C101" s="9">
        <v>104</v>
      </c>
      <c r="D101" s="9">
        <v>128</v>
      </c>
      <c r="E101" s="18">
        <v>0.5</v>
      </c>
      <c r="F101" s="23">
        <f t="shared" si="10"/>
        <v>0.12931034482758622</v>
      </c>
      <c r="G101" s="23">
        <f t="shared" si="7"/>
        <v>0.12145748987854252</v>
      </c>
      <c r="H101" s="24">
        <f t="shared" si="13"/>
        <v>20379.385159334339</v>
      </c>
      <c r="I101" s="24">
        <f t="shared" si="11"/>
        <v>2475.2289667207701</v>
      </c>
      <c r="J101" s="24">
        <f t="shared" si="8"/>
        <v>19141.770675973956</v>
      </c>
      <c r="K101" s="24">
        <f t="shared" si="14"/>
        <v>87590.419986188106</v>
      </c>
      <c r="L101" s="25">
        <f t="shared" si="12"/>
        <v>4.2979912937201243</v>
      </c>
    </row>
    <row r="102" spans="1:12" x14ac:dyDescent="0.2">
      <c r="A102" s="17">
        <v>93</v>
      </c>
      <c r="B102" s="9">
        <v>19</v>
      </c>
      <c r="C102" s="9">
        <v>88</v>
      </c>
      <c r="D102" s="9">
        <v>89</v>
      </c>
      <c r="E102" s="18">
        <v>0.5</v>
      </c>
      <c r="F102" s="23">
        <f t="shared" si="10"/>
        <v>0.21468926553672316</v>
      </c>
      <c r="G102" s="23">
        <f t="shared" si="7"/>
        <v>0.19387755102040816</v>
      </c>
      <c r="H102" s="24">
        <f t="shared" si="13"/>
        <v>17904.156192613569</v>
      </c>
      <c r="I102" s="24">
        <f t="shared" si="11"/>
        <v>3471.2139557107939</v>
      </c>
      <c r="J102" s="24">
        <f t="shared" si="8"/>
        <v>16168.549214758172</v>
      </c>
      <c r="K102" s="24">
        <f t="shared" si="14"/>
        <v>68448.649310214154</v>
      </c>
      <c r="L102" s="25">
        <f t="shared" si="12"/>
        <v>3.8230592145109257</v>
      </c>
    </row>
    <row r="103" spans="1:12" x14ac:dyDescent="0.2">
      <c r="A103" s="17">
        <v>94</v>
      </c>
      <c r="B103" s="9">
        <v>14</v>
      </c>
      <c r="C103" s="9">
        <v>63</v>
      </c>
      <c r="D103" s="9">
        <v>72</v>
      </c>
      <c r="E103" s="18">
        <v>0.5</v>
      </c>
      <c r="F103" s="23">
        <f t="shared" si="10"/>
        <v>0.2074074074074074</v>
      </c>
      <c r="G103" s="23">
        <f t="shared" si="7"/>
        <v>0.18791946308724833</v>
      </c>
      <c r="H103" s="24">
        <f t="shared" si="13"/>
        <v>14432.942236902774</v>
      </c>
      <c r="I103" s="24">
        <f t="shared" si="11"/>
        <v>2712.2307559280384</v>
      </c>
      <c r="J103" s="24">
        <f t="shared" si="8"/>
        <v>13076.826858938755</v>
      </c>
      <c r="K103" s="24">
        <f t="shared" si="14"/>
        <v>52280.100095455986</v>
      </c>
      <c r="L103" s="25">
        <f t="shared" si="12"/>
        <v>3.6222759876211486</v>
      </c>
    </row>
    <row r="104" spans="1:12" x14ac:dyDescent="0.2">
      <c r="A104" s="17">
        <v>95</v>
      </c>
      <c r="B104" s="9">
        <v>13</v>
      </c>
      <c r="C104" s="9">
        <v>36</v>
      </c>
      <c r="D104" s="9">
        <v>55</v>
      </c>
      <c r="E104" s="18">
        <v>0.5</v>
      </c>
      <c r="F104" s="23">
        <f t="shared" si="10"/>
        <v>0.2857142857142857</v>
      </c>
      <c r="G104" s="23">
        <f t="shared" si="7"/>
        <v>0.25</v>
      </c>
      <c r="H104" s="24">
        <f t="shared" si="13"/>
        <v>11720.711480974736</v>
      </c>
      <c r="I104" s="24">
        <f t="shared" si="11"/>
        <v>2930.1778702436841</v>
      </c>
      <c r="J104" s="24">
        <f t="shared" si="8"/>
        <v>10255.622545852893</v>
      </c>
      <c r="K104" s="24">
        <f t="shared" si="14"/>
        <v>39203.273236517234</v>
      </c>
      <c r="L104" s="25">
        <f t="shared" si="12"/>
        <v>3.3447861335169518</v>
      </c>
    </row>
    <row r="105" spans="1:12" x14ac:dyDescent="0.2">
      <c r="A105" s="17">
        <v>96</v>
      </c>
      <c r="B105" s="9">
        <v>4</v>
      </c>
      <c r="C105" s="9">
        <v>29</v>
      </c>
      <c r="D105" s="9">
        <v>32</v>
      </c>
      <c r="E105" s="18">
        <v>0.5</v>
      </c>
      <c r="F105" s="23">
        <f t="shared" si="10"/>
        <v>0.13114754098360656</v>
      </c>
      <c r="G105" s="23">
        <f t="shared" si="7"/>
        <v>0.12307692307692307</v>
      </c>
      <c r="H105" s="24">
        <f t="shared" si="13"/>
        <v>8790.5336107310522</v>
      </c>
      <c r="I105" s="24">
        <f t="shared" si="11"/>
        <v>1081.9118290130525</v>
      </c>
      <c r="J105" s="24">
        <f t="shared" si="8"/>
        <v>8249.5776962245254</v>
      </c>
      <c r="K105" s="24">
        <f t="shared" si="14"/>
        <v>28947.650690664341</v>
      </c>
      <c r="L105" s="25">
        <f t="shared" si="12"/>
        <v>3.2930481780226026</v>
      </c>
    </row>
    <row r="106" spans="1:12" x14ac:dyDescent="0.2">
      <c r="A106" s="17">
        <v>97</v>
      </c>
      <c r="B106" s="9">
        <v>8</v>
      </c>
      <c r="C106" s="9">
        <v>14</v>
      </c>
      <c r="D106" s="9">
        <v>29</v>
      </c>
      <c r="E106" s="18">
        <v>0.5</v>
      </c>
      <c r="F106" s="23">
        <f t="shared" si="10"/>
        <v>0.37209302325581395</v>
      </c>
      <c r="G106" s="23">
        <f t="shared" si="7"/>
        <v>0.31372549019607848</v>
      </c>
      <c r="H106" s="24">
        <f t="shared" si="13"/>
        <v>7708.6217817179995</v>
      </c>
      <c r="I106" s="24">
        <f t="shared" si="11"/>
        <v>2418.3911472056475</v>
      </c>
      <c r="J106" s="24">
        <f t="shared" si="8"/>
        <v>6499.4262081151765</v>
      </c>
      <c r="K106" s="24">
        <f t="shared" si="14"/>
        <v>20698.072994439815</v>
      </c>
      <c r="L106" s="25">
        <f t="shared" si="12"/>
        <v>2.6850549398503363</v>
      </c>
    </row>
    <row r="107" spans="1:12" x14ac:dyDescent="0.2">
      <c r="A107" s="17">
        <v>98</v>
      </c>
      <c r="B107" s="9">
        <v>5</v>
      </c>
      <c r="C107" s="9">
        <v>19</v>
      </c>
      <c r="D107" s="9">
        <v>12</v>
      </c>
      <c r="E107" s="18">
        <v>0.5</v>
      </c>
      <c r="F107" s="23">
        <f t="shared" si="10"/>
        <v>0.32258064516129031</v>
      </c>
      <c r="G107" s="23">
        <f t="shared" si="7"/>
        <v>0.27777777777777773</v>
      </c>
      <c r="H107" s="24">
        <f t="shared" si="13"/>
        <v>5290.2306345123525</v>
      </c>
      <c r="I107" s="24">
        <f t="shared" si="11"/>
        <v>1469.5085095867644</v>
      </c>
      <c r="J107" s="24">
        <f t="shared" si="8"/>
        <v>4555.4763797189698</v>
      </c>
      <c r="K107" s="24">
        <f t="shared" si="14"/>
        <v>14198.64678632464</v>
      </c>
      <c r="L107" s="25">
        <f t="shared" si="12"/>
        <v>2.6839371980676332</v>
      </c>
    </row>
    <row r="108" spans="1:12" x14ac:dyDescent="0.2">
      <c r="A108" s="17">
        <v>99</v>
      </c>
      <c r="B108" s="9">
        <v>2</v>
      </c>
      <c r="C108" s="9">
        <v>10</v>
      </c>
      <c r="D108" s="9">
        <v>11</v>
      </c>
      <c r="E108" s="18">
        <v>0.5</v>
      </c>
      <c r="F108" s="23">
        <f t="shared" si="10"/>
        <v>0.19047619047619047</v>
      </c>
      <c r="G108" s="23">
        <f t="shared" si="7"/>
        <v>0.17391304347826084</v>
      </c>
      <c r="H108" s="24">
        <f t="shared" si="13"/>
        <v>3820.7221249255881</v>
      </c>
      <c r="I108" s="24">
        <f t="shared" si="11"/>
        <v>664.4734130305369</v>
      </c>
      <c r="J108" s="24">
        <f t="shared" si="8"/>
        <v>3488.4854184103197</v>
      </c>
      <c r="K108" s="24">
        <f t="shared" si="14"/>
        <v>9643.17040660567</v>
      </c>
      <c r="L108" s="25">
        <f t="shared" si="12"/>
        <v>2.5239130434782613</v>
      </c>
    </row>
    <row r="109" spans="1:12" x14ac:dyDescent="0.2">
      <c r="A109" s="17" t="s">
        <v>22</v>
      </c>
      <c r="B109" s="9">
        <v>10</v>
      </c>
      <c r="C109" s="9">
        <v>21</v>
      </c>
      <c r="D109" s="9">
        <v>18</v>
      </c>
      <c r="E109" s="18"/>
      <c r="F109" s="23">
        <f>B109/((C109+D109)/2)</f>
        <v>0.51282051282051277</v>
      </c>
      <c r="G109" s="23">
        <v>1</v>
      </c>
      <c r="H109" s="24">
        <f>H108-I108</f>
        <v>3156.2487118950512</v>
      </c>
      <c r="I109" s="24">
        <f>H109*G109</f>
        <v>3156.2487118950512</v>
      </c>
      <c r="J109" s="24">
        <f>H109/F109</f>
        <v>6154.6849881953503</v>
      </c>
      <c r="K109" s="24">
        <f>J109</f>
        <v>6154.6849881953503</v>
      </c>
      <c r="L109" s="25">
        <f>K109/H109</f>
        <v>1.9500000000000002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41275</v>
      </c>
      <c r="D7" s="41">
        <v>41640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2496</v>
      </c>
      <c r="D9" s="9">
        <v>2349</v>
      </c>
      <c r="E9" s="18">
        <v>0.5</v>
      </c>
      <c r="F9" s="19">
        <f>B9/((C9+D9)/2)</f>
        <v>2.8895768833849329E-3</v>
      </c>
      <c r="G9" s="19">
        <f t="shared" ref="G9:G72" si="0">F9/((1+(1-E9)*F9))</f>
        <v>2.885408079142622E-3</v>
      </c>
      <c r="H9" s="14">
        <v>100000</v>
      </c>
      <c r="I9" s="14">
        <f>H9*G9</f>
        <v>288.54080791426219</v>
      </c>
      <c r="J9" s="14">
        <f t="shared" ref="J9:J72" si="1">H10+I9*E9</f>
        <v>99855.72959604286</v>
      </c>
      <c r="K9" s="14">
        <f t="shared" ref="K9:K72" si="2">K10+J9</f>
        <v>8295804.1411927417</v>
      </c>
      <c r="L9" s="20">
        <f>K9/H9</f>
        <v>82.958041411927411</v>
      </c>
    </row>
    <row r="10" spans="1:13" x14ac:dyDescent="0.2">
      <c r="A10" s="17">
        <v>1</v>
      </c>
      <c r="B10" s="9">
        <v>1</v>
      </c>
      <c r="C10" s="9">
        <v>2905</v>
      </c>
      <c r="D10" s="9">
        <v>2697</v>
      </c>
      <c r="E10" s="18">
        <v>0.5</v>
      </c>
      <c r="F10" s="19">
        <f t="shared" ref="F10:F73" si="3">B10/((C10+D10)/2)</f>
        <v>3.570153516601214E-4</v>
      </c>
      <c r="G10" s="19">
        <f t="shared" si="0"/>
        <v>3.5695163305372125E-4</v>
      </c>
      <c r="H10" s="14">
        <f>H9-I9</f>
        <v>99711.459192085735</v>
      </c>
      <c r="I10" s="14">
        <f t="shared" ref="I10:I73" si="4">H10*G10</f>
        <v>35.592168192784492</v>
      </c>
      <c r="J10" s="14">
        <f t="shared" si="1"/>
        <v>99693.663107989341</v>
      </c>
      <c r="K10" s="14">
        <f t="shared" si="2"/>
        <v>8195948.4115966987</v>
      </c>
      <c r="L10" s="21">
        <f t="shared" ref="L10:L73" si="5">K10/H10</f>
        <v>82.196655008406751</v>
      </c>
    </row>
    <row r="11" spans="1:13" x14ac:dyDescent="0.2">
      <c r="A11" s="17">
        <v>2</v>
      </c>
      <c r="B11" s="9">
        <v>0</v>
      </c>
      <c r="C11" s="9">
        <v>3038</v>
      </c>
      <c r="D11" s="9">
        <v>2933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99675.867023892948</v>
      </c>
      <c r="I11" s="14">
        <f t="shared" si="4"/>
        <v>0</v>
      </c>
      <c r="J11" s="14">
        <f t="shared" si="1"/>
        <v>99675.867023892948</v>
      </c>
      <c r="K11" s="14">
        <f t="shared" si="2"/>
        <v>8096254.7484887093</v>
      </c>
      <c r="L11" s="21">
        <f t="shared" si="5"/>
        <v>81.225827175879843</v>
      </c>
    </row>
    <row r="12" spans="1:13" x14ac:dyDescent="0.2">
      <c r="A12" s="17">
        <v>3</v>
      </c>
      <c r="B12" s="9">
        <v>0</v>
      </c>
      <c r="C12" s="9">
        <v>3283</v>
      </c>
      <c r="D12" s="9">
        <v>3064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99675.867023892948</v>
      </c>
      <c r="I12" s="14">
        <f t="shared" si="4"/>
        <v>0</v>
      </c>
      <c r="J12" s="14">
        <f t="shared" si="1"/>
        <v>99675.867023892948</v>
      </c>
      <c r="K12" s="14">
        <f t="shared" si="2"/>
        <v>7996578.8814648166</v>
      </c>
      <c r="L12" s="21">
        <f t="shared" si="5"/>
        <v>80.225827175879843</v>
      </c>
    </row>
    <row r="13" spans="1:13" x14ac:dyDescent="0.2">
      <c r="A13" s="17">
        <v>4</v>
      </c>
      <c r="B13" s="9">
        <v>0</v>
      </c>
      <c r="C13" s="9">
        <v>3497</v>
      </c>
      <c r="D13" s="9">
        <v>3316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99675.867023892948</v>
      </c>
      <c r="I13" s="14">
        <f t="shared" si="4"/>
        <v>0</v>
      </c>
      <c r="J13" s="14">
        <f t="shared" si="1"/>
        <v>99675.867023892948</v>
      </c>
      <c r="K13" s="14">
        <f t="shared" si="2"/>
        <v>7896903.0144409239</v>
      </c>
      <c r="L13" s="21">
        <f t="shared" si="5"/>
        <v>79.225827175879843</v>
      </c>
    </row>
    <row r="14" spans="1:13" x14ac:dyDescent="0.2">
      <c r="A14" s="17">
        <v>5</v>
      </c>
      <c r="B14" s="9">
        <v>0</v>
      </c>
      <c r="C14" s="9">
        <v>3372</v>
      </c>
      <c r="D14" s="9">
        <v>3508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99675.867023892948</v>
      </c>
      <c r="I14" s="14">
        <f t="shared" si="4"/>
        <v>0</v>
      </c>
      <c r="J14" s="14">
        <f t="shared" si="1"/>
        <v>99675.867023892948</v>
      </c>
      <c r="K14" s="14">
        <f t="shared" si="2"/>
        <v>7797227.1474170312</v>
      </c>
      <c r="L14" s="21">
        <f t="shared" si="5"/>
        <v>78.225827175879857</v>
      </c>
    </row>
    <row r="15" spans="1:13" x14ac:dyDescent="0.2">
      <c r="A15" s="17">
        <v>6</v>
      </c>
      <c r="B15" s="9">
        <v>0</v>
      </c>
      <c r="C15" s="9">
        <v>3468</v>
      </c>
      <c r="D15" s="9">
        <v>3362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99675.867023892948</v>
      </c>
      <c r="I15" s="14">
        <f t="shared" si="4"/>
        <v>0</v>
      </c>
      <c r="J15" s="14">
        <f t="shared" si="1"/>
        <v>99675.867023892948</v>
      </c>
      <c r="K15" s="14">
        <f t="shared" si="2"/>
        <v>7697551.2803931385</v>
      </c>
      <c r="L15" s="21">
        <f t="shared" si="5"/>
        <v>77.225827175879857</v>
      </c>
    </row>
    <row r="16" spans="1:13" x14ac:dyDescent="0.2">
      <c r="A16" s="17">
        <v>7</v>
      </c>
      <c r="B16" s="9">
        <v>1</v>
      </c>
      <c r="C16" s="9">
        <v>3476</v>
      </c>
      <c r="D16" s="9">
        <v>3474</v>
      </c>
      <c r="E16" s="18">
        <v>0.5</v>
      </c>
      <c r="F16" s="19">
        <f t="shared" si="3"/>
        <v>2.8776978417266187E-4</v>
      </c>
      <c r="G16" s="19">
        <f t="shared" si="0"/>
        <v>2.8772838440512156E-4</v>
      </c>
      <c r="H16" s="14">
        <f t="shared" si="6"/>
        <v>99675.867023892948</v>
      </c>
      <c r="I16" s="14">
        <f t="shared" si="4"/>
        <v>28.67957618296445</v>
      </c>
      <c r="J16" s="14">
        <f t="shared" si="1"/>
        <v>99661.527235801463</v>
      </c>
      <c r="K16" s="14">
        <f t="shared" si="2"/>
        <v>7597875.4133692458</v>
      </c>
      <c r="L16" s="21">
        <f t="shared" si="5"/>
        <v>76.225827175879857</v>
      </c>
    </row>
    <row r="17" spans="1:12" x14ac:dyDescent="0.2">
      <c r="A17" s="17">
        <v>8</v>
      </c>
      <c r="B17" s="9">
        <v>0</v>
      </c>
      <c r="C17" s="9">
        <v>3566</v>
      </c>
      <c r="D17" s="9">
        <v>3467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99647.187447709977</v>
      </c>
      <c r="I17" s="14">
        <f t="shared" si="4"/>
        <v>0</v>
      </c>
      <c r="J17" s="14">
        <f t="shared" si="1"/>
        <v>99647.187447709977</v>
      </c>
      <c r="K17" s="14">
        <f t="shared" si="2"/>
        <v>7498213.8861334445</v>
      </c>
      <c r="L17" s="21">
        <f t="shared" si="5"/>
        <v>75.247621916756501</v>
      </c>
    </row>
    <row r="18" spans="1:12" x14ac:dyDescent="0.2">
      <c r="A18" s="17">
        <v>9</v>
      </c>
      <c r="B18" s="9">
        <v>0</v>
      </c>
      <c r="C18" s="9">
        <v>3548</v>
      </c>
      <c r="D18" s="9">
        <v>3569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99647.187447709977</v>
      </c>
      <c r="I18" s="14">
        <f t="shared" si="4"/>
        <v>0</v>
      </c>
      <c r="J18" s="14">
        <f t="shared" si="1"/>
        <v>99647.187447709977</v>
      </c>
      <c r="K18" s="14">
        <f t="shared" si="2"/>
        <v>7398566.6986857345</v>
      </c>
      <c r="L18" s="21">
        <f t="shared" si="5"/>
        <v>74.247621916756501</v>
      </c>
    </row>
    <row r="19" spans="1:12" x14ac:dyDescent="0.2">
      <c r="A19" s="17">
        <v>10</v>
      </c>
      <c r="B19" s="9">
        <v>0</v>
      </c>
      <c r="C19" s="9">
        <v>3370</v>
      </c>
      <c r="D19" s="9">
        <v>3548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99647.187447709977</v>
      </c>
      <c r="I19" s="14">
        <f t="shared" si="4"/>
        <v>0</v>
      </c>
      <c r="J19" s="14">
        <f t="shared" si="1"/>
        <v>99647.187447709977</v>
      </c>
      <c r="K19" s="14">
        <f t="shared" si="2"/>
        <v>7298919.5112380246</v>
      </c>
      <c r="L19" s="21">
        <f t="shared" si="5"/>
        <v>73.247621916756501</v>
      </c>
    </row>
    <row r="20" spans="1:12" x14ac:dyDescent="0.2">
      <c r="A20" s="17">
        <v>11</v>
      </c>
      <c r="B20" s="9">
        <v>1</v>
      </c>
      <c r="C20" s="9">
        <v>3261</v>
      </c>
      <c r="D20" s="9">
        <v>3379</v>
      </c>
      <c r="E20" s="18">
        <v>0.5</v>
      </c>
      <c r="F20" s="19">
        <f t="shared" si="3"/>
        <v>3.0120481927710846E-4</v>
      </c>
      <c r="G20" s="19">
        <f t="shared" si="0"/>
        <v>3.0115946393615426E-4</v>
      </c>
      <c r="H20" s="14">
        <f t="shared" si="6"/>
        <v>99647.187447709977</v>
      </c>
      <c r="I20" s="14">
        <f t="shared" si="4"/>
        <v>30.009693554497815</v>
      </c>
      <c r="J20" s="14">
        <f t="shared" si="1"/>
        <v>99632.18260093272</v>
      </c>
      <c r="K20" s="14">
        <f t="shared" si="2"/>
        <v>7199272.3237903146</v>
      </c>
      <c r="L20" s="21">
        <f t="shared" si="5"/>
        <v>72.247621916756501</v>
      </c>
    </row>
    <row r="21" spans="1:12" x14ac:dyDescent="0.2">
      <c r="A21" s="17">
        <v>12</v>
      </c>
      <c r="B21" s="9">
        <v>0</v>
      </c>
      <c r="C21" s="9">
        <v>3106</v>
      </c>
      <c r="D21" s="9">
        <v>3251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99617.177754155477</v>
      </c>
      <c r="I21" s="14">
        <f t="shared" si="4"/>
        <v>0</v>
      </c>
      <c r="J21" s="14">
        <f t="shared" si="1"/>
        <v>99617.177754155477</v>
      </c>
      <c r="K21" s="14">
        <f t="shared" si="2"/>
        <v>7099640.1411893815</v>
      </c>
      <c r="L21" s="21">
        <f t="shared" si="5"/>
        <v>71.269235901367665</v>
      </c>
    </row>
    <row r="22" spans="1:12" x14ac:dyDescent="0.2">
      <c r="A22" s="17">
        <v>13</v>
      </c>
      <c r="B22" s="9">
        <v>0</v>
      </c>
      <c r="C22" s="9">
        <v>2964</v>
      </c>
      <c r="D22" s="9">
        <v>3105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99617.177754155477</v>
      </c>
      <c r="I22" s="14">
        <f t="shared" si="4"/>
        <v>0</v>
      </c>
      <c r="J22" s="14">
        <f t="shared" si="1"/>
        <v>99617.177754155477</v>
      </c>
      <c r="K22" s="14">
        <f t="shared" si="2"/>
        <v>7000022.9634352261</v>
      </c>
      <c r="L22" s="21">
        <f t="shared" si="5"/>
        <v>70.269235901367665</v>
      </c>
    </row>
    <row r="23" spans="1:12" x14ac:dyDescent="0.2">
      <c r="A23" s="17">
        <v>14</v>
      </c>
      <c r="B23" s="9">
        <v>0</v>
      </c>
      <c r="C23" s="9">
        <v>2914</v>
      </c>
      <c r="D23" s="9">
        <v>2925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99617.177754155477</v>
      </c>
      <c r="I23" s="14">
        <f t="shared" si="4"/>
        <v>0</v>
      </c>
      <c r="J23" s="14">
        <f t="shared" si="1"/>
        <v>99617.177754155477</v>
      </c>
      <c r="K23" s="14">
        <f t="shared" si="2"/>
        <v>6900405.7856810708</v>
      </c>
      <c r="L23" s="21">
        <f t="shared" si="5"/>
        <v>69.269235901367665</v>
      </c>
    </row>
    <row r="24" spans="1:12" x14ac:dyDescent="0.2">
      <c r="A24" s="17">
        <v>15</v>
      </c>
      <c r="B24" s="9">
        <v>0</v>
      </c>
      <c r="C24" s="9">
        <v>2886</v>
      </c>
      <c r="D24" s="9">
        <v>2926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99617.177754155477</v>
      </c>
      <c r="I24" s="14">
        <f t="shared" si="4"/>
        <v>0</v>
      </c>
      <c r="J24" s="14">
        <f t="shared" si="1"/>
        <v>99617.177754155477</v>
      </c>
      <c r="K24" s="14">
        <f t="shared" si="2"/>
        <v>6800788.6079269154</v>
      </c>
      <c r="L24" s="21">
        <f t="shared" si="5"/>
        <v>68.269235901367665</v>
      </c>
    </row>
    <row r="25" spans="1:12" x14ac:dyDescent="0.2">
      <c r="A25" s="17">
        <v>16</v>
      </c>
      <c r="B25" s="9">
        <v>0</v>
      </c>
      <c r="C25" s="9">
        <v>2793</v>
      </c>
      <c r="D25" s="9">
        <v>2866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99617.177754155477</v>
      </c>
      <c r="I25" s="14">
        <f t="shared" si="4"/>
        <v>0</v>
      </c>
      <c r="J25" s="14">
        <f t="shared" si="1"/>
        <v>99617.177754155477</v>
      </c>
      <c r="K25" s="14">
        <f t="shared" si="2"/>
        <v>6701171.43017276</v>
      </c>
      <c r="L25" s="21">
        <f t="shared" si="5"/>
        <v>67.269235901367665</v>
      </c>
    </row>
    <row r="26" spans="1:12" x14ac:dyDescent="0.2">
      <c r="A26" s="17">
        <v>17</v>
      </c>
      <c r="B26" s="9">
        <v>0</v>
      </c>
      <c r="C26" s="9">
        <v>2722</v>
      </c>
      <c r="D26" s="9">
        <v>2795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99617.177754155477</v>
      </c>
      <c r="I26" s="14">
        <f t="shared" si="4"/>
        <v>0</v>
      </c>
      <c r="J26" s="14">
        <f t="shared" si="1"/>
        <v>99617.177754155477</v>
      </c>
      <c r="K26" s="14">
        <f t="shared" si="2"/>
        <v>6601554.2524186047</v>
      </c>
      <c r="L26" s="21">
        <f t="shared" si="5"/>
        <v>66.269235901367665</v>
      </c>
    </row>
    <row r="27" spans="1:12" x14ac:dyDescent="0.2">
      <c r="A27" s="17">
        <v>18</v>
      </c>
      <c r="B27" s="9">
        <v>0</v>
      </c>
      <c r="C27" s="9">
        <v>2805</v>
      </c>
      <c r="D27" s="9">
        <v>2732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99617.177754155477</v>
      </c>
      <c r="I27" s="14">
        <f t="shared" si="4"/>
        <v>0</v>
      </c>
      <c r="J27" s="14">
        <f t="shared" si="1"/>
        <v>99617.177754155477</v>
      </c>
      <c r="K27" s="14">
        <f t="shared" si="2"/>
        <v>6501937.0746644493</v>
      </c>
      <c r="L27" s="21">
        <f t="shared" si="5"/>
        <v>65.269235901367665</v>
      </c>
    </row>
    <row r="28" spans="1:12" x14ac:dyDescent="0.2">
      <c r="A28" s="17">
        <v>19</v>
      </c>
      <c r="B28" s="9">
        <v>0</v>
      </c>
      <c r="C28" s="9">
        <v>2680</v>
      </c>
      <c r="D28" s="9">
        <v>2803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99617.177754155477</v>
      </c>
      <c r="I28" s="14">
        <f t="shared" si="4"/>
        <v>0</v>
      </c>
      <c r="J28" s="14">
        <f t="shared" si="1"/>
        <v>99617.177754155477</v>
      </c>
      <c r="K28" s="14">
        <f t="shared" si="2"/>
        <v>6402319.896910294</v>
      </c>
      <c r="L28" s="21">
        <f t="shared" si="5"/>
        <v>64.269235901367665</v>
      </c>
    </row>
    <row r="29" spans="1:12" x14ac:dyDescent="0.2">
      <c r="A29" s="17">
        <v>20</v>
      </c>
      <c r="B29" s="9">
        <v>1</v>
      </c>
      <c r="C29" s="9">
        <v>2802</v>
      </c>
      <c r="D29" s="9">
        <v>2674</v>
      </c>
      <c r="E29" s="18">
        <v>0.5</v>
      </c>
      <c r="F29" s="19">
        <f t="shared" si="3"/>
        <v>3.652300949598247E-4</v>
      </c>
      <c r="G29" s="19">
        <f t="shared" si="0"/>
        <v>3.6516341062625522E-4</v>
      </c>
      <c r="H29" s="14">
        <f t="shared" si="6"/>
        <v>99617.177754155477</v>
      </c>
      <c r="I29" s="14">
        <f t="shared" si="4"/>
        <v>36.376548385669331</v>
      </c>
      <c r="J29" s="14">
        <f t="shared" si="1"/>
        <v>99598.989479962635</v>
      </c>
      <c r="K29" s="14">
        <f t="shared" si="2"/>
        <v>6302702.7191561386</v>
      </c>
      <c r="L29" s="21">
        <f t="shared" si="5"/>
        <v>63.269235901367672</v>
      </c>
    </row>
    <row r="30" spans="1:12" x14ac:dyDescent="0.2">
      <c r="A30" s="17">
        <v>21</v>
      </c>
      <c r="B30" s="9">
        <v>1</v>
      </c>
      <c r="C30" s="9">
        <v>2701</v>
      </c>
      <c r="D30" s="9">
        <v>2786</v>
      </c>
      <c r="E30" s="18">
        <v>0.5</v>
      </c>
      <c r="F30" s="19">
        <f t="shared" si="3"/>
        <v>3.6449790413705123E-4</v>
      </c>
      <c r="G30" s="19">
        <f t="shared" si="0"/>
        <v>3.6443148688046652E-4</v>
      </c>
      <c r="H30" s="14">
        <f t="shared" si="6"/>
        <v>99580.801205769807</v>
      </c>
      <c r="I30" s="14">
        <f t="shared" si="4"/>
        <v>36.290379448166846</v>
      </c>
      <c r="J30" s="14">
        <f t="shared" si="1"/>
        <v>99562.656016045716</v>
      </c>
      <c r="K30" s="14">
        <f t="shared" si="2"/>
        <v>6203103.7296761759</v>
      </c>
      <c r="L30" s="21">
        <f t="shared" si="5"/>
        <v>62.292165302610179</v>
      </c>
    </row>
    <row r="31" spans="1:12" x14ac:dyDescent="0.2">
      <c r="A31" s="17">
        <v>22</v>
      </c>
      <c r="B31" s="9">
        <v>1</v>
      </c>
      <c r="C31" s="9">
        <v>2618</v>
      </c>
      <c r="D31" s="9">
        <v>2683</v>
      </c>
      <c r="E31" s="18">
        <v>0.5</v>
      </c>
      <c r="F31" s="19">
        <f t="shared" si="3"/>
        <v>3.7728730428221089E-4</v>
      </c>
      <c r="G31" s="19">
        <f t="shared" si="0"/>
        <v>3.7721614485099967E-4</v>
      </c>
      <c r="H31" s="14">
        <f t="shared" si="6"/>
        <v>99544.510826321639</v>
      </c>
      <c r="I31" s="14">
        <f t="shared" si="4"/>
        <v>37.549796614983649</v>
      </c>
      <c r="J31" s="14">
        <f t="shared" si="1"/>
        <v>99525.735928014139</v>
      </c>
      <c r="K31" s="14">
        <f t="shared" si="2"/>
        <v>6103541.0736601306</v>
      </c>
      <c r="L31" s="21">
        <f t="shared" si="5"/>
        <v>61.314692522917369</v>
      </c>
    </row>
    <row r="32" spans="1:12" x14ac:dyDescent="0.2">
      <c r="A32" s="17">
        <v>23</v>
      </c>
      <c r="B32" s="9">
        <v>1</v>
      </c>
      <c r="C32" s="9">
        <v>2670</v>
      </c>
      <c r="D32" s="9">
        <v>2629</v>
      </c>
      <c r="E32" s="18">
        <v>0.5</v>
      </c>
      <c r="F32" s="19">
        <f t="shared" si="3"/>
        <v>3.7742970371768258E-4</v>
      </c>
      <c r="G32" s="19">
        <f t="shared" si="0"/>
        <v>3.7735849056603772E-4</v>
      </c>
      <c r="H32" s="14">
        <f t="shared" si="6"/>
        <v>99506.961029706654</v>
      </c>
      <c r="I32" s="14">
        <f t="shared" si="4"/>
        <v>37.549796614983642</v>
      </c>
      <c r="J32" s="14">
        <f t="shared" si="1"/>
        <v>99488.186131399154</v>
      </c>
      <c r="K32" s="14">
        <f t="shared" si="2"/>
        <v>6004015.3377321167</v>
      </c>
      <c r="L32" s="21">
        <f t="shared" si="5"/>
        <v>60.337641463492062</v>
      </c>
    </row>
    <row r="33" spans="1:12" x14ac:dyDescent="0.2">
      <c r="A33" s="17">
        <v>24</v>
      </c>
      <c r="B33" s="9">
        <v>0</v>
      </c>
      <c r="C33" s="9">
        <v>2687</v>
      </c>
      <c r="D33" s="9">
        <v>2658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99469.411233091669</v>
      </c>
      <c r="I33" s="14">
        <f t="shared" si="4"/>
        <v>0</v>
      </c>
      <c r="J33" s="14">
        <f t="shared" si="1"/>
        <v>99469.411233091669</v>
      </c>
      <c r="K33" s="14">
        <f t="shared" si="2"/>
        <v>5904527.1516007176</v>
      </c>
      <c r="L33" s="21">
        <f t="shared" si="5"/>
        <v>59.360230229616441</v>
      </c>
    </row>
    <row r="34" spans="1:12" x14ac:dyDescent="0.2">
      <c r="A34" s="17">
        <v>25</v>
      </c>
      <c r="B34" s="9">
        <v>1</v>
      </c>
      <c r="C34" s="9">
        <v>2660</v>
      </c>
      <c r="D34" s="9">
        <v>2683</v>
      </c>
      <c r="E34" s="18">
        <v>0.5</v>
      </c>
      <c r="F34" s="19">
        <f t="shared" si="3"/>
        <v>3.7432154220475391E-4</v>
      </c>
      <c r="G34" s="19">
        <f t="shared" si="0"/>
        <v>3.7425149700598805E-4</v>
      </c>
      <c r="H34" s="14">
        <f t="shared" si="6"/>
        <v>99469.411233091669</v>
      </c>
      <c r="I34" s="14">
        <f t="shared" si="4"/>
        <v>37.226576060288799</v>
      </c>
      <c r="J34" s="14">
        <f t="shared" si="1"/>
        <v>99450.797945061524</v>
      </c>
      <c r="K34" s="14">
        <f t="shared" si="2"/>
        <v>5805057.7403676258</v>
      </c>
      <c r="L34" s="21">
        <f t="shared" si="5"/>
        <v>58.360230229616441</v>
      </c>
    </row>
    <row r="35" spans="1:12" x14ac:dyDescent="0.2">
      <c r="A35" s="17">
        <v>26</v>
      </c>
      <c r="B35" s="9">
        <v>0</v>
      </c>
      <c r="C35" s="9">
        <v>2676</v>
      </c>
      <c r="D35" s="9">
        <v>2597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99432.184657031379</v>
      </c>
      <c r="I35" s="14">
        <f t="shared" si="4"/>
        <v>0</v>
      </c>
      <c r="J35" s="14">
        <f t="shared" si="1"/>
        <v>99432.184657031379</v>
      </c>
      <c r="K35" s="14">
        <f t="shared" si="2"/>
        <v>5705606.9424225641</v>
      </c>
      <c r="L35" s="21">
        <f t="shared" si="5"/>
        <v>57.381892614576991</v>
      </c>
    </row>
    <row r="36" spans="1:12" x14ac:dyDescent="0.2">
      <c r="A36" s="17">
        <v>27</v>
      </c>
      <c r="B36" s="9">
        <v>1</v>
      </c>
      <c r="C36" s="9">
        <v>2639</v>
      </c>
      <c r="D36" s="9">
        <v>2579</v>
      </c>
      <c r="E36" s="18">
        <v>0.5</v>
      </c>
      <c r="F36" s="19">
        <f t="shared" si="3"/>
        <v>3.8328861632809508E-4</v>
      </c>
      <c r="G36" s="19">
        <f t="shared" si="0"/>
        <v>3.8321517532094278E-4</v>
      </c>
      <c r="H36" s="14">
        <f t="shared" si="6"/>
        <v>99432.184657031379</v>
      </c>
      <c r="I36" s="14">
        <f t="shared" si="4"/>
        <v>38.103922075888633</v>
      </c>
      <c r="J36" s="14">
        <f t="shared" si="1"/>
        <v>99413.132695993438</v>
      </c>
      <c r="K36" s="14">
        <f t="shared" si="2"/>
        <v>5606174.7577655325</v>
      </c>
      <c r="L36" s="21">
        <f t="shared" si="5"/>
        <v>56.381892614576984</v>
      </c>
    </row>
    <row r="37" spans="1:12" x14ac:dyDescent="0.2">
      <c r="A37" s="17">
        <v>28</v>
      </c>
      <c r="B37" s="9">
        <v>0</v>
      </c>
      <c r="C37" s="9">
        <v>2782</v>
      </c>
      <c r="D37" s="9">
        <v>2584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99394.080734955496</v>
      </c>
      <c r="I37" s="14">
        <f t="shared" si="4"/>
        <v>0</v>
      </c>
      <c r="J37" s="14">
        <f t="shared" si="1"/>
        <v>99394.080734955496</v>
      </c>
      <c r="K37" s="14">
        <f t="shared" si="2"/>
        <v>5506761.6250695391</v>
      </c>
      <c r="L37" s="21">
        <f t="shared" si="5"/>
        <v>55.403315613470816</v>
      </c>
    </row>
    <row r="38" spans="1:12" x14ac:dyDescent="0.2">
      <c r="A38" s="17">
        <v>29</v>
      </c>
      <c r="B38" s="9">
        <v>0</v>
      </c>
      <c r="C38" s="9">
        <v>2782</v>
      </c>
      <c r="D38" s="9">
        <v>2734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99394.080734955496</v>
      </c>
      <c r="I38" s="14">
        <f t="shared" si="4"/>
        <v>0</v>
      </c>
      <c r="J38" s="14">
        <f t="shared" si="1"/>
        <v>99394.080734955496</v>
      </c>
      <c r="K38" s="14">
        <f t="shared" si="2"/>
        <v>5407367.5443345839</v>
      </c>
      <c r="L38" s="21">
        <f t="shared" si="5"/>
        <v>54.403315613470824</v>
      </c>
    </row>
    <row r="39" spans="1:12" x14ac:dyDescent="0.2">
      <c r="A39" s="17">
        <v>30</v>
      </c>
      <c r="B39" s="9">
        <v>2</v>
      </c>
      <c r="C39" s="9">
        <v>3026</v>
      </c>
      <c r="D39" s="9">
        <v>2720</v>
      </c>
      <c r="E39" s="18">
        <v>0.5</v>
      </c>
      <c r="F39" s="19">
        <f t="shared" si="3"/>
        <v>6.9613644274277764E-4</v>
      </c>
      <c r="G39" s="19">
        <f t="shared" si="0"/>
        <v>6.9589422407794019E-4</v>
      </c>
      <c r="H39" s="14">
        <f t="shared" si="6"/>
        <v>99394.080734955496</v>
      </c>
      <c r="I39" s="14">
        <f t="shared" si="4"/>
        <v>69.167766690991996</v>
      </c>
      <c r="J39" s="14">
        <f t="shared" si="1"/>
        <v>99359.496851609991</v>
      </c>
      <c r="K39" s="14">
        <f t="shared" si="2"/>
        <v>5307973.4635996288</v>
      </c>
      <c r="L39" s="21">
        <f t="shared" si="5"/>
        <v>53.403315613470824</v>
      </c>
    </row>
    <row r="40" spans="1:12" x14ac:dyDescent="0.2">
      <c r="A40" s="17">
        <v>31</v>
      </c>
      <c r="B40" s="9">
        <v>1</v>
      </c>
      <c r="C40" s="9">
        <v>3058</v>
      </c>
      <c r="D40" s="9">
        <v>2991</v>
      </c>
      <c r="E40" s="18">
        <v>0.5</v>
      </c>
      <c r="F40" s="19">
        <f t="shared" si="3"/>
        <v>3.3063316250619935E-4</v>
      </c>
      <c r="G40" s="19">
        <f t="shared" si="0"/>
        <v>3.3057851239669419E-4</v>
      </c>
      <c r="H40" s="14">
        <f t="shared" si="6"/>
        <v>99324.9129682645</v>
      </c>
      <c r="I40" s="14">
        <f t="shared" si="4"/>
        <v>32.83468197298</v>
      </c>
      <c r="J40" s="14">
        <f t="shared" si="1"/>
        <v>99308.495627278011</v>
      </c>
      <c r="K40" s="14">
        <f t="shared" si="2"/>
        <v>5208613.9667480187</v>
      </c>
      <c r="L40" s="21">
        <f t="shared" si="5"/>
        <v>52.440156362505277</v>
      </c>
    </row>
    <row r="41" spans="1:12" x14ac:dyDescent="0.2">
      <c r="A41" s="17">
        <v>32</v>
      </c>
      <c r="B41" s="9">
        <v>0</v>
      </c>
      <c r="C41" s="9">
        <v>3205</v>
      </c>
      <c r="D41" s="9">
        <v>3036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99292.078286291522</v>
      </c>
      <c r="I41" s="14">
        <f t="shared" si="4"/>
        <v>0</v>
      </c>
      <c r="J41" s="14">
        <f t="shared" si="1"/>
        <v>99292.078286291522</v>
      </c>
      <c r="K41" s="14">
        <f t="shared" si="2"/>
        <v>5109305.4711207403</v>
      </c>
      <c r="L41" s="21">
        <f t="shared" si="5"/>
        <v>51.457332340138379</v>
      </c>
    </row>
    <row r="42" spans="1:12" x14ac:dyDescent="0.2">
      <c r="A42" s="17">
        <v>33</v>
      </c>
      <c r="B42" s="9">
        <v>3</v>
      </c>
      <c r="C42" s="9">
        <v>3289</v>
      </c>
      <c r="D42" s="9">
        <v>3121</v>
      </c>
      <c r="E42" s="18">
        <v>0.5</v>
      </c>
      <c r="F42" s="19">
        <f t="shared" si="3"/>
        <v>9.3603744149765996E-4</v>
      </c>
      <c r="G42" s="19">
        <f t="shared" si="0"/>
        <v>9.3559956338687042E-4</v>
      </c>
      <c r="H42" s="14">
        <f t="shared" si="6"/>
        <v>99292.078286291522</v>
      </c>
      <c r="I42" s="14">
        <f t="shared" si="4"/>
        <v>92.897625092429308</v>
      </c>
      <c r="J42" s="14">
        <f t="shared" si="1"/>
        <v>99245.629473745299</v>
      </c>
      <c r="K42" s="14">
        <f t="shared" si="2"/>
        <v>5010013.3928344492</v>
      </c>
      <c r="L42" s="21">
        <f t="shared" si="5"/>
        <v>50.457332340138379</v>
      </c>
    </row>
    <row r="43" spans="1:12" x14ac:dyDescent="0.2">
      <c r="A43" s="17">
        <v>34</v>
      </c>
      <c r="B43" s="9">
        <v>1</v>
      </c>
      <c r="C43" s="9">
        <v>3527</v>
      </c>
      <c r="D43" s="9">
        <v>3219</v>
      </c>
      <c r="E43" s="18">
        <v>0.5</v>
      </c>
      <c r="F43" s="19">
        <f t="shared" si="3"/>
        <v>2.9647198339756892E-4</v>
      </c>
      <c r="G43" s="19">
        <f t="shared" si="0"/>
        <v>2.9642804209278195E-4</v>
      </c>
      <c r="H43" s="14">
        <f t="shared" si="6"/>
        <v>99199.180661199091</v>
      </c>
      <c r="I43" s="14">
        <f t="shared" si="4"/>
        <v>29.405418900607405</v>
      </c>
      <c r="J43" s="14">
        <f t="shared" si="1"/>
        <v>99184.477951748777</v>
      </c>
      <c r="K43" s="14">
        <f t="shared" si="2"/>
        <v>4910767.7633607043</v>
      </c>
      <c r="L43" s="21">
        <f t="shared" si="5"/>
        <v>49.504116169394017</v>
      </c>
    </row>
    <row r="44" spans="1:12" x14ac:dyDescent="0.2">
      <c r="A44" s="17">
        <v>35</v>
      </c>
      <c r="B44" s="9">
        <v>3</v>
      </c>
      <c r="C44" s="9">
        <v>3717</v>
      </c>
      <c r="D44" s="9">
        <v>3475</v>
      </c>
      <c r="E44" s="18">
        <v>0.5</v>
      </c>
      <c r="F44" s="19">
        <f t="shared" si="3"/>
        <v>8.3426028921023364E-4</v>
      </c>
      <c r="G44" s="19">
        <f t="shared" si="0"/>
        <v>8.3391243919388462E-4</v>
      </c>
      <c r="H44" s="14">
        <f t="shared" si="6"/>
        <v>99169.775242298478</v>
      </c>
      <c r="I44" s="14">
        <f t="shared" si="4"/>
        <v>82.698909166614428</v>
      </c>
      <c r="J44" s="14">
        <f t="shared" si="1"/>
        <v>99128.425787715169</v>
      </c>
      <c r="K44" s="14">
        <f t="shared" si="2"/>
        <v>4811583.2854089551</v>
      </c>
      <c r="L44" s="21">
        <f t="shared" si="5"/>
        <v>48.518646670852696</v>
      </c>
    </row>
    <row r="45" spans="1:12" x14ac:dyDescent="0.2">
      <c r="A45" s="17">
        <v>36</v>
      </c>
      <c r="B45" s="9">
        <v>1</v>
      </c>
      <c r="C45" s="9">
        <v>3961</v>
      </c>
      <c r="D45" s="9">
        <v>3705</v>
      </c>
      <c r="E45" s="18">
        <v>0.5</v>
      </c>
      <c r="F45" s="19">
        <f t="shared" si="3"/>
        <v>2.6089225150013044E-4</v>
      </c>
      <c r="G45" s="19">
        <f t="shared" si="0"/>
        <v>2.6085822355549756E-4</v>
      </c>
      <c r="H45" s="14">
        <f t="shared" si="6"/>
        <v>99087.076333131859</v>
      </c>
      <c r="I45" s="14">
        <f t="shared" si="4"/>
        <v>25.847678709568761</v>
      </c>
      <c r="J45" s="14">
        <f t="shared" si="1"/>
        <v>99074.152493777074</v>
      </c>
      <c r="K45" s="14">
        <f t="shared" si="2"/>
        <v>4712454.8596212398</v>
      </c>
      <c r="L45" s="21">
        <f t="shared" si="5"/>
        <v>47.558723438139538</v>
      </c>
    </row>
    <row r="46" spans="1:12" x14ac:dyDescent="0.2">
      <c r="A46" s="17">
        <v>37</v>
      </c>
      <c r="B46" s="9">
        <v>1</v>
      </c>
      <c r="C46" s="9">
        <v>4001</v>
      </c>
      <c r="D46" s="9">
        <v>3913</v>
      </c>
      <c r="E46" s="18">
        <v>0.5</v>
      </c>
      <c r="F46" s="19">
        <f t="shared" si="3"/>
        <v>2.5271670457417233E-4</v>
      </c>
      <c r="G46" s="19">
        <f t="shared" si="0"/>
        <v>2.5268477574226153E-4</v>
      </c>
      <c r="H46" s="14">
        <f t="shared" si="6"/>
        <v>99061.228654422288</v>
      </c>
      <c r="I46" s="14">
        <f t="shared" si="4"/>
        <v>25.03126434729559</v>
      </c>
      <c r="J46" s="14">
        <f t="shared" si="1"/>
        <v>99048.71302224863</v>
      </c>
      <c r="K46" s="14">
        <f t="shared" si="2"/>
        <v>4613380.7071274631</v>
      </c>
      <c r="L46" s="21">
        <f t="shared" si="5"/>
        <v>46.5710022961795</v>
      </c>
    </row>
    <row r="47" spans="1:12" x14ac:dyDescent="0.2">
      <c r="A47" s="17">
        <v>38</v>
      </c>
      <c r="B47" s="9">
        <v>2</v>
      </c>
      <c r="C47" s="9">
        <v>4221</v>
      </c>
      <c r="D47" s="9">
        <v>3974</v>
      </c>
      <c r="E47" s="18">
        <v>0.5</v>
      </c>
      <c r="F47" s="19">
        <f t="shared" si="3"/>
        <v>4.8810250152532032E-4</v>
      </c>
      <c r="G47" s="19">
        <f t="shared" si="0"/>
        <v>4.8798340856410881E-4</v>
      </c>
      <c r="H47" s="14">
        <f t="shared" si="6"/>
        <v>99036.197390074987</v>
      </c>
      <c r="I47" s="14">
        <f t="shared" si="4"/>
        <v>48.328021173636692</v>
      </c>
      <c r="J47" s="14">
        <f t="shared" si="1"/>
        <v>99012.033379488159</v>
      </c>
      <c r="K47" s="14">
        <f t="shared" si="2"/>
        <v>4514331.9941052143</v>
      </c>
      <c r="L47" s="21">
        <f t="shared" si="5"/>
        <v>45.582646679421302</v>
      </c>
    </row>
    <row r="48" spans="1:12" x14ac:dyDescent="0.2">
      <c r="A48" s="17">
        <v>39</v>
      </c>
      <c r="B48" s="9">
        <v>2</v>
      </c>
      <c r="C48" s="9">
        <v>4105</v>
      </c>
      <c r="D48" s="9">
        <v>4187</v>
      </c>
      <c r="E48" s="18">
        <v>0.5</v>
      </c>
      <c r="F48" s="19">
        <f t="shared" si="3"/>
        <v>4.8239266763145202E-4</v>
      </c>
      <c r="G48" s="19">
        <f t="shared" si="0"/>
        <v>4.8227634434530982E-4</v>
      </c>
      <c r="H48" s="14">
        <f t="shared" si="6"/>
        <v>98987.869368901345</v>
      </c>
      <c r="I48" s="14">
        <f t="shared" si="4"/>
        <v>47.739507773764814</v>
      </c>
      <c r="J48" s="14">
        <f t="shared" si="1"/>
        <v>98963.999615014473</v>
      </c>
      <c r="K48" s="14">
        <f t="shared" si="2"/>
        <v>4415319.9607257266</v>
      </c>
      <c r="L48" s="21">
        <f t="shared" si="5"/>
        <v>44.604657003688082</v>
      </c>
    </row>
    <row r="49" spans="1:12" x14ac:dyDescent="0.2">
      <c r="A49" s="17">
        <v>40</v>
      </c>
      <c r="B49" s="9">
        <v>1</v>
      </c>
      <c r="C49" s="9">
        <v>4378</v>
      </c>
      <c r="D49" s="9">
        <v>4107</v>
      </c>
      <c r="E49" s="18">
        <v>0.5</v>
      </c>
      <c r="F49" s="19">
        <f t="shared" si="3"/>
        <v>2.357100766057749E-4</v>
      </c>
      <c r="G49" s="19">
        <f t="shared" si="0"/>
        <v>2.3568230025925051E-4</v>
      </c>
      <c r="H49" s="14">
        <f t="shared" si="6"/>
        <v>98940.129861127585</v>
      </c>
      <c r="I49" s="14">
        <f t="shared" si="4"/>
        <v>23.318437393619508</v>
      </c>
      <c r="J49" s="14">
        <f t="shared" si="1"/>
        <v>98928.470642430766</v>
      </c>
      <c r="K49" s="14">
        <f t="shared" si="2"/>
        <v>4316355.961110712</v>
      </c>
      <c r="L49" s="21">
        <f t="shared" si="5"/>
        <v>43.625937899709164</v>
      </c>
    </row>
    <row r="50" spans="1:12" x14ac:dyDescent="0.2">
      <c r="A50" s="17">
        <v>41</v>
      </c>
      <c r="B50" s="9">
        <v>1</v>
      </c>
      <c r="C50" s="9">
        <v>4296</v>
      </c>
      <c r="D50" s="9">
        <v>4330</v>
      </c>
      <c r="E50" s="18">
        <v>0.5</v>
      </c>
      <c r="F50" s="19">
        <f t="shared" si="3"/>
        <v>2.3185717597959656E-4</v>
      </c>
      <c r="G50" s="19">
        <f t="shared" si="0"/>
        <v>2.3183030022023881E-4</v>
      </c>
      <c r="H50" s="14">
        <f t="shared" si="6"/>
        <v>98916.811423733961</v>
      </c>
      <c r="I50" s="14">
        <f t="shared" si="4"/>
        <v>22.931914089192993</v>
      </c>
      <c r="J50" s="14">
        <f t="shared" si="1"/>
        <v>98905.345466689367</v>
      </c>
      <c r="K50" s="14">
        <f t="shared" si="2"/>
        <v>4217427.4904682813</v>
      </c>
      <c r="L50" s="21">
        <f t="shared" si="5"/>
        <v>42.63610431599858</v>
      </c>
    </row>
    <row r="51" spans="1:12" x14ac:dyDescent="0.2">
      <c r="A51" s="17">
        <v>42</v>
      </c>
      <c r="B51" s="9">
        <v>2</v>
      </c>
      <c r="C51" s="9">
        <v>4386</v>
      </c>
      <c r="D51" s="9">
        <v>4247</v>
      </c>
      <c r="E51" s="18">
        <v>0.5</v>
      </c>
      <c r="F51" s="19">
        <f t="shared" si="3"/>
        <v>4.6333835283215568E-4</v>
      </c>
      <c r="G51" s="19">
        <f t="shared" si="0"/>
        <v>4.6323103647944407E-4</v>
      </c>
      <c r="H51" s="14">
        <f t="shared" si="6"/>
        <v>98893.879509644772</v>
      </c>
      <c r="I51" s="14">
        <f t="shared" si="4"/>
        <v>45.810714306726005</v>
      </c>
      <c r="J51" s="14">
        <f t="shared" si="1"/>
        <v>98870.974152491399</v>
      </c>
      <c r="K51" s="14">
        <f t="shared" si="2"/>
        <v>4118522.1450015921</v>
      </c>
      <c r="L51" s="21">
        <f t="shared" si="5"/>
        <v>41.645875006854467</v>
      </c>
    </row>
    <row r="52" spans="1:12" x14ac:dyDescent="0.2">
      <c r="A52" s="17">
        <v>43</v>
      </c>
      <c r="B52" s="9">
        <v>2</v>
      </c>
      <c r="C52" s="9">
        <v>4337</v>
      </c>
      <c r="D52" s="9">
        <v>4358</v>
      </c>
      <c r="E52" s="18">
        <v>0.5</v>
      </c>
      <c r="F52" s="19">
        <f t="shared" si="3"/>
        <v>4.6003450258769407E-4</v>
      </c>
      <c r="G52" s="19">
        <f t="shared" si="0"/>
        <v>4.5992871104978727E-4</v>
      </c>
      <c r="H52" s="14">
        <f t="shared" si="6"/>
        <v>98848.06879533804</v>
      </c>
      <c r="I52" s="14">
        <f t="shared" si="4"/>
        <v>45.463064870800522</v>
      </c>
      <c r="J52" s="14">
        <f t="shared" si="1"/>
        <v>98825.337262902642</v>
      </c>
      <c r="K52" s="14">
        <f t="shared" si="2"/>
        <v>4019651.1708491007</v>
      </c>
      <c r="L52" s="21">
        <f t="shared" si="5"/>
        <v>40.664943886477616</v>
      </c>
    </row>
    <row r="53" spans="1:12" x14ac:dyDescent="0.2">
      <c r="A53" s="17">
        <v>44</v>
      </c>
      <c r="B53" s="9">
        <v>4</v>
      </c>
      <c r="C53" s="9">
        <v>4108</v>
      </c>
      <c r="D53" s="9">
        <v>4275</v>
      </c>
      <c r="E53" s="18">
        <v>0.5</v>
      </c>
      <c r="F53" s="19">
        <f t="shared" si="3"/>
        <v>9.5431229869974953E-4</v>
      </c>
      <c r="G53" s="19">
        <f t="shared" si="0"/>
        <v>9.5385715989030641E-4</v>
      </c>
      <c r="H53" s="14">
        <f t="shared" si="6"/>
        <v>98802.605730467243</v>
      </c>
      <c r="I53" s="14">
        <f t="shared" si="4"/>
        <v>94.243572891825195</v>
      </c>
      <c r="J53" s="14">
        <f t="shared" si="1"/>
        <v>98755.48394402134</v>
      </c>
      <c r="K53" s="14">
        <f t="shared" si="2"/>
        <v>3920825.8335861978</v>
      </c>
      <c r="L53" s="21">
        <f t="shared" si="5"/>
        <v>39.683425397526264</v>
      </c>
    </row>
    <row r="54" spans="1:12" x14ac:dyDescent="0.2">
      <c r="A54" s="17">
        <v>45</v>
      </c>
      <c r="B54" s="9">
        <v>7</v>
      </c>
      <c r="C54" s="9">
        <v>4139</v>
      </c>
      <c r="D54" s="9">
        <v>4058</v>
      </c>
      <c r="E54" s="18">
        <v>0.5</v>
      </c>
      <c r="F54" s="19">
        <f t="shared" si="3"/>
        <v>1.7079419299743809E-3</v>
      </c>
      <c r="G54" s="19">
        <f t="shared" si="0"/>
        <v>1.7064846416382251E-3</v>
      </c>
      <c r="H54" s="14">
        <f t="shared" si="6"/>
        <v>98708.362157575422</v>
      </c>
      <c r="I54" s="14">
        <f t="shared" si="4"/>
        <v>168.44430402316624</v>
      </c>
      <c r="J54" s="14">
        <f t="shared" si="1"/>
        <v>98624.140005563837</v>
      </c>
      <c r="K54" s="14">
        <f t="shared" si="2"/>
        <v>3822070.3496421766</v>
      </c>
      <c r="L54" s="21">
        <f t="shared" si="5"/>
        <v>38.720836473213126</v>
      </c>
    </row>
    <row r="55" spans="1:12" x14ac:dyDescent="0.2">
      <c r="A55" s="17">
        <v>46</v>
      </c>
      <c r="B55" s="9">
        <v>1</v>
      </c>
      <c r="C55" s="9">
        <v>4127</v>
      </c>
      <c r="D55" s="9">
        <v>4121</v>
      </c>
      <c r="E55" s="18">
        <v>0.5</v>
      </c>
      <c r="F55" s="19">
        <f t="shared" si="3"/>
        <v>2.4248302618816683E-4</v>
      </c>
      <c r="G55" s="19">
        <f t="shared" si="0"/>
        <v>2.4245363074312039E-4</v>
      </c>
      <c r="H55" s="14">
        <f t="shared" si="6"/>
        <v>98539.917853552251</v>
      </c>
      <c r="I55" s="14">
        <f t="shared" si="4"/>
        <v>23.891360856722574</v>
      </c>
      <c r="J55" s="14">
        <f t="shared" si="1"/>
        <v>98527.972173123882</v>
      </c>
      <c r="K55" s="14">
        <f t="shared" si="2"/>
        <v>3723446.2096366128</v>
      </c>
      <c r="L55" s="21">
        <f t="shared" si="5"/>
        <v>37.7861712364152</v>
      </c>
    </row>
    <row r="56" spans="1:12" x14ac:dyDescent="0.2">
      <c r="A56" s="17">
        <v>47</v>
      </c>
      <c r="B56" s="9">
        <v>5</v>
      </c>
      <c r="C56" s="9">
        <v>4076</v>
      </c>
      <c r="D56" s="9">
        <v>4091</v>
      </c>
      <c r="E56" s="18">
        <v>0.5</v>
      </c>
      <c r="F56" s="19">
        <f t="shared" si="3"/>
        <v>1.2244398187829068E-3</v>
      </c>
      <c r="G56" s="19">
        <f t="shared" si="0"/>
        <v>1.2236906510034264E-3</v>
      </c>
      <c r="H56" s="14">
        <f t="shared" si="6"/>
        <v>98516.026492695528</v>
      </c>
      <c r="I56" s="14">
        <f t="shared" si="4"/>
        <v>120.55314059311739</v>
      </c>
      <c r="J56" s="14">
        <f t="shared" si="1"/>
        <v>98455.749922398973</v>
      </c>
      <c r="K56" s="14">
        <f t="shared" si="2"/>
        <v>3624918.2374634887</v>
      </c>
      <c r="L56" s="21">
        <f t="shared" si="5"/>
        <v>36.795213596360981</v>
      </c>
    </row>
    <row r="57" spans="1:12" x14ac:dyDescent="0.2">
      <c r="A57" s="17">
        <v>48</v>
      </c>
      <c r="B57" s="9">
        <v>7</v>
      </c>
      <c r="C57" s="9">
        <v>4026</v>
      </c>
      <c r="D57" s="9">
        <v>4085</v>
      </c>
      <c r="E57" s="18">
        <v>0.5</v>
      </c>
      <c r="F57" s="19">
        <f t="shared" si="3"/>
        <v>1.7260510417950931E-3</v>
      </c>
      <c r="G57" s="19">
        <f t="shared" si="0"/>
        <v>1.7245627001724565E-3</v>
      </c>
      <c r="H57" s="14">
        <f t="shared" si="6"/>
        <v>98395.473352102417</v>
      </c>
      <c r="I57" s="14">
        <f t="shared" si="4"/>
        <v>169.68916320884873</v>
      </c>
      <c r="J57" s="14">
        <f t="shared" si="1"/>
        <v>98310.628770497991</v>
      </c>
      <c r="K57" s="14">
        <f t="shared" si="2"/>
        <v>3526462.4875410898</v>
      </c>
      <c r="L57" s="21">
        <f t="shared" si="5"/>
        <v>35.839682125638554</v>
      </c>
    </row>
    <row r="58" spans="1:12" x14ac:dyDescent="0.2">
      <c r="A58" s="17">
        <v>49</v>
      </c>
      <c r="B58" s="9">
        <v>4</v>
      </c>
      <c r="C58" s="9">
        <v>3840</v>
      </c>
      <c r="D58" s="9">
        <v>3969</v>
      </c>
      <c r="E58" s="18">
        <v>0.5</v>
      </c>
      <c r="F58" s="19">
        <f t="shared" si="3"/>
        <v>1.0244589576130106E-3</v>
      </c>
      <c r="G58" s="19">
        <f t="shared" si="0"/>
        <v>1.0239344681940356E-3</v>
      </c>
      <c r="H58" s="14">
        <f t="shared" si="6"/>
        <v>98225.784188893565</v>
      </c>
      <c r="I58" s="14">
        <f t="shared" si="4"/>
        <v>100.57676609639685</v>
      </c>
      <c r="J58" s="14">
        <f t="shared" si="1"/>
        <v>98175.495805845378</v>
      </c>
      <c r="K58" s="14">
        <f t="shared" si="2"/>
        <v>3428151.8587705917</v>
      </c>
      <c r="L58" s="21">
        <f t="shared" si="5"/>
        <v>34.900732909172483</v>
      </c>
    </row>
    <row r="59" spans="1:12" x14ac:dyDescent="0.2">
      <c r="A59" s="17">
        <v>50</v>
      </c>
      <c r="B59" s="9">
        <v>7</v>
      </c>
      <c r="C59" s="9">
        <v>3694</v>
      </c>
      <c r="D59" s="9">
        <v>3807</v>
      </c>
      <c r="E59" s="18">
        <v>0.5</v>
      </c>
      <c r="F59" s="19">
        <f t="shared" si="3"/>
        <v>1.8664178109585388E-3</v>
      </c>
      <c r="G59" s="19">
        <f t="shared" si="0"/>
        <v>1.8646776771443793E-3</v>
      </c>
      <c r="H59" s="14">
        <f t="shared" si="6"/>
        <v>98125.207422797175</v>
      </c>
      <c r="I59" s="14">
        <f t="shared" si="4"/>
        <v>182.97188384645185</v>
      </c>
      <c r="J59" s="14">
        <f t="shared" si="1"/>
        <v>98033.721480873952</v>
      </c>
      <c r="K59" s="14">
        <f t="shared" si="2"/>
        <v>3329976.3629647461</v>
      </c>
      <c r="L59" s="21">
        <f t="shared" si="5"/>
        <v>33.935993109463752</v>
      </c>
    </row>
    <row r="60" spans="1:12" x14ac:dyDescent="0.2">
      <c r="A60" s="17">
        <v>51</v>
      </c>
      <c r="B60" s="9">
        <v>6</v>
      </c>
      <c r="C60" s="9">
        <v>3400</v>
      </c>
      <c r="D60" s="9">
        <v>3644</v>
      </c>
      <c r="E60" s="18">
        <v>0.5</v>
      </c>
      <c r="F60" s="19">
        <f t="shared" si="3"/>
        <v>1.7035775127768314E-3</v>
      </c>
      <c r="G60" s="19">
        <f t="shared" si="0"/>
        <v>1.7021276595744683E-3</v>
      </c>
      <c r="H60" s="14">
        <f t="shared" si="6"/>
        <v>97942.235538950728</v>
      </c>
      <c r="I60" s="14">
        <f t="shared" si="4"/>
        <v>166.7101881514055</v>
      </c>
      <c r="J60" s="14">
        <f t="shared" si="1"/>
        <v>97858.880444875016</v>
      </c>
      <c r="K60" s="14">
        <f t="shared" si="2"/>
        <v>3231942.6414838722</v>
      </c>
      <c r="L60" s="21">
        <f t="shared" si="5"/>
        <v>32.998456934327969</v>
      </c>
    </row>
    <row r="61" spans="1:12" x14ac:dyDescent="0.2">
      <c r="A61" s="17">
        <v>52</v>
      </c>
      <c r="B61" s="9">
        <v>7</v>
      </c>
      <c r="C61" s="9">
        <v>3301</v>
      </c>
      <c r="D61" s="9">
        <v>3364</v>
      </c>
      <c r="E61" s="18">
        <v>0.5</v>
      </c>
      <c r="F61" s="19">
        <f t="shared" si="3"/>
        <v>2.1005251312828208E-3</v>
      </c>
      <c r="G61" s="19">
        <f t="shared" si="0"/>
        <v>2.0983213429256594E-3</v>
      </c>
      <c r="H61" s="14">
        <f t="shared" si="6"/>
        <v>97775.525350799318</v>
      </c>
      <c r="I61" s="14">
        <f t="shared" si="4"/>
        <v>205.16447165935108</v>
      </c>
      <c r="J61" s="14">
        <f t="shared" si="1"/>
        <v>97672.943114969632</v>
      </c>
      <c r="K61" s="14">
        <f t="shared" si="2"/>
        <v>3134083.7610389972</v>
      </c>
      <c r="L61" s="21">
        <f t="shared" si="5"/>
        <v>32.05386777309068</v>
      </c>
    </row>
    <row r="62" spans="1:12" x14ac:dyDescent="0.2">
      <c r="A62" s="17">
        <v>53</v>
      </c>
      <c r="B62" s="9">
        <v>7</v>
      </c>
      <c r="C62" s="9">
        <v>3253</v>
      </c>
      <c r="D62" s="9">
        <v>3281</v>
      </c>
      <c r="E62" s="18">
        <v>0.5</v>
      </c>
      <c r="F62" s="19">
        <f t="shared" si="3"/>
        <v>2.1426385062748698E-3</v>
      </c>
      <c r="G62" s="19">
        <f t="shared" si="0"/>
        <v>2.1403455129185137E-3</v>
      </c>
      <c r="H62" s="14">
        <f t="shared" si="6"/>
        <v>97570.36087913996</v>
      </c>
      <c r="I62" s="14">
        <f t="shared" si="4"/>
        <v>208.83428410150731</v>
      </c>
      <c r="J62" s="14">
        <f t="shared" si="1"/>
        <v>97465.943737089197</v>
      </c>
      <c r="K62" s="14">
        <f t="shared" si="2"/>
        <v>3036410.8179240278</v>
      </c>
      <c r="L62" s="21">
        <f t="shared" si="5"/>
        <v>31.120217149603643</v>
      </c>
    </row>
    <row r="63" spans="1:12" x14ac:dyDescent="0.2">
      <c r="A63" s="17">
        <v>54</v>
      </c>
      <c r="B63" s="9">
        <v>10</v>
      </c>
      <c r="C63" s="9">
        <v>2999</v>
      </c>
      <c r="D63" s="9">
        <v>3206</v>
      </c>
      <c r="E63" s="18">
        <v>0.5</v>
      </c>
      <c r="F63" s="19">
        <f t="shared" si="3"/>
        <v>3.2232070910556002E-3</v>
      </c>
      <c r="G63" s="19">
        <f t="shared" si="0"/>
        <v>3.2180209171359612E-3</v>
      </c>
      <c r="H63" s="14">
        <f t="shared" si="6"/>
        <v>97361.526595038449</v>
      </c>
      <c r="I63" s="14">
        <f t="shared" si="4"/>
        <v>313.31142910712293</v>
      </c>
      <c r="J63" s="14">
        <f t="shared" si="1"/>
        <v>97204.870880484887</v>
      </c>
      <c r="K63" s="14">
        <f t="shared" si="2"/>
        <v>2938944.8741869386</v>
      </c>
      <c r="L63" s="21">
        <f t="shared" si="5"/>
        <v>30.185895568493557</v>
      </c>
    </row>
    <row r="64" spans="1:12" x14ac:dyDescent="0.2">
      <c r="A64" s="17">
        <v>55</v>
      </c>
      <c r="B64" s="9">
        <v>4</v>
      </c>
      <c r="C64" s="9">
        <v>2881</v>
      </c>
      <c r="D64" s="9">
        <v>2943</v>
      </c>
      <c r="E64" s="18">
        <v>0.5</v>
      </c>
      <c r="F64" s="19">
        <f t="shared" si="3"/>
        <v>1.3736263736263737E-3</v>
      </c>
      <c r="G64" s="19">
        <f t="shared" si="0"/>
        <v>1.3726835964310228E-3</v>
      </c>
      <c r="H64" s="14">
        <f t="shared" si="6"/>
        <v>97048.215165931324</v>
      </c>
      <c r="I64" s="14">
        <f t="shared" si="4"/>
        <v>133.21649302118234</v>
      </c>
      <c r="J64" s="14">
        <f t="shared" si="1"/>
        <v>96981.606919420723</v>
      </c>
      <c r="K64" s="14">
        <f t="shared" si="2"/>
        <v>2841740.0033064536</v>
      </c>
      <c r="L64" s="21">
        <f t="shared" si="5"/>
        <v>29.281733810845431</v>
      </c>
    </row>
    <row r="65" spans="1:12" x14ac:dyDescent="0.2">
      <c r="A65" s="17">
        <v>56</v>
      </c>
      <c r="B65" s="9">
        <v>12</v>
      </c>
      <c r="C65" s="9">
        <v>2633</v>
      </c>
      <c r="D65" s="9">
        <v>2837</v>
      </c>
      <c r="E65" s="18">
        <v>0.5</v>
      </c>
      <c r="F65" s="19">
        <f t="shared" si="3"/>
        <v>4.3875685557586835E-3</v>
      </c>
      <c r="G65" s="19">
        <f t="shared" si="0"/>
        <v>4.3779642466253189E-3</v>
      </c>
      <c r="H65" s="14">
        <f t="shared" si="6"/>
        <v>96914.998672910137</v>
      </c>
      <c r="I65" s="14">
        <f t="shared" si="4"/>
        <v>424.29039915174081</v>
      </c>
      <c r="J65" s="14">
        <f t="shared" si="1"/>
        <v>96702.853473334268</v>
      </c>
      <c r="K65" s="14">
        <f t="shared" si="2"/>
        <v>2744758.3963870327</v>
      </c>
      <c r="L65" s="21">
        <f t="shared" si="5"/>
        <v>28.321296331547625</v>
      </c>
    </row>
    <row r="66" spans="1:12" x14ac:dyDescent="0.2">
      <c r="A66" s="17">
        <v>57</v>
      </c>
      <c r="B66" s="9">
        <v>7</v>
      </c>
      <c r="C66" s="9">
        <v>2489</v>
      </c>
      <c r="D66" s="9">
        <v>2613</v>
      </c>
      <c r="E66" s="18">
        <v>0.5</v>
      </c>
      <c r="F66" s="19">
        <f t="shared" si="3"/>
        <v>2.7440219521756176E-3</v>
      </c>
      <c r="G66" s="19">
        <f t="shared" si="0"/>
        <v>2.7402622822470155E-3</v>
      </c>
      <c r="H66" s="14">
        <f t="shared" si="6"/>
        <v>96490.708273758399</v>
      </c>
      <c r="I66" s="14">
        <f t="shared" si="4"/>
        <v>264.40984846988016</v>
      </c>
      <c r="J66" s="14">
        <f t="shared" si="1"/>
        <v>96358.503349523467</v>
      </c>
      <c r="K66" s="14">
        <f t="shared" si="2"/>
        <v>2648055.5429136986</v>
      </c>
      <c r="L66" s="21">
        <f t="shared" si="5"/>
        <v>27.443632555797741</v>
      </c>
    </row>
    <row r="67" spans="1:12" x14ac:dyDescent="0.2">
      <c r="A67" s="17">
        <v>58</v>
      </c>
      <c r="B67" s="9">
        <v>7</v>
      </c>
      <c r="C67" s="9">
        <v>2272</v>
      </c>
      <c r="D67" s="9">
        <v>2454</v>
      </c>
      <c r="E67" s="18">
        <v>0.5</v>
      </c>
      <c r="F67" s="19">
        <f t="shared" si="3"/>
        <v>2.9623360135421074E-3</v>
      </c>
      <c r="G67" s="19">
        <f t="shared" si="0"/>
        <v>2.957954785548278E-3</v>
      </c>
      <c r="H67" s="14">
        <f t="shared" si="6"/>
        <v>96226.298425288522</v>
      </c>
      <c r="I67" s="14">
        <f t="shared" si="4"/>
        <v>284.6330399226789</v>
      </c>
      <c r="J67" s="14">
        <f t="shared" si="1"/>
        <v>96083.981905327193</v>
      </c>
      <c r="K67" s="14">
        <f t="shared" si="2"/>
        <v>2551697.0395641751</v>
      </c>
      <c r="L67" s="21">
        <f t="shared" si="5"/>
        <v>26.517668052516321</v>
      </c>
    </row>
    <row r="68" spans="1:12" x14ac:dyDescent="0.2">
      <c r="A68" s="17">
        <v>59</v>
      </c>
      <c r="B68" s="9">
        <v>10</v>
      </c>
      <c r="C68" s="9">
        <v>2246</v>
      </c>
      <c r="D68" s="9">
        <v>2234</v>
      </c>
      <c r="E68" s="18">
        <v>0.5</v>
      </c>
      <c r="F68" s="19">
        <f t="shared" si="3"/>
        <v>4.464285714285714E-3</v>
      </c>
      <c r="G68" s="19">
        <f t="shared" si="0"/>
        <v>4.4543429844097994E-3</v>
      </c>
      <c r="H68" s="14">
        <f t="shared" si="6"/>
        <v>95941.66538536585</v>
      </c>
      <c r="I68" s="14">
        <f t="shared" si="4"/>
        <v>427.35708412189689</v>
      </c>
      <c r="J68" s="14">
        <f t="shared" si="1"/>
        <v>95727.986843304912</v>
      </c>
      <c r="K68" s="14">
        <f t="shared" si="2"/>
        <v>2455613.0576588479</v>
      </c>
      <c r="L68" s="21">
        <f t="shared" si="5"/>
        <v>25.594855455087888</v>
      </c>
    </row>
    <row r="69" spans="1:12" x14ac:dyDescent="0.2">
      <c r="A69" s="17">
        <v>60</v>
      </c>
      <c r="B69" s="9">
        <v>13</v>
      </c>
      <c r="C69" s="9">
        <v>2190</v>
      </c>
      <c r="D69" s="9">
        <v>2219</v>
      </c>
      <c r="E69" s="18">
        <v>0.5</v>
      </c>
      <c r="F69" s="19">
        <f t="shared" si="3"/>
        <v>5.8970288047176227E-3</v>
      </c>
      <c r="G69" s="19">
        <f t="shared" si="0"/>
        <v>5.8796924468566252E-3</v>
      </c>
      <c r="H69" s="14">
        <f t="shared" si="6"/>
        <v>95514.30830124396</v>
      </c>
      <c r="I69" s="14">
        <f t="shared" si="4"/>
        <v>561.59475708555919</v>
      </c>
      <c r="J69" s="14">
        <f t="shared" si="1"/>
        <v>95233.510922701171</v>
      </c>
      <c r="K69" s="14">
        <f t="shared" si="2"/>
        <v>2359885.0708155432</v>
      </c>
      <c r="L69" s="21">
        <f t="shared" si="5"/>
        <v>24.707136687549131</v>
      </c>
    </row>
    <row r="70" spans="1:12" x14ac:dyDescent="0.2">
      <c r="A70" s="17">
        <v>61</v>
      </c>
      <c r="B70" s="9">
        <v>9</v>
      </c>
      <c r="C70" s="9">
        <v>2186</v>
      </c>
      <c r="D70" s="9">
        <v>2171</v>
      </c>
      <c r="E70" s="18">
        <v>0.5</v>
      </c>
      <c r="F70" s="19">
        <f t="shared" si="3"/>
        <v>4.1312829928850129E-3</v>
      </c>
      <c r="G70" s="19">
        <f t="shared" si="0"/>
        <v>4.1227668346312417E-3</v>
      </c>
      <c r="H70" s="14">
        <f t="shared" si="6"/>
        <v>94952.713544158396</v>
      </c>
      <c r="I70" s="14">
        <f t="shared" si="4"/>
        <v>391.46789825809691</v>
      </c>
      <c r="J70" s="14">
        <f t="shared" si="1"/>
        <v>94756.979595029348</v>
      </c>
      <c r="K70" s="14">
        <f t="shared" si="2"/>
        <v>2264651.5598928421</v>
      </c>
      <c r="L70" s="21">
        <f t="shared" si="5"/>
        <v>23.850309015546468</v>
      </c>
    </row>
    <row r="71" spans="1:12" x14ac:dyDescent="0.2">
      <c r="A71" s="17">
        <v>62</v>
      </c>
      <c r="B71" s="9">
        <v>11</v>
      </c>
      <c r="C71" s="9">
        <v>2190</v>
      </c>
      <c r="D71" s="9">
        <v>2180</v>
      </c>
      <c r="E71" s="18">
        <v>0.5</v>
      </c>
      <c r="F71" s="19">
        <f t="shared" si="3"/>
        <v>5.0343249427917619E-3</v>
      </c>
      <c r="G71" s="19">
        <f t="shared" si="0"/>
        <v>5.0216845469070997E-3</v>
      </c>
      <c r="H71" s="14">
        <f t="shared" si="6"/>
        <v>94561.245645900301</v>
      </c>
      <c r="I71" s="14">
        <f t="shared" si="4"/>
        <v>474.8567459963038</v>
      </c>
      <c r="J71" s="14">
        <f t="shared" si="1"/>
        <v>94323.817272902146</v>
      </c>
      <c r="K71" s="14">
        <f t="shared" si="2"/>
        <v>2169894.5802978128</v>
      </c>
      <c r="L71" s="21">
        <f t="shared" si="5"/>
        <v>22.946975428214323</v>
      </c>
    </row>
    <row r="72" spans="1:12" x14ac:dyDescent="0.2">
      <c r="A72" s="17">
        <v>63</v>
      </c>
      <c r="B72" s="9">
        <v>15</v>
      </c>
      <c r="C72" s="9">
        <v>2171</v>
      </c>
      <c r="D72" s="9">
        <v>2167</v>
      </c>
      <c r="E72" s="18">
        <v>0.5</v>
      </c>
      <c r="F72" s="19">
        <f t="shared" si="3"/>
        <v>6.9156293222683261E-3</v>
      </c>
      <c r="G72" s="19">
        <f t="shared" si="0"/>
        <v>6.8917987594762234E-3</v>
      </c>
      <c r="H72" s="14">
        <f t="shared" si="6"/>
        <v>94086.388899903992</v>
      </c>
      <c r="I72" s="14">
        <f t="shared" si="4"/>
        <v>648.42445830395582</v>
      </c>
      <c r="J72" s="14">
        <f t="shared" si="1"/>
        <v>93762.176670752015</v>
      </c>
      <c r="K72" s="14">
        <f t="shared" si="2"/>
        <v>2075570.7630249108</v>
      </c>
      <c r="L72" s="21">
        <f t="shared" si="5"/>
        <v>22.060265967195907</v>
      </c>
    </row>
    <row r="73" spans="1:12" x14ac:dyDescent="0.2">
      <c r="A73" s="17">
        <v>64</v>
      </c>
      <c r="B73" s="9">
        <v>18</v>
      </c>
      <c r="C73" s="9">
        <v>2164</v>
      </c>
      <c r="D73" s="9">
        <v>2135</v>
      </c>
      <c r="E73" s="18">
        <v>0.5</v>
      </c>
      <c r="F73" s="19">
        <f t="shared" si="3"/>
        <v>8.3740404745289605E-3</v>
      </c>
      <c r="G73" s="19">
        <f t="shared" ref="G73:G108" si="7">F73/((1+(1-E73)*F73))</f>
        <v>8.3391243919388475E-3</v>
      </c>
      <c r="H73" s="14">
        <f t="shared" si="6"/>
        <v>93437.964441600037</v>
      </c>
      <c r="I73" s="14">
        <f t="shared" si="4"/>
        <v>779.19080840806157</v>
      </c>
      <c r="J73" s="14">
        <f t="shared" ref="J73:J108" si="8">H74+I73*E73</f>
        <v>93048.369037395998</v>
      </c>
      <c r="K73" s="14">
        <f t="shared" ref="K73:K97" si="9">K74+J73</f>
        <v>1981808.5863541588</v>
      </c>
      <c r="L73" s="21">
        <f t="shared" si="5"/>
        <v>21.209886133519266</v>
      </c>
    </row>
    <row r="74" spans="1:12" x14ac:dyDescent="0.2">
      <c r="A74" s="17">
        <v>65</v>
      </c>
      <c r="B74" s="9">
        <v>21</v>
      </c>
      <c r="C74" s="9">
        <v>2027</v>
      </c>
      <c r="D74" s="9">
        <v>2138</v>
      </c>
      <c r="E74" s="18">
        <v>0.5</v>
      </c>
      <c r="F74" s="19">
        <f t="shared" ref="F74:F108" si="10">B74/((C74+D74)/2)</f>
        <v>1.0084033613445379E-2</v>
      </c>
      <c r="G74" s="19">
        <f t="shared" si="7"/>
        <v>1.0033444816053512E-2</v>
      </c>
      <c r="H74" s="14">
        <f t="shared" si="6"/>
        <v>92658.773633191973</v>
      </c>
      <c r="I74" s="14">
        <f t="shared" ref="I74:I108" si="11">H74*G74</f>
        <v>929.68669197182589</v>
      </c>
      <c r="J74" s="14">
        <f t="shared" si="8"/>
        <v>92193.930287206051</v>
      </c>
      <c r="K74" s="14">
        <f t="shared" si="9"/>
        <v>1888760.2173167628</v>
      </c>
      <c r="L74" s="21">
        <f t="shared" ref="L74:L108" si="12">K74/H74</f>
        <v>20.384040747115783</v>
      </c>
    </row>
    <row r="75" spans="1:12" x14ac:dyDescent="0.2">
      <c r="A75" s="17">
        <v>66</v>
      </c>
      <c r="B75" s="9">
        <v>21</v>
      </c>
      <c r="C75" s="9">
        <v>1957</v>
      </c>
      <c r="D75" s="9">
        <v>1998</v>
      </c>
      <c r="E75" s="18">
        <v>0.5</v>
      </c>
      <c r="F75" s="19">
        <f t="shared" si="10"/>
        <v>1.0619469026548672E-2</v>
      </c>
      <c r="G75" s="19">
        <f t="shared" si="7"/>
        <v>1.0563380281690139E-2</v>
      </c>
      <c r="H75" s="14">
        <f t="shared" ref="H75:H108" si="13">H74-I74</f>
        <v>91729.086941220143</v>
      </c>
      <c r="I75" s="14">
        <f t="shared" si="11"/>
        <v>968.96922825232525</v>
      </c>
      <c r="J75" s="14">
        <f t="shared" si="8"/>
        <v>91244.602327093977</v>
      </c>
      <c r="K75" s="14">
        <f t="shared" si="9"/>
        <v>1796566.2870295567</v>
      </c>
      <c r="L75" s="21">
        <f t="shared" si="12"/>
        <v>19.585568187120337</v>
      </c>
    </row>
    <row r="76" spans="1:12" x14ac:dyDescent="0.2">
      <c r="A76" s="17">
        <v>67</v>
      </c>
      <c r="B76" s="9">
        <v>18</v>
      </c>
      <c r="C76" s="9">
        <v>1871</v>
      </c>
      <c r="D76" s="9">
        <v>1917</v>
      </c>
      <c r="E76" s="18">
        <v>0.5</v>
      </c>
      <c r="F76" s="19">
        <f t="shared" si="10"/>
        <v>9.5036958817317843E-3</v>
      </c>
      <c r="G76" s="19">
        <f t="shared" si="7"/>
        <v>9.4587493431424058E-3</v>
      </c>
      <c r="H76" s="14">
        <f t="shared" si="13"/>
        <v>90760.117712967811</v>
      </c>
      <c r="I76" s="14">
        <f t="shared" si="11"/>
        <v>858.47720380106171</v>
      </c>
      <c r="J76" s="14">
        <f t="shared" si="8"/>
        <v>90330.87911106729</v>
      </c>
      <c r="K76" s="14">
        <f t="shared" si="9"/>
        <v>1705321.6847024627</v>
      </c>
      <c r="L76" s="21">
        <f t="shared" si="12"/>
        <v>18.789328701573581</v>
      </c>
    </row>
    <row r="77" spans="1:12" x14ac:dyDescent="0.2">
      <c r="A77" s="17">
        <v>68</v>
      </c>
      <c r="B77" s="9">
        <v>20</v>
      </c>
      <c r="C77" s="9">
        <v>1722</v>
      </c>
      <c r="D77" s="9">
        <v>1865</v>
      </c>
      <c r="E77" s="18">
        <v>0.5</v>
      </c>
      <c r="F77" s="19">
        <f t="shared" si="10"/>
        <v>1.115137998327293E-2</v>
      </c>
      <c r="G77" s="19">
        <f t="shared" si="7"/>
        <v>1.1089548100914889E-2</v>
      </c>
      <c r="H77" s="14">
        <f t="shared" si="13"/>
        <v>89901.640509166755</v>
      </c>
      <c r="I77" s="14">
        <f t="shared" si="11"/>
        <v>996.96856677756318</v>
      </c>
      <c r="J77" s="14">
        <f t="shared" si="8"/>
        <v>89403.156225777973</v>
      </c>
      <c r="K77" s="14">
        <f t="shared" si="9"/>
        <v>1614990.8055913954</v>
      </c>
      <c r="L77" s="21">
        <f t="shared" si="12"/>
        <v>17.963974811190727</v>
      </c>
    </row>
    <row r="78" spans="1:12" x14ac:dyDescent="0.2">
      <c r="A78" s="17">
        <v>69</v>
      </c>
      <c r="B78" s="9">
        <v>16</v>
      </c>
      <c r="C78" s="9">
        <v>1623</v>
      </c>
      <c r="D78" s="9">
        <v>1700</v>
      </c>
      <c r="E78" s="18">
        <v>0.5</v>
      </c>
      <c r="F78" s="19">
        <f t="shared" si="10"/>
        <v>9.6298525428829378E-3</v>
      </c>
      <c r="G78" s="19">
        <f t="shared" si="7"/>
        <v>9.5837076969152446E-3</v>
      </c>
      <c r="H78" s="14">
        <f t="shared" si="13"/>
        <v>88904.671942389192</v>
      </c>
      <c r="I78" s="14">
        <f t="shared" si="11"/>
        <v>852.03638878600009</v>
      </c>
      <c r="J78" s="14">
        <f t="shared" si="8"/>
        <v>88478.653747996184</v>
      </c>
      <c r="K78" s="14">
        <f t="shared" si="9"/>
        <v>1525587.6493656174</v>
      </c>
      <c r="L78" s="21">
        <f t="shared" si="12"/>
        <v>17.159814169880839</v>
      </c>
    </row>
    <row r="79" spans="1:12" x14ac:dyDescent="0.2">
      <c r="A79" s="17">
        <v>70</v>
      </c>
      <c r="B79" s="9">
        <v>18</v>
      </c>
      <c r="C79" s="9">
        <v>1339</v>
      </c>
      <c r="D79" s="9">
        <v>1590</v>
      </c>
      <c r="E79" s="18">
        <v>0.5</v>
      </c>
      <c r="F79" s="19">
        <f t="shared" si="10"/>
        <v>1.2290884260839878E-2</v>
      </c>
      <c r="G79" s="19">
        <f t="shared" si="7"/>
        <v>1.2215812690872074E-2</v>
      </c>
      <c r="H79" s="14">
        <f t="shared" si="13"/>
        <v>88052.635553603192</v>
      </c>
      <c r="I79" s="14">
        <f t="shared" si="11"/>
        <v>1075.6345028604394</v>
      </c>
      <c r="J79" s="14">
        <f t="shared" si="8"/>
        <v>87514.818302172964</v>
      </c>
      <c r="K79" s="14">
        <f t="shared" si="9"/>
        <v>1437108.9956176213</v>
      </c>
      <c r="L79" s="21">
        <f t="shared" si="12"/>
        <v>16.321021927194472</v>
      </c>
    </row>
    <row r="80" spans="1:12" x14ac:dyDescent="0.2">
      <c r="A80" s="17">
        <v>71</v>
      </c>
      <c r="B80" s="9">
        <v>14</v>
      </c>
      <c r="C80" s="9">
        <v>1283</v>
      </c>
      <c r="D80" s="9">
        <v>1333</v>
      </c>
      <c r="E80" s="18">
        <v>0.5</v>
      </c>
      <c r="F80" s="19">
        <f t="shared" si="10"/>
        <v>1.0703363914373088E-2</v>
      </c>
      <c r="G80" s="19">
        <f t="shared" si="7"/>
        <v>1.0646387832699618E-2</v>
      </c>
      <c r="H80" s="14">
        <f t="shared" si="13"/>
        <v>86977.001050742751</v>
      </c>
      <c r="I80" s="14">
        <f t="shared" si="11"/>
        <v>925.9908857113295</v>
      </c>
      <c r="J80" s="14">
        <f t="shared" si="8"/>
        <v>86514.005607887084</v>
      </c>
      <c r="K80" s="14">
        <f t="shared" si="9"/>
        <v>1349594.1773154484</v>
      </c>
      <c r="L80" s="21">
        <f t="shared" si="12"/>
        <v>15.516678673803543</v>
      </c>
    </row>
    <row r="81" spans="1:12" x14ac:dyDescent="0.2">
      <c r="A81" s="17">
        <v>72</v>
      </c>
      <c r="B81" s="9">
        <v>26</v>
      </c>
      <c r="C81" s="9">
        <v>1456</v>
      </c>
      <c r="D81" s="9">
        <v>1264</v>
      </c>
      <c r="E81" s="18">
        <v>0.5</v>
      </c>
      <c r="F81" s="19">
        <f t="shared" si="10"/>
        <v>1.9117647058823531E-2</v>
      </c>
      <c r="G81" s="19">
        <f t="shared" si="7"/>
        <v>1.8936635105608158E-2</v>
      </c>
      <c r="H81" s="14">
        <f t="shared" si="13"/>
        <v>86051.010165031417</v>
      </c>
      <c r="I81" s="14">
        <f t="shared" si="11"/>
        <v>1629.5165799641784</v>
      </c>
      <c r="J81" s="14">
        <f t="shared" si="8"/>
        <v>85236.251875049318</v>
      </c>
      <c r="K81" s="14">
        <f t="shared" si="9"/>
        <v>1263080.1717075612</v>
      </c>
      <c r="L81" s="21">
        <f t="shared" si="12"/>
        <v>14.678272448925179</v>
      </c>
    </row>
    <row r="82" spans="1:12" x14ac:dyDescent="0.2">
      <c r="A82" s="17">
        <v>73</v>
      </c>
      <c r="B82" s="9">
        <v>25</v>
      </c>
      <c r="C82" s="9">
        <v>817</v>
      </c>
      <c r="D82" s="9">
        <v>1413</v>
      </c>
      <c r="E82" s="18">
        <v>0.5</v>
      </c>
      <c r="F82" s="19">
        <f t="shared" si="10"/>
        <v>2.2421524663677129E-2</v>
      </c>
      <c r="G82" s="19">
        <f t="shared" si="7"/>
        <v>2.2172949002217297E-2</v>
      </c>
      <c r="H82" s="14">
        <f t="shared" si="13"/>
        <v>84421.493585067234</v>
      </c>
      <c r="I82" s="14">
        <f t="shared" si="11"/>
        <v>1871.8734719527104</v>
      </c>
      <c r="J82" s="14">
        <f t="shared" si="8"/>
        <v>83485.556849090877</v>
      </c>
      <c r="K82" s="14">
        <f t="shared" si="9"/>
        <v>1177843.9198325118</v>
      </c>
      <c r="L82" s="21">
        <f t="shared" si="12"/>
        <v>13.951943632052169</v>
      </c>
    </row>
    <row r="83" spans="1:12" x14ac:dyDescent="0.2">
      <c r="A83" s="17">
        <v>74</v>
      </c>
      <c r="B83" s="9">
        <v>16</v>
      </c>
      <c r="C83" s="9">
        <v>885</v>
      </c>
      <c r="D83" s="9">
        <v>797</v>
      </c>
      <c r="E83" s="18">
        <v>0.5</v>
      </c>
      <c r="F83" s="19">
        <f t="shared" si="10"/>
        <v>1.9024970273483946E-2</v>
      </c>
      <c r="G83" s="19">
        <f t="shared" si="7"/>
        <v>1.8845700824499406E-2</v>
      </c>
      <c r="H83" s="14">
        <f t="shared" si="13"/>
        <v>82549.620113114521</v>
      </c>
      <c r="I83" s="14">
        <f t="shared" si="11"/>
        <v>1555.7054438278351</v>
      </c>
      <c r="J83" s="14">
        <f t="shared" si="8"/>
        <v>81771.767391200614</v>
      </c>
      <c r="K83" s="14">
        <f t="shared" si="9"/>
        <v>1094358.362983421</v>
      </c>
      <c r="L83" s="21">
        <f t="shared" si="12"/>
        <v>13.256976367472854</v>
      </c>
    </row>
    <row r="84" spans="1:12" x14ac:dyDescent="0.2">
      <c r="A84" s="17">
        <v>75</v>
      </c>
      <c r="B84" s="9">
        <v>23</v>
      </c>
      <c r="C84" s="9">
        <v>897</v>
      </c>
      <c r="D84" s="9">
        <v>856</v>
      </c>
      <c r="E84" s="18">
        <v>0.5</v>
      </c>
      <c r="F84" s="19">
        <f t="shared" si="10"/>
        <v>2.6240730176839703E-2</v>
      </c>
      <c r="G84" s="19">
        <f t="shared" si="7"/>
        <v>2.5900900900900897E-2</v>
      </c>
      <c r="H84" s="14">
        <f t="shared" si="13"/>
        <v>80993.914669286693</v>
      </c>
      <c r="I84" s="14">
        <f t="shared" si="11"/>
        <v>2097.8153574252178</v>
      </c>
      <c r="J84" s="14">
        <f t="shared" si="8"/>
        <v>79945.006990574082</v>
      </c>
      <c r="K84" s="14">
        <f t="shared" si="9"/>
        <v>1012586.5955922204</v>
      </c>
      <c r="L84" s="21">
        <f t="shared" si="12"/>
        <v>12.502008326511948</v>
      </c>
    </row>
    <row r="85" spans="1:12" x14ac:dyDescent="0.2">
      <c r="A85" s="17">
        <v>76</v>
      </c>
      <c r="B85" s="9">
        <v>17</v>
      </c>
      <c r="C85" s="9">
        <v>920</v>
      </c>
      <c r="D85" s="9">
        <v>871</v>
      </c>
      <c r="E85" s="18">
        <v>0.5</v>
      </c>
      <c r="F85" s="19">
        <f t="shared" si="10"/>
        <v>1.8983807928531545E-2</v>
      </c>
      <c r="G85" s="19">
        <f t="shared" si="7"/>
        <v>1.8805309734513272E-2</v>
      </c>
      <c r="H85" s="14">
        <f t="shared" si="13"/>
        <v>78896.099311861472</v>
      </c>
      <c r="I85" s="14">
        <f t="shared" si="11"/>
        <v>1483.6655844044744</v>
      </c>
      <c r="J85" s="14">
        <f t="shared" si="8"/>
        <v>78154.266519659242</v>
      </c>
      <c r="K85" s="14">
        <f t="shared" si="9"/>
        <v>932641.58860164636</v>
      </c>
      <c r="L85" s="21">
        <f t="shared" si="12"/>
        <v>11.821136871609953</v>
      </c>
    </row>
    <row r="86" spans="1:12" x14ac:dyDescent="0.2">
      <c r="A86" s="17">
        <v>77</v>
      </c>
      <c r="B86" s="9">
        <v>33</v>
      </c>
      <c r="C86" s="9">
        <v>853</v>
      </c>
      <c r="D86" s="9">
        <v>899</v>
      </c>
      <c r="E86" s="18">
        <v>0.5</v>
      </c>
      <c r="F86" s="19">
        <f t="shared" si="10"/>
        <v>3.7671232876712327E-2</v>
      </c>
      <c r="G86" s="19">
        <f t="shared" si="7"/>
        <v>3.6974789915966387E-2</v>
      </c>
      <c r="H86" s="14">
        <f t="shared" si="13"/>
        <v>77412.433727456999</v>
      </c>
      <c r="I86" s="14">
        <f t="shared" si="11"/>
        <v>2862.3084739563933</v>
      </c>
      <c r="J86" s="14">
        <f t="shared" si="8"/>
        <v>75981.279490478802</v>
      </c>
      <c r="K86" s="14">
        <f t="shared" si="9"/>
        <v>854487.32208198716</v>
      </c>
      <c r="L86" s="21">
        <f t="shared" si="12"/>
        <v>11.038114692148138</v>
      </c>
    </row>
    <row r="87" spans="1:12" x14ac:dyDescent="0.2">
      <c r="A87" s="17">
        <v>78</v>
      </c>
      <c r="B87" s="9">
        <v>26</v>
      </c>
      <c r="C87" s="9">
        <v>753</v>
      </c>
      <c r="D87" s="9">
        <v>829</v>
      </c>
      <c r="E87" s="18">
        <v>0.5</v>
      </c>
      <c r="F87" s="19">
        <f t="shared" si="10"/>
        <v>3.286978508217446E-2</v>
      </c>
      <c r="G87" s="19">
        <f t="shared" si="7"/>
        <v>3.2338308457711434E-2</v>
      </c>
      <c r="H87" s="14">
        <f t="shared" si="13"/>
        <v>74550.125253500606</v>
      </c>
      <c r="I87" s="14">
        <f t="shared" si="11"/>
        <v>2410.8249460087254</v>
      </c>
      <c r="J87" s="14">
        <f t="shared" si="8"/>
        <v>73344.712780496251</v>
      </c>
      <c r="K87" s="14">
        <f t="shared" si="9"/>
        <v>778506.04259150836</v>
      </c>
      <c r="L87" s="21">
        <f t="shared" si="12"/>
        <v>10.442719444726251</v>
      </c>
    </row>
    <row r="88" spans="1:12" x14ac:dyDescent="0.2">
      <c r="A88" s="17">
        <v>79</v>
      </c>
      <c r="B88" s="9">
        <v>34</v>
      </c>
      <c r="C88" s="9">
        <v>736</v>
      </c>
      <c r="D88" s="9">
        <v>736</v>
      </c>
      <c r="E88" s="18">
        <v>0.5</v>
      </c>
      <c r="F88" s="19">
        <f t="shared" si="10"/>
        <v>4.619565217391304E-2</v>
      </c>
      <c r="G88" s="19">
        <f t="shared" si="7"/>
        <v>4.5152722443559092E-2</v>
      </c>
      <c r="H88" s="14">
        <f t="shared" si="13"/>
        <v>72139.300307491882</v>
      </c>
      <c r="I88" s="14">
        <f t="shared" si="11"/>
        <v>3257.285804056738</v>
      </c>
      <c r="J88" s="14">
        <f t="shared" si="8"/>
        <v>70510.657405463513</v>
      </c>
      <c r="K88" s="14">
        <f t="shared" si="9"/>
        <v>705161.32981101214</v>
      </c>
      <c r="L88" s="21">
        <f t="shared" si="12"/>
        <v>9.7749954158867691</v>
      </c>
    </row>
    <row r="89" spans="1:12" x14ac:dyDescent="0.2">
      <c r="A89" s="17">
        <v>80</v>
      </c>
      <c r="B89" s="9">
        <v>40</v>
      </c>
      <c r="C89" s="9">
        <v>615</v>
      </c>
      <c r="D89" s="9">
        <v>699</v>
      </c>
      <c r="E89" s="18">
        <v>0.5</v>
      </c>
      <c r="F89" s="19">
        <f t="shared" si="10"/>
        <v>6.0882800608828003E-2</v>
      </c>
      <c r="G89" s="19">
        <f t="shared" si="7"/>
        <v>5.9084194977843424E-2</v>
      </c>
      <c r="H89" s="14">
        <f t="shared" si="13"/>
        <v>68882.014503435144</v>
      </c>
      <c r="I89" s="14">
        <f t="shared" si="11"/>
        <v>4069.8383753876005</v>
      </c>
      <c r="J89" s="14">
        <f t="shared" si="8"/>
        <v>66847.095315741346</v>
      </c>
      <c r="K89" s="14">
        <f t="shared" si="9"/>
        <v>634650.67240554863</v>
      </c>
      <c r="L89" s="21">
        <f t="shared" si="12"/>
        <v>9.2135904703236946</v>
      </c>
    </row>
    <row r="90" spans="1:12" x14ac:dyDescent="0.2">
      <c r="A90" s="17">
        <v>81</v>
      </c>
      <c r="B90" s="9">
        <v>36</v>
      </c>
      <c r="C90" s="9">
        <v>590</v>
      </c>
      <c r="D90" s="9">
        <v>583</v>
      </c>
      <c r="E90" s="18">
        <v>0.5</v>
      </c>
      <c r="F90" s="19">
        <f t="shared" si="10"/>
        <v>6.1381074168797956E-2</v>
      </c>
      <c r="G90" s="19">
        <f t="shared" si="7"/>
        <v>5.9553349875930521E-2</v>
      </c>
      <c r="H90" s="14">
        <f t="shared" si="13"/>
        <v>64812.176128047548</v>
      </c>
      <c r="I90" s="14">
        <f t="shared" si="11"/>
        <v>3859.7822011740477</v>
      </c>
      <c r="J90" s="14">
        <f t="shared" si="8"/>
        <v>62882.285027460523</v>
      </c>
      <c r="K90" s="14">
        <f t="shared" si="9"/>
        <v>567803.57708980725</v>
      </c>
      <c r="L90" s="21">
        <f t="shared" si="12"/>
        <v>8.7607547070787142</v>
      </c>
    </row>
    <row r="91" spans="1:12" x14ac:dyDescent="0.2">
      <c r="A91" s="17">
        <v>82</v>
      </c>
      <c r="B91" s="9">
        <v>34</v>
      </c>
      <c r="C91" s="9">
        <v>555</v>
      </c>
      <c r="D91" s="9">
        <v>569</v>
      </c>
      <c r="E91" s="18">
        <v>0.5</v>
      </c>
      <c r="F91" s="19">
        <f t="shared" si="10"/>
        <v>6.0498220640569395E-2</v>
      </c>
      <c r="G91" s="19">
        <f t="shared" si="7"/>
        <v>5.8721934369602768E-2</v>
      </c>
      <c r="H91" s="14">
        <f t="shared" si="13"/>
        <v>60952.393926873498</v>
      </c>
      <c r="I91" s="14">
        <f t="shared" si="11"/>
        <v>3579.2424758440397</v>
      </c>
      <c r="J91" s="14">
        <f t="shared" si="8"/>
        <v>59162.772688951482</v>
      </c>
      <c r="K91" s="14">
        <f t="shared" si="9"/>
        <v>504921.29206234677</v>
      </c>
      <c r="L91" s="21">
        <f t="shared" si="12"/>
        <v>8.2838631845718265</v>
      </c>
    </row>
    <row r="92" spans="1:12" x14ac:dyDescent="0.2">
      <c r="A92" s="17">
        <v>83</v>
      </c>
      <c r="B92" s="9">
        <v>34</v>
      </c>
      <c r="C92" s="9">
        <v>494</v>
      </c>
      <c r="D92" s="9">
        <v>514</v>
      </c>
      <c r="E92" s="18">
        <v>0.5</v>
      </c>
      <c r="F92" s="19">
        <f t="shared" si="10"/>
        <v>6.7460317460317457E-2</v>
      </c>
      <c r="G92" s="19">
        <f t="shared" si="7"/>
        <v>6.5259117082533583E-2</v>
      </c>
      <c r="H92" s="14">
        <f t="shared" si="13"/>
        <v>57373.151451029458</v>
      </c>
      <c r="I92" s="14">
        <f t="shared" si="11"/>
        <v>3744.1212079366628</v>
      </c>
      <c r="J92" s="14">
        <f t="shared" si="8"/>
        <v>55501.090847061132</v>
      </c>
      <c r="K92" s="14">
        <f t="shared" si="9"/>
        <v>445758.51937339531</v>
      </c>
      <c r="L92" s="21">
        <f t="shared" si="12"/>
        <v>7.7694619887469498</v>
      </c>
    </row>
    <row r="93" spans="1:12" x14ac:dyDescent="0.2">
      <c r="A93" s="17">
        <v>84</v>
      </c>
      <c r="B93" s="9">
        <v>36</v>
      </c>
      <c r="C93" s="9">
        <v>405</v>
      </c>
      <c r="D93" s="9">
        <v>465</v>
      </c>
      <c r="E93" s="18">
        <v>0.5</v>
      </c>
      <c r="F93" s="19">
        <f t="shared" si="10"/>
        <v>8.2758620689655171E-2</v>
      </c>
      <c r="G93" s="19">
        <f t="shared" si="7"/>
        <v>7.9470198675496678E-2</v>
      </c>
      <c r="H93" s="14">
        <f t="shared" si="13"/>
        <v>53629.030243092799</v>
      </c>
      <c r="I93" s="14">
        <f t="shared" si="11"/>
        <v>4261.9096881928044</v>
      </c>
      <c r="J93" s="14">
        <f t="shared" si="8"/>
        <v>51498.075398996392</v>
      </c>
      <c r="K93" s="14">
        <f t="shared" si="9"/>
        <v>390257.42852633417</v>
      </c>
      <c r="L93" s="21">
        <f t="shared" si="12"/>
        <v>7.276980895558852</v>
      </c>
    </row>
    <row r="94" spans="1:12" x14ac:dyDescent="0.2">
      <c r="A94" s="17">
        <v>85</v>
      </c>
      <c r="B94" s="9">
        <v>30</v>
      </c>
      <c r="C94" s="9">
        <v>333</v>
      </c>
      <c r="D94" s="9">
        <v>382</v>
      </c>
      <c r="E94" s="18">
        <v>0.5</v>
      </c>
      <c r="F94" s="19">
        <f t="shared" si="10"/>
        <v>8.3916083916083919E-2</v>
      </c>
      <c r="G94" s="19">
        <f t="shared" si="7"/>
        <v>8.0536912751677861E-2</v>
      </c>
      <c r="H94" s="14">
        <f t="shared" si="13"/>
        <v>49367.120554899993</v>
      </c>
      <c r="I94" s="14">
        <f t="shared" si="11"/>
        <v>3975.8754809315437</v>
      </c>
      <c r="J94" s="14">
        <f t="shared" si="8"/>
        <v>47379.182814434222</v>
      </c>
      <c r="K94" s="14">
        <f t="shared" si="9"/>
        <v>338759.35312733776</v>
      </c>
      <c r="L94" s="21">
        <f t="shared" si="12"/>
        <v>6.8620439944560188</v>
      </c>
    </row>
    <row r="95" spans="1:12" x14ac:dyDescent="0.2">
      <c r="A95" s="17">
        <v>86</v>
      </c>
      <c r="B95" s="9">
        <v>32</v>
      </c>
      <c r="C95" s="9">
        <v>298</v>
      </c>
      <c r="D95" s="9">
        <v>309</v>
      </c>
      <c r="E95" s="18">
        <v>0.5</v>
      </c>
      <c r="F95" s="19">
        <f t="shared" si="10"/>
        <v>0.10543657331136738</v>
      </c>
      <c r="G95" s="19">
        <f t="shared" si="7"/>
        <v>0.10015649452269171</v>
      </c>
      <c r="H95" s="14">
        <f t="shared" si="13"/>
        <v>45391.24507396845</v>
      </c>
      <c r="I95" s="14">
        <f t="shared" si="11"/>
        <v>4546.227988629078</v>
      </c>
      <c r="J95" s="14">
        <f t="shared" si="8"/>
        <v>43118.131079653911</v>
      </c>
      <c r="K95" s="14">
        <f t="shared" si="9"/>
        <v>291380.17031290353</v>
      </c>
      <c r="L95" s="21">
        <f t="shared" si="12"/>
        <v>6.4193033224375675</v>
      </c>
    </row>
    <row r="96" spans="1:12" x14ac:dyDescent="0.2">
      <c r="A96" s="17">
        <v>87</v>
      </c>
      <c r="B96" s="9">
        <v>29</v>
      </c>
      <c r="C96" s="9">
        <v>265</v>
      </c>
      <c r="D96" s="9">
        <v>267</v>
      </c>
      <c r="E96" s="18">
        <v>0.5</v>
      </c>
      <c r="F96" s="19">
        <f t="shared" si="10"/>
        <v>0.10902255639097744</v>
      </c>
      <c r="G96" s="19">
        <f t="shared" si="7"/>
        <v>0.10338680926916222</v>
      </c>
      <c r="H96" s="14">
        <f t="shared" si="13"/>
        <v>40845.017085339372</v>
      </c>
      <c r="I96" s="14">
        <f t="shared" si="11"/>
        <v>4222.8359909976534</v>
      </c>
      <c r="J96" s="14">
        <f t="shared" si="8"/>
        <v>38733.599089840551</v>
      </c>
      <c r="K96" s="14">
        <f t="shared" si="9"/>
        <v>248262.03923324961</v>
      </c>
      <c r="L96" s="21">
        <f t="shared" si="12"/>
        <v>6.0781475183262703</v>
      </c>
    </row>
    <row r="97" spans="1:12" x14ac:dyDescent="0.2">
      <c r="A97" s="17">
        <v>88</v>
      </c>
      <c r="B97" s="9">
        <v>28</v>
      </c>
      <c r="C97" s="9">
        <v>229</v>
      </c>
      <c r="D97" s="9">
        <v>234</v>
      </c>
      <c r="E97" s="18">
        <v>0.5</v>
      </c>
      <c r="F97" s="19">
        <f t="shared" si="10"/>
        <v>0.12095032397408208</v>
      </c>
      <c r="G97" s="19">
        <f t="shared" si="7"/>
        <v>0.11405295315682282</v>
      </c>
      <c r="H97" s="14">
        <f t="shared" si="13"/>
        <v>36622.181094341722</v>
      </c>
      <c r="I97" s="14">
        <f t="shared" si="11"/>
        <v>4176.8679048536387</v>
      </c>
      <c r="J97" s="14">
        <f t="shared" si="8"/>
        <v>34533.747141914901</v>
      </c>
      <c r="K97" s="14">
        <f t="shared" si="9"/>
        <v>209528.44014340907</v>
      </c>
      <c r="L97" s="21">
        <f t="shared" si="12"/>
        <v>5.7213533951909294</v>
      </c>
    </row>
    <row r="98" spans="1:12" x14ac:dyDescent="0.2">
      <c r="A98" s="17">
        <v>89</v>
      </c>
      <c r="B98" s="9">
        <v>25</v>
      </c>
      <c r="C98" s="9">
        <v>200</v>
      </c>
      <c r="D98" s="9">
        <v>205</v>
      </c>
      <c r="E98" s="18">
        <v>0.5</v>
      </c>
      <c r="F98" s="19">
        <f t="shared" si="10"/>
        <v>0.12345679012345678</v>
      </c>
      <c r="G98" s="19">
        <f t="shared" si="7"/>
        <v>0.11627906976744184</v>
      </c>
      <c r="H98" s="14">
        <f t="shared" si="13"/>
        <v>32445.313189488083</v>
      </c>
      <c r="I98" s="14">
        <f t="shared" si="11"/>
        <v>3772.7108359869858</v>
      </c>
      <c r="J98" s="14">
        <f t="shared" si="8"/>
        <v>30558.957771494592</v>
      </c>
      <c r="K98" s="14">
        <f>K99+J98</f>
        <v>174994.69300149416</v>
      </c>
      <c r="L98" s="21">
        <f t="shared" si="12"/>
        <v>5.3935276253764277</v>
      </c>
    </row>
    <row r="99" spans="1:12" x14ac:dyDescent="0.2">
      <c r="A99" s="17">
        <v>90</v>
      </c>
      <c r="B99" s="9">
        <v>30</v>
      </c>
      <c r="C99" s="9">
        <v>184</v>
      </c>
      <c r="D99" s="9">
        <v>168</v>
      </c>
      <c r="E99" s="18">
        <v>0.5</v>
      </c>
      <c r="F99" s="23">
        <f t="shared" si="10"/>
        <v>0.17045454545454544</v>
      </c>
      <c r="G99" s="23">
        <f t="shared" si="7"/>
        <v>0.15706806282722513</v>
      </c>
      <c r="H99" s="24">
        <f t="shared" si="13"/>
        <v>28672.602353501097</v>
      </c>
      <c r="I99" s="24">
        <f t="shared" si="11"/>
        <v>4503.5501078797533</v>
      </c>
      <c r="J99" s="24">
        <f t="shared" si="8"/>
        <v>26420.827299561221</v>
      </c>
      <c r="K99" s="24">
        <f t="shared" ref="K99:K108" si="14">K100+J99</f>
        <v>144435.73522999958</v>
      </c>
      <c r="L99" s="25">
        <f t="shared" si="12"/>
        <v>5.0374128392417479</v>
      </c>
    </row>
    <row r="100" spans="1:12" x14ac:dyDescent="0.2">
      <c r="A100" s="17">
        <v>91</v>
      </c>
      <c r="B100" s="9">
        <v>18</v>
      </c>
      <c r="C100" s="9">
        <v>116</v>
      </c>
      <c r="D100" s="9">
        <v>146</v>
      </c>
      <c r="E100" s="18">
        <v>0.5</v>
      </c>
      <c r="F100" s="23">
        <f t="shared" si="10"/>
        <v>0.13740458015267176</v>
      </c>
      <c r="G100" s="23">
        <f t="shared" si="7"/>
        <v>0.12857142857142859</v>
      </c>
      <c r="H100" s="24">
        <f t="shared" si="13"/>
        <v>24169.052245621344</v>
      </c>
      <c r="I100" s="24">
        <f t="shared" si="11"/>
        <v>3107.4495744370302</v>
      </c>
      <c r="J100" s="24">
        <f t="shared" si="8"/>
        <v>22615.32745840283</v>
      </c>
      <c r="K100" s="24">
        <f t="shared" si="14"/>
        <v>118014.90793043835</v>
      </c>
      <c r="L100" s="25">
        <f t="shared" si="12"/>
        <v>4.8828934925166072</v>
      </c>
    </row>
    <row r="101" spans="1:12" x14ac:dyDescent="0.2">
      <c r="A101" s="17">
        <v>92</v>
      </c>
      <c r="B101" s="9">
        <v>17</v>
      </c>
      <c r="C101" s="9">
        <v>97</v>
      </c>
      <c r="D101" s="9">
        <v>104</v>
      </c>
      <c r="E101" s="18">
        <v>0.5</v>
      </c>
      <c r="F101" s="23">
        <f t="shared" si="10"/>
        <v>0.1691542288557214</v>
      </c>
      <c r="G101" s="23">
        <f t="shared" si="7"/>
        <v>0.15596330275229359</v>
      </c>
      <c r="H101" s="24">
        <f t="shared" si="13"/>
        <v>21061.602671184315</v>
      </c>
      <c r="I101" s="24">
        <f t="shared" si="11"/>
        <v>3284.8371138544348</v>
      </c>
      <c r="J101" s="24">
        <f t="shared" si="8"/>
        <v>19419.184114257096</v>
      </c>
      <c r="K101" s="24">
        <f t="shared" si="14"/>
        <v>95399.580472035523</v>
      </c>
      <c r="L101" s="25">
        <f t="shared" si="12"/>
        <v>4.5295499094452865</v>
      </c>
    </row>
    <row r="102" spans="1:12" x14ac:dyDescent="0.2">
      <c r="A102" s="17">
        <v>93</v>
      </c>
      <c r="B102" s="9">
        <v>14</v>
      </c>
      <c r="C102" s="9">
        <v>67</v>
      </c>
      <c r="D102" s="9">
        <v>88</v>
      </c>
      <c r="E102" s="18">
        <v>0.5</v>
      </c>
      <c r="F102" s="23">
        <f t="shared" si="10"/>
        <v>0.18064516129032257</v>
      </c>
      <c r="G102" s="23">
        <f t="shared" si="7"/>
        <v>0.16568047337278105</v>
      </c>
      <c r="H102" s="24">
        <f t="shared" si="13"/>
        <v>17776.76555732988</v>
      </c>
      <c r="I102" s="24">
        <f t="shared" si="11"/>
        <v>2945.2629325753646</v>
      </c>
      <c r="J102" s="24">
        <f t="shared" si="8"/>
        <v>16304.134091042199</v>
      </c>
      <c r="K102" s="24">
        <f t="shared" si="14"/>
        <v>75980.396357778431</v>
      </c>
      <c r="L102" s="25">
        <f t="shared" si="12"/>
        <v>4.2741406535819166</v>
      </c>
    </row>
    <row r="103" spans="1:12" x14ac:dyDescent="0.2">
      <c r="A103" s="17">
        <v>94</v>
      </c>
      <c r="B103" s="9">
        <v>5</v>
      </c>
      <c r="C103" s="9">
        <v>45</v>
      </c>
      <c r="D103" s="9">
        <v>63</v>
      </c>
      <c r="E103" s="18">
        <v>0.5</v>
      </c>
      <c r="F103" s="23">
        <f t="shared" si="10"/>
        <v>9.2592592592592587E-2</v>
      </c>
      <c r="G103" s="23">
        <f t="shared" si="7"/>
        <v>8.8495575221238937E-2</v>
      </c>
      <c r="H103" s="24">
        <f t="shared" si="13"/>
        <v>14831.502624754516</v>
      </c>
      <c r="I103" s="24">
        <f t="shared" si="11"/>
        <v>1312.5223561729661</v>
      </c>
      <c r="J103" s="24">
        <f t="shared" si="8"/>
        <v>14175.241446668033</v>
      </c>
      <c r="K103" s="24">
        <f t="shared" si="14"/>
        <v>59676.262266736238</v>
      </c>
      <c r="L103" s="25">
        <f t="shared" si="12"/>
        <v>4.0236153933003109</v>
      </c>
    </row>
    <row r="104" spans="1:12" x14ac:dyDescent="0.2">
      <c r="A104" s="17">
        <v>95</v>
      </c>
      <c r="B104" s="9">
        <v>11</v>
      </c>
      <c r="C104" s="9">
        <v>36</v>
      </c>
      <c r="D104" s="9">
        <v>36</v>
      </c>
      <c r="E104" s="18">
        <v>0.5</v>
      </c>
      <c r="F104" s="23">
        <f t="shared" si="10"/>
        <v>0.30555555555555558</v>
      </c>
      <c r="G104" s="23">
        <f t="shared" si="7"/>
        <v>0.26506024096385544</v>
      </c>
      <c r="H104" s="24">
        <f t="shared" si="13"/>
        <v>13518.98026858155</v>
      </c>
      <c r="I104" s="24">
        <f t="shared" si="11"/>
        <v>3583.3441675758327</v>
      </c>
      <c r="J104" s="24">
        <f t="shared" si="8"/>
        <v>11727.308184793634</v>
      </c>
      <c r="K104" s="24">
        <f t="shared" si="14"/>
        <v>45501.020820068203</v>
      </c>
      <c r="L104" s="25">
        <f t="shared" si="12"/>
        <v>3.3657139751741276</v>
      </c>
    </row>
    <row r="105" spans="1:12" x14ac:dyDescent="0.2">
      <c r="A105" s="17">
        <v>96</v>
      </c>
      <c r="B105" s="9">
        <v>4</v>
      </c>
      <c r="C105" s="9">
        <v>18</v>
      </c>
      <c r="D105" s="9">
        <v>29</v>
      </c>
      <c r="E105" s="18">
        <v>0.5</v>
      </c>
      <c r="F105" s="23">
        <f t="shared" si="10"/>
        <v>0.1702127659574468</v>
      </c>
      <c r="G105" s="23">
        <f t="shared" si="7"/>
        <v>0.15686274509803921</v>
      </c>
      <c r="H105" s="24">
        <f t="shared" si="13"/>
        <v>9935.6361010057171</v>
      </c>
      <c r="I105" s="24">
        <f t="shared" si="11"/>
        <v>1558.5311530989361</v>
      </c>
      <c r="J105" s="24">
        <f t="shared" si="8"/>
        <v>9156.3705244562479</v>
      </c>
      <c r="K105" s="24">
        <f t="shared" si="14"/>
        <v>33773.712635274569</v>
      </c>
      <c r="L105" s="25">
        <f t="shared" si="12"/>
        <v>3.3992501629418457</v>
      </c>
    </row>
    <row r="106" spans="1:12" x14ac:dyDescent="0.2">
      <c r="A106" s="17">
        <v>97</v>
      </c>
      <c r="B106" s="9">
        <v>7</v>
      </c>
      <c r="C106" s="9">
        <v>21</v>
      </c>
      <c r="D106" s="9">
        <v>14</v>
      </c>
      <c r="E106" s="18">
        <v>0.5</v>
      </c>
      <c r="F106" s="23">
        <f t="shared" si="10"/>
        <v>0.4</v>
      </c>
      <c r="G106" s="23">
        <f t="shared" si="7"/>
        <v>0.33333333333333337</v>
      </c>
      <c r="H106" s="24">
        <f t="shared" si="13"/>
        <v>8377.1049479067806</v>
      </c>
      <c r="I106" s="24">
        <f t="shared" si="11"/>
        <v>2792.3683159689272</v>
      </c>
      <c r="J106" s="24">
        <f t="shared" si="8"/>
        <v>6980.9207899223165</v>
      </c>
      <c r="K106" s="24">
        <f t="shared" si="14"/>
        <v>24617.342110818325</v>
      </c>
      <c r="L106" s="25">
        <f t="shared" si="12"/>
        <v>2.938645542093818</v>
      </c>
    </row>
    <row r="107" spans="1:12" x14ac:dyDescent="0.2">
      <c r="A107" s="17">
        <v>98</v>
      </c>
      <c r="B107" s="9">
        <v>3</v>
      </c>
      <c r="C107" s="9">
        <v>15</v>
      </c>
      <c r="D107" s="9">
        <v>19</v>
      </c>
      <c r="E107" s="18">
        <v>0.5</v>
      </c>
      <c r="F107" s="23">
        <f t="shared" si="10"/>
        <v>0.17647058823529413</v>
      </c>
      <c r="G107" s="23">
        <f t="shared" si="7"/>
        <v>0.1621621621621622</v>
      </c>
      <c r="H107" s="24">
        <f t="shared" si="13"/>
        <v>5584.7366319378534</v>
      </c>
      <c r="I107" s="24">
        <f t="shared" si="11"/>
        <v>905.63296734127368</v>
      </c>
      <c r="J107" s="24">
        <f t="shared" si="8"/>
        <v>5131.9201482672161</v>
      </c>
      <c r="K107" s="24">
        <f t="shared" si="14"/>
        <v>17636.421320896006</v>
      </c>
      <c r="L107" s="25">
        <f t="shared" si="12"/>
        <v>3.1579683131407266</v>
      </c>
    </row>
    <row r="108" spans="1:12" x14ac:dyDescent="0.2">
      <c r="A108" s="17">
        <v>99</v>
      </c>
      <c r="B108" s="9">
        <v>4</v>
      </c>
      <c r="C108" s="9">
        <v>15</v>
      </c>
      <c r="D108" s="9">
        <v>10</v>
      </c>
      <c r="E108" s="18">
        <v>0.5</v>
      </c>
      <c r="F108" s="23">
        <f t="shared" si="10"/>
        <v>0.32</v>
      </c>
      <c r="G108" s="23">
        <f t="shared" si="7"/>
        <v>0.27586206896551729</v>
      </c>
      <c r="H108" s="24">
        <f t="shared" si="13"/>
        <v>4679.1036645965796</v>
      </c>
      <c r="I108" s="24">
        <f t="shared" si="11"/>
        <v>1290.7872178197463</v>
      </c>
      <c r="J108" s="24">
        <f t="shared" si="8"/>
        <v>4033.7100556867063</v>
      </c>
      <c r="K108" s="24">
        <f t="shared" si="14"/>
        <v>12504.501172628788</v>
      </c>
      <c r="L108" s="25">
        <f t="shared" si="12"/>
        <v>2.672413793103448</v>
      </c>
    </row>
    <row r="109" spans="1:12" x14ac:dyDescent="0.2">
      <c r="A109" s="17" t="s">
        <v>21</v>
      </c>
      <c r="B109" s="9">
        <v>8</v>
      </c>
      <c r="C109" s="9">
        <v>19</v>
      </c>
      <c r="D109" s="9">
        <v>21</v>
      </c>
      <c r="E109" s="22"/>
      <c r="F109" s="23">
        <f>B109/((C109+D109)/2)</f>
        <v>0.4</v>
      </c>
      <c r="G109" s="23">
        <v>1</v>
      </c>
      <c r="H109" s="24">
        <f>H108-I108</f>
        <v>3388.3164467768333</v>
      </c>
      <c r="I109" s="24">
        <f>H109*G109</f>
        <v>3388.3164467768333</v>
      </c>
      <c r="J109" s="24">
        <f>H109/F109</f>
        <v>8470.7911169420822</v>
      </c>
      <c r="K109" s="24">
        <f>J109</f>
        <v>8470.7911169420822</v>
      </c>
      <c r="L109" s="25">
        <f>K109/H109</f>
        <v>2.4999999999999996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40909</v>
      </c>
      <c r="D7" s="41">
        <v>41275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7</v>
      </c>
      <c r="C9" s="9">
        <v>2719</v>
      </c>
      <c r="D9" s="9">
        <v>2496</v>
      </c>
      <c r="E9" s="18">
        <v>0.5</v>
      </c>
      <c r="F9" s="19">
        <f t="shared" ref="F9:F40" si="0">B9/((C9+D9)/2)</f>
        <v>2.6845637583892616E-3</v>
      </c>
      <c r="G9" s="19">
        <f t="shared" ref="G9:G72" si="1">F9/((1+(1-E9)*F9))</f>
        <v>2.6809651474530832E-3</v>
      </c>
      <c r="H9" s="14">
        <v>100000</v>
      </c>
      <c r="I9" s="14">
        <f>H9*G9</f>
        <v>268.0965147453083</v>
      </c>
      <c r="J9" s="14">
        <f t="shared" ref="J9:J72" si="2">H10+I9*E9</f>
        <v>99865.951742627338</v>
      </c>
      <c r="K9" s="14">
        <f t="shared" ref="K9:K72" si="3">K10+J9</f>
        <v>8274556.1887769233</v>
      </c>
      <c r="L9" s="20">
        <f>K9/H9</f>
        <v>82.745561887769227</v>
      </c>
    </row>
    <row r="10" spans="1:13" x14ac:dyDescent="0.2">
      <c r="A10" s="17">
        <v>1</v>
      </c>
      <c r="B10" s="9">
        <v>0</v>
      </c>
      <c r="C10" s="9">
        <v>3001</v>
      </c>
      <c r="D10" s="9">
        <v>2905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99731.90348525469</v>
      </c>
      <c r="I10" s="14">
        <f t="shared" ref="I10:I73" si="4">H10*G10</f>
        <v>0</v>
      </c>
      <c r="J10" s="14">
        <f t="shared" si="2"/>
        <v>99731.90348525469</v>
      </c>
      <c r="K10" s="14">
        <f t="shared" si="3"/>
        <v>8174690.2370342957</v>
      </c>
      <c r="L10" s="21">
        <f t="shared" ref="L10:L73" si="5">K10/H10</f>
        <v>81.966652107897644</v>
      </c>
    </row>
    <row r="11" spans="1:13" x14ac:dyDescent="0.2">
      <c r="A11" s="17">
        <v>2</v>
      </c>
      <c r="B11" s="9">
        <v>0</v>
      </c>
      <c r="C11" s="9">
        <v>3243</v>
      </c>
      <c r="D11" s="9">
        <v>3038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99731.90348525469</v>
      </c>
      <c r="I11" s="14">
        <f t="shared" si="4"/>
        <v>0</v>
      </c>
      <c r="J11" s="14">
        <f t="shared" si="2"/>
        <v>99731.90348525469</v>
      </c>
      <c r="K11" s="14">
        <f t="shared" si="3"/>
        <v>8074958.3335490413</v>
      </c>
      <c r="L11" s="21">
        <f t="shared" si="5"/>
        <v>80.966652107897644</v>
      </c>
    </row>
    <row r="12" spans="1:13" x14ac:dyDescent="0.2">
      <c r="A12" s="17">
        <v>3</v>
      </c>
      <c r="B12" s="9">
        <v>0</v>
      </c>
      <c r="C12" s="9">
        <v>3495</v>
      </c>
      <c r="D12" s="9">
        <v>3283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99731.90348525469</v>
      </c>
      <c r="I12" s="14">
        <f t="shared" si="4"/>
        <v>0</v>
      </c>
      <c r="J12" s="14">
        <f t="shared" si="2"/>
        <v>99731.90348525469</v>
      </c>
      <c r="K12" s="14">
        <f t="shared" si="3"/>
        <v>7975226.4300637869</v>
      </c>
      <c r="L12" s="21">
        <f t="shared" si="5"/>
        <v>79.966652107897644</v>
      </c>
    </row>
    <row r="13" spans="1:13" x14ac:dyDescent="0.2">
      <c r="A13" s="17">
        <v>4</v>
      </c>
      <c r="B13" s="9">
        <v>1</v>
      </c>
      <c r="C13" s="9">
        <v>3380</v>
      </c>
      <c r="D13" s="9">
        <v>3497</v>
      </c>
      <c r="E13" s="18">
        <v>0.5</v>
      </c>
      <c r="F13" s="19">
        <f t="shared" si="0"/>
        <v>2.9082448742184092E-4</v>
      </c>
      <c r="G13" s="19">
        <f t="shared" si="1"/>
        <v>2.9078220412910729E-4</v>
      </c>
      <c r="H13" s="14">
        <f t="shared" si="6"/>
        <v>99731.90348525469</v>
      </c>
      <c r="I13" s="14">
        <f t="shared" si="4"/>
        <v>29.000262717433756</v>
      </c>
      <c r="J13" s="14">
        <f t="shared" si="2"/>
        <v>99717.403353895963</v>
      </c>
      <c r="K13" s="14">
        <f t="shared" si="3"/>
        <v>7875494.5265785325</v>
      </c>
      <c r="L13" s="21">
        <f t="shared" si="5"/>
        <v>78.966652107897659</v>
      </c>
    </row>
    <row r="14" spans="1:13" x14ac:dyDescent="0.2">
      <c r="A14" s="17">
        <v>5</v>
      </c>
      <c r="B14" s="9">
        <v>0</v>
      </c>
      <c r="C14" s="9">
        <v>3458</v>
      </c>
      <c r="D14" s="9">
        <v>3372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99702.90322253725</v>
      </c>
      <c r="I14" s="14">
        <f t="shared" si="4"/>
        <v>0</v>
      </c>
      <c r="J14" s="14">
        <f t="shared" si="2"/>
        <v>99702.90322253725</v>
      </c>
      <c r="K14" s="14">
        <f t="shared" si="3"/>
        <v>7775777.1232246365</v>
      </c>
      <c r="L14" s="21">
        <f t="shared" si="5"/>
        <v>77.989475450570112</v>
      </c>
    </row>
    <row r="15" spans="1:13" x14ac:dyDescent="0.2">
      <c r="A15" s="17">
        <v>6</v>
      </c>
      <c r="B15" s="9">
        <v>0</v>
      </c>
      <c r="C15" s="9">
        <v>3452</v>
      </c>
      <c r="D15" s="9">
        <v>3468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99702.90322253725</v>
      </c>
      <c r="I15" s="14">
        <f t="shared" si="4"/>
        <v>0</v>
      </c>
      <c r="J15" s="14">
        <f t="shared" si="2"/>
        <v>99702.90322253725</v>
      </c>
      <c r="K15" s="14">
        <f t="shared" si="3"/>
        <v>7676074.2200020989</v>
      </c>
      <c r="L15" s="21">
        <f t="shared" si="5"/>
        <v>76.989475450570112</v>
      </c>
    </row>
    <row r="16" spans="1:13" x14ac:dyDescent="0.2">
      <c r="A16" s="17">
        <v>7</v>
      </c>
      <c r="B16" s="9">
        <v>1</v>
      </c>
      <c r="C16" s="9">
        <v>3576</v>
      </c>
      <c r="D16" s="9">
        <v>3476</v>
      </c>
      <c r="E16" s="18">
        <v>0.5</v>
      </c>
      <c r="F16" s="19">
        <f t="shared" si="0"/>
        <v>2.836074872376631E-4</v>
      </c>
      <c r="G16" s="19">
        <f t="shared" si="1"/>
        <v>2.835672763363108E-4</v>
      </c>
      <c r="H16" s="14">
        <f t="shared" si="6"/>
        <v>99702.90322253725</v>
      </c>
      <c r="I16" s="14">
        <f t="shared" si="4"/>
        <v>28.272480709637673</v>
      </c>
      <c r="J16" s="14">
        <f t="shared" si="2"/>
        <v>99688.766982182424</v>
      </c>
      <c r="K16" s="14">
        <f t="shared" si="3"/>
        <v>7576371.3167795613</v>
      </c>
      <c r="L16" s="21">
        <f t="shared" si="5"/>
        <v>75.989475450570112</v>
      </c>
    </row>
    <row r="17" spans="1:12" x14ac:dyDescent="0.2">
      <c r="A17" s="17">
        <v>8</v>
      </c>
      <c r="B17" s="9">
        <v>1</v>
      </c>
      <c r="C17" s="9">
        <v>3551</v>
      </c>
      <c r="D17" s="9">
        <v>3566</v>
      </c>
      <c r="E17" s="18">
        <v>0.5</v>
      </c>
      <c r="F17" s="19">
        <f t="shared" si="0"/>
        <v>2.8101728256287761E-4</v>
      </c>
      <c r="G17" s="19">
        <f t="shared" si="1"/>
        <v>2.8097780275358248E-4</v>
      </c>
      <c r="H17" s="14">
        <f t="shared" si="6"/>
        <v>99674.630741827612</v>
      </c>
      <c r="I17" s="14">
        <f t="shared" si="4"/>
        <v>28.006358736113409</v>
      </c>
      <c r="J17" s="14">
        <f t="shared" si="2"/>
        <v>99660.627562459558</v>
      </c>
      <c r="K17" s="14">
        <f t="shared" si="3"/>
        <v>7476682.5497973785</v>
      </c>
      <c r="L17" s="21">
        <f t="shared" si="5"/>
        <v>75.010887867376383</v>
      </c>
    </row>
    <row r="18" spans="1:12" x14ac:dyDescent="0.2">
      <c r="A18" s="17">
        <v>9</v>
      </c>
      <c r="B18" s="9">
        <v>0</v>
      </c>
      <c r="C18" s="9">
        <v>3348</v>
      </c>
      <c r="D18" s="9">
        <v>3548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99646.624383091505</v>
      </c>
      <c r="I18" s="14">
        <f t="shared" si="4"/>
        <v>0</v>
      </c>
      <c r="J18" s="14">
        <f t="shared" si="2"/>
        <v>99646.624383091505</v>
      </c>
      <c r="K18" s="14">
        <f t="shared" si="3"/>
        <v>7377021.9222349189</v>
      </c>
      <c r="L18" s="21">
        <f t="shared" si="5"/>
        <v>74.031829657108645</v>
      </c>
    </row>
    <row r="19" spans="1:12" x14ac:dyDescent="0.2">
      <c r="A19" s="17">
        <v>10</v>
      </c>
      <c r="B19" s="9">
        <v>0</v>
      </c>
      <c r="C19" s="9">
        <v>3278</v>
      </c>
      <c r="D19" s="9">
        <v>3370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99646.624383091505</v>
      </c>
      <c r="I19" s="14">
        <f t="shared" si="4"/>
        <v>0</v>
      </c>
      <c r="J19" s="14">
        <f t="shared" si="2"/>
        <v>99646.624383091505</v>
      </c>
      <c r="K19" s="14">
        <f t="shared" si="3"/>
        <v>7277375.297851827</v>
      </c>
      <c r="L19" s="21">
        <f t="shared" si="5"/>
        <v>73.031829657108645</v>
      </c>
    </row>
    <row r="20" spans="1:12" x14ac:dyDescent="0.2">
      <c r="A20" s="17">
        <v>11</v>
      </c>
      <c r="B20" s="9">
        <v>1</v>
      </c>
      <c r="C20" s="9">
        <v>3099</v>
      </c>
      <c r="D20" s="9">
        <v>3261</v>
      </c>
      <c r="E20" s="18">
        <v>0.5</v>
      </c>
      <c r="F20" s="19">
        <f t="shared" si="0"/>
        <v>3.1446540880503143E-4</v>
      </c>
      <c r="G20" s="19">
        <f t="shared" si="1"/>
        <v>3.144159723313944E-4</v>
      </c>
      <c r="H20" s="14">
        <f t="shared" si="6"/>
        <v>99646.624383091505</v>
      </c>
      <c r="I20" s="14">
        <f t="shared" si="4"/>
        <v>31.330490294950948</v>
      </c>
      <c r="J20" s="14">
        <f t="shared" si="2"/>
        <v>99630.959137944039</v>
      </c>
      <c r="K20" s="14">
        <f t="shared" si="3"/>
        <v>7177728.6734687351</v>
      </c>
      <c r="L20" s="21">
        <f t="shared" si="5"/>
        <v>72.031829657108631</v>
      </c>
    </row>
    <row r="21" spans="1:12" x14ac:dyDescent="0.2">
      <c r="A21" s="17">
        <v>12</v>
      </c>
      <c r="B21" s="9">
        <v>0</v>
      </c>
      <c r="C21" s="9">
        <v>2953</v>
      </c>
      <c r="D21" s="9">
        <v>3106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99615.293892796559</v>
      </c>
      <c r="I21" s="14">
        <f t="shared" si="4"/>
        <v>0</v>
      </c>
      <c r="J21" s="14">
        <f t="shared" si="2"/>
        <v>99615.293892796559</v>
      </c>
      <c r="K21" s="14">
        <f t="shared" si="3"/>
        <v>7078097.7143307906</v>
      </c>
      <c r="L21" s="21">
        <f t="shared" si="5"/>
        <v>71.054327480557944</v>
      </c>
    </row>
    <row r="22" spans="1:12" x14ac:dyDescent="0.2">
      <c r="A22" s="17">
        <v>13</v>
      </c>
      <c r="B22" s="9">
        <v>0</v>
      </c>
      <c r="C22" s="9">
        <v>2923</v>
      </c>
      <c r="D22" s="9">
        <v>2964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99615.293892796559</v>
      </c>
      <c r="I22" s="14">
        <f t="shared" si="4"/>
        <v>0</v>
      </c>
      <c r="J22" s="14">
        <f t="shared" si="2"/>
        <v>99615.293892796559</v>
      </c>
      <c r="K22" s="14">
        <f t="shared" si="3"/>
        <v>6978482.4204379944</v>
      </c>
      <c r="L22" s="21">
        <f t="shared" si="5"/>
        <v>70.054327480557944</v>
      </c>
    </row>
    <row r="23" spans="1:12" x14ac:dyDescent="0.2">
      <c r="A23" s="17">
        <v>14</v>
      </c>
      <c r="B23" s="9">
        <v>0</v>
      </c>
      <c r="C23" s="9">
        <v>2914</v>
      </c>
      <c r="D23" s="9">
        <v>2914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99615.293892796559</v>
      </c>
      <c r="I23" s="14">
        <f t="shared" si="4"/>
        <v>0</v>
      </c>
      <c r="J23" s="14">
        <f t="shared" si="2"/>
        <v>99615.293892796559</v>
      </c>
      <c r="K23" s="14">
        <f t="shared" si="3"/>
        <v>6878867.1265451983</v>
      </c>
      <c r="L23" s="21">
        <f t="shared" si="5"/>
        <v>69.054327480557959</v>
      </c>
    </row>
    <row r="24" spans="1:12" x14ac:dyDescent="0.2">
      <c r="A24" s="17">
        <v>15</v>
      </c>
      <c r="B24" s="9">
        <v>0</v>
      </c>
      <c r="C24" s="9">
        <v>2806</v>
      </c>
      <c r="D24" s="9">
        <v>2886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99615.293892796559</v>
      </c>
      <c r="I24" s="14">
        <f t="shared" si="4"/>
        <v>0</v>
      </c>
      <c r="J24" s="14">
        <f t="shared" si="2"/>
        <v>99615.293892796559</v>
      </c>
      <c r="K24" s="14">
        <f t="shared" si="3"/>
        <v>6779251.8326524021</v>
      </c>
      <c r="L24" s="21">
        <f t="shared" si="5"/>
        <v>68.054327480557959</v>
      </c>
    </row>
    <row r="25" spans="1:12" x14ac:dyDescent="0.2">
      <c r="A25" s="17">
        <v>16</v>
      </c>
      <c r="B25" s="9">
        <v>0</v>
      </c>
      <c r="C25" s="9">
        <v>2713</v>
      </c>
      <c r="D25" s="9">
        <v>2793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99615.293892796559</v>
      </c>
      <c r="I25" s="14">
        <f t="shared" si="4"/>
        <v>0</v>
      </c>
      <c r="J25" s="14">
        <f t="shared" si="2"/>
        <v>99615.293892796559</v>
      </c>
      <c r="K25" s="14">
        <f t="shared" si="3"/>
        <v>6679636.538759606</v>
      </c>
      <c r="L25" s="21">
        <f t="shared" si="5"/>
        <v>67.054327480557959</v>
      </c>
    </row>
    <row r="26" spans="1:12" x14ac:dyDescent="0.2">
      <c r="A26" s="17">
        <v>17</v>
      </c>
      <c r="B26" s="9">
        <v>1</v>
      </c>
      <c r="C26" s="9">
        <v>2791</v>
      </c>
      <c r="D26" s="9">
        <v>2722</v>
      </c>
      <c r="E26" s="18">
        <v>0.5</v>
      </c>
      <c r="F26" s="19">
        <f t="shared" si="0"/>
        <v>3.6277888626881915E-4</v>
      </c>
      <c r="G26" s="19">
        <f t="shared" si="1"/>
        <v>3.6271309394269132E-4</v>
      </c>
      <c r="H26" s="14">
        <f t="shared" si="6"/>
        <v>99615.293892796559</v>
      </c>
      <c r="I26" s="14">
        <f t="shared" si="4"/>
        <v>36.131771451866726</v>
      </c>
      <c r="J26" s="14">
        <f t="shared" si="2"/>
        <v>99597.228007070633</v>
      </c>
      <c r="K26" s="14">
        <f t="shared" si="3"/>
        <v>6580021.2448668098</v>
      </c>
      <c r="L26" s="21">
        <f t="shared" si="5"/>
        <v>66.054327480557959</v>
      </c>
    </row>
    <row r="27" spans="1:12" x14ac:dyDescent="0.2">
      <c r="A27" s="17">
        <v>18</v>
      </c>
      <c r="B27" s="9">
        <v>0</v>
      </c>
      <c r="C27" s="9">
        <v>2660</v>
      </c>
      <c r="D27" s="9">
        <v>2805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99579.162121344692</v>
      </c>
      <c r="I27" s="14">
        <f t="shared" si="4"/>
        <v>0</v>
      </c>
      <c r="J27" s="14">
        <f t="shared" si="2"/>
        <v>99579.162121344692</v>
      </c>
      <c r="K27" s="14">
        <f t="shared" si="3"/>
        <v>6480424.0168597391</v>
      </c>
      <c r="L27" s="21">
        <f t="shared" si="5"/>
        <v>65.078113521008092</v>
      </c>
    </row>
    <row r="28" spans="1:12" x14ac:dyDescent="0.2">
      <c r="A28" s="17">
        <v>19</v>
      </c>
      <c r="B28" s="9">
        <v>0</v>
      </c>
      <c r="C28" s="9">
        <v>2774</v>
      </c>
      <c r="D28" s="9">
        <v>2680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99579.162121344692</v>
      </c>
      <c r="I28" s="14">
        <f t="shared" si="4"/>
        <v>0</v>
      </c>
      <c r="J28" s="14">
        <f t="shared" si="2"/>
        <v>99579.162121344692</v>
      </c>
      <c r="K28" s="14">
        <f t="shared" si="3"/>
        <v>6380844.8547383947</v>
      </c>
      <c r="L28" s="21">
        <f t="shared" si="5"/>
        <v>64.078113521008092</v>
      </c>
    </row>
    <row r="29" spans="1:12" x14ac:dyDescent="0.2">
      <c r="A29" s="17">
        <v>20</v>
      </c>
      <c r="B29" s="9">
        <v>0</v>
      </c>
      <c r="C29" s="9">
        <v>2641</v>
      </c>
      <c r="D29" s="9">
        <v>2802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99579.162121344692</v>
      </c>
      <c r="I29" s="14">
        <f t="shared" si="4"/>
        <v>0</v>
      </c>
      <c r="J29" s="14">
        <f t="shared" si="2"/>
        <v>99579.162121344692</v>
      </c>
      <c r="K29" s="14">
        <f t="shared" si="3"/>
        <v>6281265.6926170504</v>
      </c>
      <c r="L29" s="21">
        <f t="shared" si="5"/>
        <v>63.078113521008099</v>
      </c>
    </row>
    <row r="30" spans="1:12" x14ac:dyDescent="0.2">
      <c r="A30" s="17">
        <v>21</v>
      </c>
      <c r="B30" s="9">
        <v>0</v>
      </c>
      <c r="C30" s="9">
        <v>2578</v>
      </c>
      <c r="D30" s="9">
        <v>2701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99579.162121344692</v>
      </c>
      <c r="I30" s="14">
        <f t="shared" si="4"/>
        <v>0</v>
      </c>
      <c r="J30" s="14">
        <f t="shared" si="2"/>
        <v>99579.162121344692</v>
      </c>
      <c r="K30" s="14">
        <f t="shared" si="3"/>
        <v>6181686.530495706</v>
      </c>
      <c r="L30" s="21">
        <f t="shared" si="5"/>
        <v>62.078113521008106</v>
      </c>
    </row>
    <row r="31" spans="1:12" x14ac:dyDescent="0.2">
      <c r="A31" s="17">
        <v>22</v>
      </c>
      <c r="B31" s="9">
        <v>2</v>
      </c>
      <c r="C31" s="9">
        <v>2667</v>
      </c>
      <c r="D31" s="9">
        <v>2618</v>
      </c>
      <c r="E31" s="18">
        <v>0.5</v>
      </c>
      <c r="F31" s="19">
        <f t="shared" si="0"/>
        <v>7.5685903500473037E-4</v>
      </c>
      <c r="G31" s="19">
        <f t="shared" si="1"/>
        <v>7.5657272555324374E-4</v>
      </c>
      <c r="H31" s="14">
        <f t="shared" si="6"/>
        <v>99579.162121344692</v>
      </c>
      <c r="I31" s="14">
        <f t="shared" si="4"/>
        <v>75.338878094454088</v>
      </c>
      <c r="J31" s="14">
        <f t="shared" si="2"/>
        <v>99541.492682297467</v>
      </c>
      <c r="K31" s="14">
        <f t="shared" si="3"/>
        <v>6082107.3683743617</v>
      </c>
      <c r="L31" s="21">
        <f t="shared" si="5"/>
        <v>61.078113521008106</v>
      </c>
    </row>
    <row r="32" spans="1:12" x14ac:dyDescent="0.2">
      <c r="A32" s="17">
        <v>23</v>
      </c>
      <c r="B32" s="9">
        <v>0</v>
      </c>
      <c r="C32" s="9">
        <v>2682</v>
      </c>
      <c r="D32" s="9">
        <v>2670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99503.823243250241</v>
      </c>
      <c r="I32" s="14">
        <f t="shared" si="4"/>
        <v>0</v>
      </c>
      <c r="J32" s="14">
        <f t="shared" si="2"/>
        <v>99503.823243250241</v>
      </c>
      <c r="K32" s="14">
        <f t="shared" si="3"/>
        <v>5982565.8756920639</v>
      </c>
      <c r="L32" s="21">
        <f t="shared" si="5"/>
        <v>60.123979970768474</v>
      </c>
    </row>
    <row r="33" spans="1:12" x14ac:dyDescent="0.2">
      <c r="A33" s="17">
        <v>24</v>
      </c>
      <c r="B33" s="9">
        <v>1</v>
      </c>
      <c r="C33" s="9">
        <v>2660</v>
      </c>
      <c r="D33" s="9">
        <v>2687</v>
      </c>
      <c r="E33" s="18">
        <v>0.5</v>
      </c>
      <c r="F33" s="19">
        <f t="shared" si="0"/>
        <v>3.7404151860856558E-4</v>
      </c>
      <c r="G33" s="19">
        <f t="shared" si="1"/>
        <v>3.7397157816005988E-4</v>
      </c>
      <c r="H33" s="14">
        <f t="shared" si="6"/>
        <v>99503.823243250241</v>
      </c>
      <c r="I33" s="14">
        <f t="shared" si="4"/>
        <v>37.211601811237941</v>
      </c>
      <c r="J33" s="14">
        <f t="shared" si="2"/>
        <v>99485.217442344612</v>
      </c>
      <c r="K33" s="14">
        <f t="shared" si="3"/>
        <v>5883062.0524488138</v>
      </c>
      <c r="L33" s="21">
        <f t="shared" si="5"/>
        <v>59.123979970768474</v>
      </c>
    </row>
    <row r="34" spans="1:12" x14ac:dyDescent="0.2">
      <c r="A34" s="17">
        <v>25</v>
      </c>
      <c r="B34" s="9">
        <v>1</v>
      </c>
      <c r="C34" s="9">
        <v>2697</v>
      </c>
      <c r="D34" s="9">
        <v>2660</v>
      </c>
      <c r="E34" s="18">
        <v>0.5</v>
      </c>
      <c r="F34" s="19">
        <f t="shared" si="0"/>
        <v>3.7334328915437746E-4</v>
      </c>
      <c r="G34" s="19">
        <f t="shared" si="1"/>
        <v>3.7327360955580446E-4</v>
      </c>
      <c r="H34" s="14">
        <f t="shared" si="6"/>
        <v>99466.611641438998</v>
      </c>
      <c r="I34" s="14">
        <f t="shared" si="4"/>
        <v>37.128261157685337</v>
      </c>
      <c r="J34" s="14">
        <f t="shared" si="2"/>
        <v>99448.047510860153</v>
      </c>
      <c r="K34" s="14">
        <f t="shared" si="3"/>
        <v>5783576.8350064689</v>
      </c>
      <c r="L34" s="21">
        <f t="shared" si="5"/>
        <v>58.145911874984996</v>
      </c>
    </row>
    <row r="35" spans="1:12" x14ac:dyDescent="0.2">
      <c r="A35" s="17">
        <v>26</v>
      </c>
      <c r="B35" s="9">
        <v>1</v>
      </c>
      <c r="C35" s="9">
        <v>2669</v>
      </c>
      <c r="D35" s="9">
        <v>2676</v>
      </c>
      <c r="E35" s="18">
        <v>0.5</v>
      </c>
      <c r="F35" s="19">
        <f t="shared" si="0"/>
        <v>3.7418147801683815E-4</v>
      </c>
      <c r="G35" s="19">
        <f t="shared" si="1"/>
        <v>3.7411148522259631E-4</v>
      </c>
      <c r="H35" s="14">
        <f t="shared" si="6"/>
        <v>99429.483380281308</v>
      </c>
      <c r="I35" s="14">
        <f t="shared" si="4"/>
        <v>37.197711702312496</v>
      </c>
      <c r="J35" s="14">
        <f t="shared" si="2"/>
        <v>99410.884524430163</v>
      </c>
      <c r="K35" s="14">
        <f t="shared" si="3"/>
        <v>5684128.7874956084</v>
      </c>
      <c r="L35" s="21">
        <f t="shared" si="5"/>
        <v>57.167437607574612</v>
      </c>
    </row>
    <row r="36" spans="1:12" x14ac:dyDescent="0.2">
      <c r="A36" s="17">
        <v>27</v>
      </c>
      <c r="B36" s="9">
        <v>2</v>
      </c>
      <c r="C36" s="9">
        <v>2816</v>
      </c>
      <c r="D36" s="9">
        <v>2639</v>
      </c>
      <c r="E36" s="18">
        <v>0.5</v>
      </c>
      <c r="F36" s="19">
        <f t="shared" si="0"/>
        <v>7.3327222731439049E-4</v>
      </c>
      <c r="G36" s="19">
        <f t="shared" si="1"/>
        <v>7.3300348176653842E-4</v>
      </c>
      <c r="H36" s="14">
        <f t="shared" si="6"/>
        <v>99392.285668579003</v>
      </c>
      <c r="I36" s="14">
        <f t="shared" si="4"/>
        <v>72.854891455802829</v>
      </c>
      <c r="J36" s="14">
        <f t="shared" si="2"/>
        <v>99355.858222851093</v>
      </c>
      <c r="K36" s="14">
        <f t="shared" si="3"/>
        <v>5584717.9029711783</v>
      </c>
      <c r="L36" s="21">
        <f t="shared" si="5"/>
        <v>56.188645480930738</v>
      </c>
    </row>
    <row r="37" spans="1:12" x14ac:dyDescent="0.2">
      <c r="A37" s="17">
        <v>28</v>
      </c>
      <c r="B37" s="9">
        <v>4</v>
      </c>
      <c r="C37" s="9">
        <v>2800</v>
      </c>
      <c r="D37" s="9">
        <v>2782</v>
      </c>
      <c r="E37" s="18">
        <v>0.5</v>
      </c>
      <c r="F37" s="19">
        <f t="shared" si="0"/>
        <v>1.4331780723754925E-3</v>
      </c>
      <c r="G37" s="19">
        <f t="shared" si="1"/>
        <v>1.4321518080916576E-3</v>
      </c>
      <c r="H37" s="14">
        <f t="shared" si="6"/>
        <v>99319.430777123198</v>
      </c>
      <c r="I37" s="14">
        <f t="shared" si="4"/>
        <v>142.24050236609122</v>
      </c>
      <c r="J37" s="14">
        <f t="shared" si="2"/>
        <v>99248.310525940149</v>
      </c>
      <c r="K37" s="14">
        <f t="shared" si="3"/>
        <v>5485362.0447483268</v>
      </c>
      <c r="L37" s="21">
        <f t="shared" si="5"/>
        <v>55.229495395092428</v>
      </c>
    </row>
    <row r="38" spans="1:12" x14ac:dyDescent="0.2">
      <c r="A38" s="17">
        <v>29</v>
      </c>
      <c r="B38" s="9">
        <v>0</v>
      </c>
      <c r="C38" s="9">
        <v>3054</v>
      </c>
      <c r="D38" s="9">
        <v>2782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99177.1902747571</v>
      </c>
      <c r="I38" s="14">
        <f t="shared" si="4"/>
        <v>0</v>
      </c>
      <c r="J38" s="14">
        <f t="shared" si="2"/>
        <v>99177.1902747571</v>
      </c>
      <c r="K38" s="14">
        <f t="shared" si="3"/>
        <v>5386113.734222387</v>
      </c>
      <c r="L38" s="21">
        <f t="shared" si="5"/>
        <v>54.307988755286182</v>
      </c>
    </row>
    <row r="39" spans="1:12" x14ac:dyDescent="0.2">
      <c r="A39" s="17">
        <v>30</v>
      </c>
      <c r="B39" s="9">
        <v>1</v>
      </c>
      <c r="C39" s="9">
        <v>3098</v>
      </c>
      <c r="D39" s="9">
        <v>3026</v>
      </c>
      <c r="E39" s="18">
        <v>0.5</v>
      </c>
      <c r="F39" s="19">
        <f t="shared" si="0"/>
        <v>3.2658393207054214E-4</v>
      </c>
      <c r="G39" s="19">
        <f t="shared" si="1"/>
        <v>3.2653061224489796E-4</v>
      </c>
      <c r="H39" s="14">
        <f t="shared" si="6"/>
        <v>99177.1902747571</v>
      </c>
      <c r="I39" s="14">
        <f t="shared" si="4"/>
        <v>32.384388661145174</v>
      </c>
      <c r="J39" s="14">
        <f t="shared" si="2"/>
        <v>99160.998080426536</v>
      </c>
      <c r="K39" s="14">
        <f t="shared" si="3"/>
        <v>5286936.5439476296</v>
      </c>
      <c r="L39" s="21">
        <f t="shared" si="5"/>
        <v>53.307988755286182</v>
      </c>
    </row>
    <row r="40" spans="1:12" x14ac:dyDescent="0.2">
      <c r="A40" s="17">
        <v>31</v>
      </c>
      <c r="B40" s="9">
        <v>2</v>
      </c>
      <c r="C40" s="9">
        <v>3260</v>
      </c>
      <c r="D40" s="9">
        <v>3058</v>
      </c>
      <c r="E40" s="18">
        <v>0.5</v>
      </c>
      <c r="F40" s="19">
        <f t="shared" si="0"/>
        <v>6.3311174422285533E-4</v>
      </c>
      <c r="G40" s="19">
        <f t="shared" si="1"/>
        <v>6.329113924050633E-4</v>
      </c>
      <c r="H40" s="14">
        <f t="shared" si="6"/>
        <v>99144.805886095957</v>
      </c>
      <c r="I40" s="14">
        <f t="shared" si="4"/>
        <v>62.749877143098708</v>
      </c>
      <c r="J40" s="14">
        <f t="shared" si="2"/>
        <v>99113.430947524408</v>
      </c>
      <c r="K40" s="14">
        <f t="shared" si="3"/>
        <v>5187775.5458672028</v>
      </c>
      <c r="L40" s="21">
        <f t="shared" si="5"/>
        <v>52.325237812531086</v>
      </c>
    </row>
    <row r="41" spans="1:12" x14ac:dyDescent="0.2">
      <c r="A41" s="17">
        <v>32</v>
      </c>
      <c r="B41" s="9">
        <v>0</v>
      </c>
      <c r="C41" s="9">
        <v>3310</v>
      </c>
      <c r="D41" s="9">
        <v>3205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99082.056008952859</v>
      </c>
      <c r="I41" s="14">
        <f t="shared" si="4"/>
        <v>0</v>
      </c>
      <c r="J41" s="14">
        <f t="shared" si="2"/>
        <v>99082.056008952859</v>
      </c>
      <c r="K41" s="14">
        <f t="shared" si="3"/>
        <v>5088662.1149196783</v>
      </c>
      <c r="L41" s="21">
        <f t="shared" si="5"/>
        <v>51.358059369093802</v>
      </c>
    </row>
    <row r="42" spans="1:12" x14ac:dyDescent="0.2">
      <c r="A42" s="17">
        <v>33</v>
      </c>
      <c r="B42" s="9">
        <v>1</v>
      </c>
      <c r="C42" s="9">
        <v>3500</v>
      </c>
      <c r="D42" s="9">
        <v>3289</v>
      </c>
      <c r="E42" s="18">
        <v>0.5</v>
      </c>
      <c r="F42" s="19">
        <f t="shared" si="7"/>
        <v>2.9459419649432907E-4</v>
      </c>
      <c r="G42" s="19">
        <f t="shared" si="1"/>
        <v>2.9455081001472752E-4</v>
      </c>
      <c r="H42" s="14">
        <f t="shared" si="6"/>
        <v>99082.056008952859</v>
      </c>
      <c r="I42" s="14">
        <f t="shared" si="4"/>
        <v>29.184699855361664</v>
      </c>
      <c r="J42" s="14">
        <f t="shared" si="2"/>
        <v>99067.463659025176</v>
      </c>
      <c r="K42" s="14">
        <f t="shared" si="3"/>
        <v>4989580.0589107256</v>
      </c>
      <c r="L42" s="21">
        <f t="shared" si="5"/>
        <v>50.358059369093802</v>
      </c>
    </row>
    <row r="43" spans="1:12" x14ac:dyDescent="0.2">
      <c r="A43" s="17">
        <v>34</v>
      </c>
      <c r="B43" s="9">
        <v>0</v>
      </c>
      <c r="C43" s="9">
        <v>3743</v>
      </c>
      <c r="D43" s="9">
        <v>3527</v>
      </c>
      <c r="E43" s="18">
        <v>0.5</v>
      </c>
      <c r="F43" s="19">
        <f t="shared" si="7"/>
        <v>0</v>
      </c>
      <c r="G43" s="19">
        <f t="shared" si="1"/>
        <v>0</v>
      </c>
      <c r="H43" s="14">
        <f t="shared" si="6"/>
        <v>99052.871309097492</v>
      </c>
      <c r="I43" s="14">
        <f t="shared" si="4"/>
        <v>0</v>
      </c>
      <c r="J43" s="14">
        <f t="shared" si="2"/>
        <v>99052.871309097492</v>
      </c>
      <c r="K43" s="14">
        <f t="shared" si="3"/>
        <v>4890512.5952517008</v>
      </c>
      <c r="L43" s="21">
        <f t="shared" si="5"/>
        <v>49.372749427835444</v>
      </c>
    </row>
    <row r="44" spans="1:12" x14ac:dyDescent="0.2">
      <c r="A44" s="17">
        <v>35</v>
      </c>
      <c r="B44" s="9">
        <v>2</v>
      </c>
      <c r="C44" s="9">
        <v>3984</v>
      </c>
      <c r="D44" s="9">
        <v>3717</v>
      </c>
      <c r="E44" s="18">
        <v>0.5</v>
      </c>
      <c r="F44" s="19">
        <f t="shared" si="7"/>
        <v>5.1941306323854042E-4</v>
      </c>
      <c r="G44" s="19">
        <f t="shared" si="1"/>
        <v>5.1927820329741663E-4</v>
      </c>
      <c r="H44" s="14">
        <f t="shared" si="6"/>
        <v>99052.871309097492</v>
      </c>
      <c r="I44" s="14">
        <f t="shared" si="4"/>
        <v>51.435997044838373</v>
      </c>
      <c r="J44" s="14">
        <f t="shared" si="2"/>
        <v>99027.153310575071</v>
      </c>
      <c r="K44" s="14">
        <f t="shared" si="3"/>
        <v>4791459.723942603</v>
      </c>
      <c r="L44" s="21">
        <f t="shared" si="5"/>
        <v>48.372749427835437</v>
      </c>
    </row>
    <row r="45" spans="1:12" x14ac:dyDescent="0.2">
      <c r="A45" s="17">
        <v>36</v>
      </c>
      <c r="B45" s="9">
        <v>1</v>
      </c>
      <c r="C45" s="9">
        <v>3948</v>
      </c>
      <c r="D45" s="9">
        <v>3961</v>
      </c>
      <c r="E45" s="18">
        <v>0.5</v>
      </c>
      <c r="F45" s="19">
        <f t="shared" si="7"/>
        <v>2.5287646984448094E-4</v>
      </c>
      <c r="G45" s="19">
        <f t="shared" si="1"/>
        <v>2.5284450063211124E-4</v>
      </c>
      <c r="H45" s="14">
        <f t="shared" si="6"/>
        <v>99001.43531205265</v>
      </c>
      <c r="I45" s="14">
        <f t="shared" si="4"/>
        <v>25.031968473338218</v>
      </c>
      <c r="J45" s="14">
        <f t="shared" si="2"/>
        <v>98988.91932781598</v>
      </c>
      <c r="K45" s="14">
        <f t="shared" si="3"/>
        <v>4692432.5706320275</v>
      </c>
      <c r="L45" s="21">
        <f t="shared" si="5"/>
        <v>47.397621618731833</v>
      </c>
    </row>
    <row r="46" spans="1:12" x14ac:dyDescent="0.2">
      <c r="A46" s="17">
        <v>37</v>
      </c>
      <c r="B46" s="9">
        <v>2</v>
      </c>
      <c r="C46" s="9">
        <v>4229</v>
      </c>
      <c r="D46" s="9">
        <v>4001</v>
      </c>
      <c r="E46" s="18">
        <v>0.5</v>
      </c>
      <c r="F46" s="19">
        <f t="shared" si="7"/>
        <v>4.8602673147023087E-4</v>
      </c>
      <c r="G46" s="19">
        <f t="shared" si="1"/>
        <v>4.8590864917395527E-4</v>
      </c>
      <c r="H46" s="14">
        <f t="shared" si="6"/>
        <v>98976.40334357931</v>
      </c>
      <c r="I46" s="14">
        <f t="shared" si="4"/>
        <v>48.093490448775171</v>
      </c>
      <c r="J46" s="14">
        <f t="shared" si="2"/>
        <v>98952.35659835492</v>
      </c>
      <c r="K46" s="14">
        <f t="shared" si="3"/>
        <v>4593443.6513042115</v>
      </c>
      <c r="L46" s="21">
        <f t="shared" si="5"/>
        <v>46.409482423390081</v>
      </c>
    </row>
    <row r="47" spans="1:12" x14ac:dyDescent="0.2">
      <c r="A47" s="17">
        <v>38</v>
      </c>
      <c r="B47" s="9">
        <v>2</v>
      </c>
      <c r="C47" s="9">
        <v>4095</v>
      </c>
      <c r="D47" s="9">
        <v>4221</v>
      </c>
      <c r="E47" s="18">
        <v>0.5</v>
      </c>
      <c r="F47" s="19">
        <f t="shared" si="7"/>
        <v>4.8100048100048102E-4</v>
      </c>
      <c r="G47" s="19">
        <f t="shared" si="1"/>
        <v>4.80884828083674E-4</v>
      </c>
      <c r="H47" s="14">
        <f t="shared" si="6"/>
        <v>98928.30985313053</v>
      </c>
      <c r="I47" s="14">
        <f t="shared" si="4"/>
        <v>47.57312327633111</v>
      </c>
      <c r="J47" s="14">
        <f t="shared" si="2"/>
        <v>98904.523291492354</v>
      </c>
      <c r="K47" s="14">
        <f t="shared" si="3"/>
        <v>4494491.2947058566</v>
      </c>
      <c r="L47" s="21">
        <f t="shared" si="5"/>
        <v>45.431801082808363</v>
      </c>
    </row>
    <row r="48" spans="1:12" x14ac:dyDescent="0.2">
      <c r="A48" s="17">
        <v>39</v>
      </c>
      <c r="B48" s="9">
        <v>2</v>
      </c>
      <c r="C48" s="9">
        <v>4386</v>
      </c>
      <c r="D48" s="9">
        <v>4105</v>
      </c>
      <c r="E48" s="18">
        <v>0.5</v>
      </c>
      <c r="F48" s="19">
        <f t="shared" si="7"/>
        <v>4.7108703332940762E-4</v>
      </c>
      <c r="G48" s="19">
        <f t="shared" si="1"/>
        <v>4.7097609796302838E-4</v>
      </c>
      <c r="H48" s="14">
        <f t="shared" si="6"/>
        <v>98880.736729854194</v>
      </c>
      <c r="I48" s="14">
        <f t="shared" si="4"/>
        <v>46.570463548736228</v>
      </c>
      <c r="J48" s="14">
        <f t="shared" si="2"/>
        <v>98857.451498079827</v>
      </c>
      <c r="K48" s="14">
        <f t="shared" si="3"/>
        <v>4395586.7714143647</v>
      </c>
      <c r="L48" s="21">
        <f t="shared" si="5"/>
        <v>44.453418499735385</v>
      </c>
    </row>
    <row r="49" spans="1:12" x14ac:dyDescent="0.2">
      <c r="A49" s="17">
        <v>40</v>
      </c>
      <c r="B49" s="9">
        <v>3</v>
      </c>
      <c r="C49" s="9">
        <v>4287</v>
      </c>
      <c r="D49" s="9">
        <v>4378</v>
      </c>
      <c r="E49" s="18">
        <v>0.5</v>
      </c>
      <c r="F49" s="19">
        <f t="shared" si="7"/>
        <v>6.9244085401038661E-4</v>
      </c>
      <c r="G49" s="19">
        <f t="shared" si="1"/>
        <v>6.9220119981541295E-4</v>
      </c>
      <c r="H49" s="14">
        <f t="shared" si="6"/>
        <v>98834.166266305459</v>
      </c>
      <c r="I49" s="14">
        <f t="shared" si="4"/>
        <v>68.413128472292655</v>
      </c>
      <c r="J49" s="14">
        <f t="shared" si="2"/>
        <v>98799.959702069304</v>
      </c>
      <c r="K49" s="14">
        <f t="shared" si="3"/>
        <v>4296729.3199162846</v>
      </c>
      <c r="L49" s="21">
        <f t="shared" si="5"/>
        <v>43.474129263547248</v>
      </c>
    </row>
    <row r="50" spans="1:12" x14ac:dyDescent="0.2">
      <c r="A50" s="17">
        <v>41</v>
      </c>
      <c r="B50" s="9">
        <v>3</v>
      </c>
      <c r="C50" s="9">
        <v>4367</v>
      </c>
      <c r="D50" s="9">
        <v>4296</v>
      </c>
      <c r="E50" s="18">
        <v>0.5</v>
      </c>
      <c r="F50" s="19">
        <f t="shared" si="7"/>
        <v>6.9260071568740618E-4</v>
      </c>
      <c r="G50" s="19">
        <f t="shared" si="1"/>
        <v>6.9236095084237244E-4</v>
      </c>
      <c r="H50" s="14">
        <f t="shared" si="6"/>
        <v>98765.753137833162</v>
      </c>
      <c r="I50" s="14">
        <f t="shared" si="4"/>
        <v>68.381550753173201</v>
      </c>
      <c r="J50" s="14">
        <f t="shared" si="2"/>
        <v>98731.562362456578</v>
      </c>
      <c r="K50" s="14">
        <f t="shared" si="3"/>
        <v>4197929.3602142157</v>
      </c>
      <c r="L50" s="21">
        <f t="shared" si="5"/>
        <v>42.50389661237908</v>
      </c>
    </row>
    <row r="51" spans="1:12" x14ac:dyDescent="0.2">
      <c r="A51" s="17">
        <v>42</v>
      </c>
      <c r="B51" s="9">
        <v>2</v>
      </c>
      <c r="C51" s="9">
        <v>4322</v>
      </c>
      <c r="D51" s="9">
        <v>4386</v>
      </c>
      <c r="E51" s="18">
        <v>0.5</v>
      </c>
      <c r="F51" s="19">
        <f t="shared" si="7"/>
        <v>4.5934772622875517E-4</v>
      </c>
      <c r="G51" s="19">
        <f t="shared" si="1"/>
        <v>4.5924225028702635E-4</v>
      </c>
      <c r="H51" s="14">
        <f t="shared" si="6"/>
        <v>98697.371587079993</v>
      </c>
      <c r="I51" s="14">
        <f t="shared" si="4"/>
        <v>45.326003025065432</v>
      </c>
      <c r="J51" s="14">
        <f t="shared" si="2"/>
        <v>98674.708585567452</v>
      </c>
      <c r="K51" s="14">
        <f t="shared" si="3"/>
        <v>4099197.7978517595</v>
      </c>
      <c r="L51" s="21">
        <f t="shared" si="5"/>
        <v>41.532998619269875</v>
      </c>
    </row>
    <row r="52" spans="1:12" x14ac:dyDescent="0.2">
      <c r="A52" s="17">
        <v>43</v>
      </c>
      <c r="B52" s="9">
        <v>6</v>
      </c>
      <c r="C52" s="9">
        <v>4126</v>
      </c>
      <c r="D52" s="9">
        <v>4337</v>
      </c>
      <c r="E52" s="18">
        <v>0.5</v>
      </c>
      <c r="F52" s="19">
        <f t="shared" si="7"/>
        <v>1.4179369018078695E-3</v>
      </c>
      <c r="G52" s="19">
        <f t="shared" si="1"/>
        <v>1.4169323414806945E-3</v>
      </c>
      <c r="H52" s="14">
        <f t="shared" si="6"/>
        <v>98652.045584054926</v>
      </c>
      <c r="I52" s="14">
        <f t="shared" si="4"/>
        <v>139.78327394127516</v>
      </c>
      <c r="J52" s="14">
        <f t="shared" si="2"/>
        <v>98582.153947084298</v>
      </c>
      <c r="K52" s="14">
        <f t="shared" si="3"/>
        <v>4000523.0892661922</v>
      </c>
      <c r="L52" s="21">
        <f t="shared" si="5"/>
        <v>40.551851363868671</v>
      </c>
    </row>
    <row r="53" spans="1:12" x14ac:dyDescent="0.2">
      <c r="A53" s="17">
        <v>44</v>
      </c>
      <c r="B53" s="9">
        <v>3</v>
      </c>
      <c r="C53" s="9">
        <v>4158</v>
      </c>
      <c r="D53" s="9">
        <v>4108</v>
      </c>
      <c r="E53" s="18">
        <v>0.5</v>
      </c>
      <c r="F53" s="19">
        <f t="shared" si="7"/>
        <v>7.2586498911202514E-4</v>
      </c>
      <c r="G53" s="19">
        <f t="shared" si="1"/>
        <v>7.2560164469706134E-4</v>
      </c>
      <c r="H53" s="14">
        <f t="shared" si="6"/>
        <v>98512.262310113656</v>
      </c>
      <c r="I53" s="14">
        <f t="shared" si="4"/>
        <v>71.480659555046799</v>
      </c>
      <c r="J53" s="14">
        <f t="shared" si="2"/>
        <v>98476.521980336125</v>
      </c>
      <c r="K53" s="14">
        <f t="shared" si="3"/>
        <v>3901940.935319108</v>
      </c>
      <c r="L53" s="21">
        <f t="shared" si="5"/>
        <v>39.60868265349459</v>
      </c>
    </row>
    <row r="54" spans="1:12" x14ac:dyDescent="0.2">
      <c r="A54" s="17">
        <v>45</v>
      </c>
      <c r="B54" s="9">
        <v>4</v>
      </c>
      <c r="C54" s="9">
        <v>4143</v>
      </c>
      <c r="D54" s="9">
        <v>4139</v>
      </c>
      <c r="E54" s="18">
        <v>0.5</v>
      </c>
      <c r="F54" s="19">
        <f t="shared" si="7"/>
        <v>9.6595025356194155E-4</v>
      </c>
      <c r="G54" s="19">
        <f t="shared" si="1"/>
        <v>9.6548394882935075E-4</v>
      </c>
      <c r="H54" s="14">
        <f t="shared" si="6"/>
        <v>98440.781650558609</v>
      </c>
      <c r="I54" s="14">
        <f t="shared" si="4"/>
        <v>95.042994593829221</v>
      </c>
      <c r="J54" s="14">
        <f t="shared" si="2"/>
        <v>98393.260153261697</v>
      </c>
      <c r="K54" s="14">
        <f t="shared" si="3"/>
        <v>3803464.413338772</v>
      </c>
      <c r="L54" s="21">
        <f t="shared" si="5"/>
        <v>38.637080583534647</v>
      </c>
    </row>
    <row r="55" spans="1:12" x14ac:dyDescent="0.2">
      <c r="A55" s="17">
        <v>46</v>
      </c>
      <c r="B55" s="9">
        <v>2</v>
      </c>
      <c r="C55" s="9">
        <v>4105</v>
      </c>
      <c r="D55" s="9">
        <v>4127</v>
      </c>
      <c r="E55" s="18">
        <v>0.5</v>
      </c>
      <c r="F55" s="19">
        <f t="shared" si="7"/>
        <v>4.8590864917395527E-4</v>
      </c>
      <c r="G55" s="19">
        <f t="shared" si="1"/>
        <v>4.8579062424095211E-4</v>
      </c>
      <c r="H55" s="14">
        <f t="shared" si="6"/>
        <v>98345.738655964786</v>
      </c>
      <c r="I55" s="14">
        <f t="shared" si="4"/>
        <v>47.775437773118668</v>
      </c>
      <c r="J55" s="14">
        <f t="shared" si="2"/>
        <v>98321.850937078227</v>
      </c>
      <c r="K55" s="14">
        <f t="shared" si="3"/>
        <v>3705071.1531855105</v>
      </c>
      <c r="L55" s="21">
        <f t="shared" si="5"/>
        <v>37.67393690688187</v>
      </c>
    </row>
    <row r="56" spans="1:12" x14ac:dyDescent="0.2">
      <c r="A56" s="17">
        <v>47</v>
      </c>
      <c r="B56" s="9">
        <v>3</v>
      </c>
      <c r="C56" s="9">
        <v>4051</v>
      </c>
      <c r="D56" s="9">
        <v>4076</v>
      </c>
      <c r="E56" s="18">
        <v>0.5</v>
      </c>
      <c r="F56" s="19">
        <f t="shared" si="7"/>
        <v>7.3827980804724988E-4</v>
      </c>
      <c r="G56" s="19">
        <f t="shared" si="1"/>
        <v>7.3800738007380072E-4</v>
      </c>
      <c r="H56" s="14">
        <f t="shared" si="6"/>
        <v>98297.963218191668</v>
      </c>
      <c r="I56" s="14">
        <f t="shared" si="4"/>
        <v>72.544622301248467</v>
      </c>
      <c r="J56" s="14">
        <f t="shared" si="2"/>
        <v>98261.690907041033</v>
      </c>
      <c r="K56" s="14">
        <f t="shared" si="3"/>
        <v>3606749.3022484323</v>
      </c>
      <c r="L56" s="21">
        <f t="shared" si="5"/>
        <v>36.692004433932603</v>
      </c>
    </row>
    <row r="57" spans="1:12" x14ac:dyDescent="0.2">
      <c r="A57" s="17">
        <v>48</v>
      </c>
      <c r="B57" s="9">
        <v>11</v>
      </c>
      <c r="C57" s="9">
        <v>3833</v>
      </c>
      <c r="D57" s="9">
        <v>4026</v>
      </c>
      <c r="E57" s="18">
        <v>0.5</v>
      </c>
      <c r="F57" s="19">
        <f t="shared" si="7"/>
        <v>2.7993383382109685E-3</v>
      </c>
      <c r="G57" s="19">
        <f t="shared" si="1"/>
        <v>2.7954256670902167E-3</v>
      </c>
      <c r="H57" s="14">
        <f t="shared" si="6"/>
        <v>98225.418595890413</v>
      </c>
      <c r="I57" s="14">
        <f t="shared" si="4"/>
        <v>274.58185630363272</v>
      </c>
      <c r="J57" s="14">
        <f t="shared" si="2"/>
        <v>98088.127667738605</v>
      </c>
      <c r="K57" s="14">
        <f t="shared" si="3"/>
        <v>3508487.6113413912</v>
      </c>
      <c r="L57" s="21">
        <f t="shared" si="5"/>
        <v>35.718734127015267</v>
      </c>
    </row>
    <row r="58" spans="1:12" x14ac:dyDescent="0.2">
      <c r="A58" s="17">
        <v>49</v>
      </c>
      <c r="B58" s="9">
        <v>7</v>
      </c>
      <c r="C58" s="9">
        <v>3708</v>
      </c>
      <c r="D58" s="9">
        <v>3840</v>
      </c>
      <c r="E58" s="18">
        <v>0.5</v>
      </c>
      <c r="F58" s="19">
        <f t="shared" si="7"/>
        <v>1.8547959724430313E-3</v>
      </c>
      <c r="G58" s="19">
        <f t="shared" si="1"/>
        <v>1.8530774321641299E-3</v>
      </c>
      <c r="H58" s="14">
        <f t="shared" si="6"/>
        <v>97950.836739586783</v>
      </c>
      <c r="I58" s="14">
        <f t="shared" si="4"/>
        <v>181.51048502372137</v>
      </c>
      <c r="J58" s="14">
        <f t="shared" si="2"/>
        <v>97860.08149707492</v>
      </c>
      <c r="K58" s="14">
        <f t="shared" si="3"/>
        <v>3410399.4836736526</v>
      </c>
      <c r="L58" s="21">
        <f t="shared" si="5"/>
        <v>34.817461465291814</v>
      </c>
    </row>
    <row r="59" spans="1:12" x14ac:dyDescent="0.2">
      <c r="A59" s="17">
        <v>50</v>
      </c>
      <c r="B59" s="9">
        <v>8</v>
      </c>
      <c r="C59" s="9">
        <v>3431</v>
      </c>
      <c r="D59" s="9">
        <v>3694</v>
      </c>
      <c r="E59" s="18">
        <v>0.5</v>
      </c>
      <c r="F59" s="19">
        <f t="shared" si="7"/>
        <v>2.2456140350877191E-3</v>
      </c>
      <c r="G59" s="19">
        <f t="shared" si="1"/>
        <v>2.2430954717510159E-3</v>
      </c>
      <c r="H59" s="14">
        <f t="shared" si="6"/>
        <v>97769.326254563057</v>
      </c>
      <c r="I59" s="14">
        <f t="shared" si="4"/>
        <v>219.30593299775811</v>
      </c>
      <c r="J59" s="14">
        <f t="shared" si="2"/>
        <v>97659.673288064179</v>
      </c>
      <c r="K59" s="14">
        <f t="shared" si="3"/>
        <v>3312539.4021765776</v>
      </c>
      <c r="L59" s="21">
        <f t="shared" si="5"/>
        <v>33.881172440031783</v>
      </c>
    </row>
    <row r="60" spans="1:12" x14ac:dyDescent="0.2">
      <c r="A60" s="17">
        <v>51</v>
      </c>
      <c r="B60" s="9">
        <v>11</v>
      </c>
      <c r="C60" s="9">
        <v>3317</v>
      </c>
      <c r="D60" s="9">
        <v>3400</v>
      </c>
      <c r="E60" s="18">
        <v>0.5</v>
      </c>
      <c r="F60" s="19">
        <f t="shared" si="7"/>
        <v>3.2752716986750039E-3</v>
      </c>
      <c r="G60" s="19">
        <f t="shared" si="1"/>
        <v>3.2699167657550534E-3</v>
      </c>
      <c r="H60" s="14">
        <f t="shared" si="6"/>
        <v>97550.020321565302</v>
      </c>
      <c r="I60" s="14">
        <f t="shared" si="4"/>
        <v>318.98044694923254</v>
      </c>
      <c r="J60" s="14">
        <f t="shared" si="2"/>
        <v>97390.530098090676</v>
      </c>
      <c r="K60" s="14">
        <f t="shared" si="3"/>
        <v>3214879.7288885135</v>
      </c>
      <c r="L60" s="21">
        <f t="shared" si="5"/>
        <v>32.956217930974667</v>
      </c>
    </row>
    <row r="61" spans="1:12" x14ac:dyDescent="0.2">
      <c r="A61" s="17">
        <v>52</v>
      </c>
      <c r="B61" s="9">
        <v>7</v>
      </c>
      <c r="C61" s="9">
        <v>3286</v>
      </c>
      <c r="D61" s="9">
        <v>3301</v>
      </c>
      <c r="E61" s="18">
        <v>0.5</v>
      </c>
      <c r="F61" s="19">
        <f t="shared" si="7"/>
        <v>2.1253985122210413E-3</v>
      </c>
      <c r="G61" s="19">
        <f t="shared" si="1"/>
        <v>2.1231422505307855E-3</v>
      </c>
      <c r="H61" s="14">
        <f t="shared" si="6"/>
        <v>97231.039874616064</v>
      </c>
      <c r="I61" s="14">
        <f t="shared" si="4"/>
        <v>206.43532882084091</v>
      </c>
      <c r="J61" s="14">
        <f t="shared" si="2"/>
        <v>97127.822210205646</v>
      </c>
      <c r="K61" s="14">
        <f t="shared" si="3"/>
        <v>3117489.1987904226</v>
      </c>
      <c r="L61" s="21">
        <f t="shared" si="5"/>
        <v>32.062695234058687</v>
      </c>
    </row>
    <row r="62" spans="1:12" x14ac:dyDescent="0.2">
      <c r="A62" s="17">
        <v>53</v>
      </c>
      <c r="B62" s="9">
        <v>9</v>
      </c>
      <c r="C62" s="9">
        <v>3007</v>
      </c>
      <c r="D62" s="9">
        <v>3253</v>
      </c>
      <c r="E62" s="18">
        <v>0.5</v>
      </c>
      <c r="F62" s="19">
        <f t="shared" si="7"/>
        <v>2.8753993610223642E-3</v>
      </c>
      <c r="G62" s="19">
        <f t="shared" si="1"/>
        <v>2.8712713351411708E-3</v>
      </c>
      <c r="H62" s="14">
        <f t="shared" si="6"/>
        <v>97024.604545795228</v>
      </c>
      <c r="I62" s="14">
        <f t="shared" si="4"/>
        <v>278.58396583574955</v>
      </c>
      <c r="J62" s="14">
        <f t="shared" si="2"/>
        <v>96885.312562877356</v>
      </c>
      <c r="K62" s="14">
        <f t="shared" si="3"/>
        <v>3020361.3765802169</v>
      </c>
      <c r="L62" s="21">
        <f t="shared" si="5"/>
        <v>31.129849904769447</v>
      </c>
    </row>
    <row r="63" spans="1:12" x14ac:dyDescent="0.2">
      <c r="A63" s="17">
        <v>54</v>
      </c>
      <c r="B63" s="9">
        <v>6</v>
      </c>
      <c r="C63" s="9">
        <v>2900</v>
      </c>
      <c r="D63" s="9">
        <v>2999</v>
      </c>
      <c r="E63" s="18">
        <v>0.5</v>
      </c>
      <c r="F63" s="19">
        <f t="shared" si="7"/>
        <v>2.0342430920494998E-3</v>
      </c>
      <c r="G63" s="19">
        <f t="shared" si="1"/>
        <v>2.0321761219305669E-3</v>
      </c>
      <c r="H63" s="14">
        <f t="shared" si="6"/>
        <v>96746.020579959484</v>
      </c>
      <c r="I63" s="14">
        <f t="shared" si="4"/>
        <v>196.60495291439688</v>
      </c>
      <c r="J63" s="14">
        <f t="shared" si="2"/>
        <v>96647.718103502295</v>
      </c>
      <c r="K63" s="14">
        <f t="shared" si="3"/>
        <v>2923476.0640173396</v>
      </c>
      <c r="L63" s="21">
        <f t="shared" si="5"/>
        <v>30.218049760518262</v>
      </c>
    </row>
    <row r="64" spans="1:12" x14ac:dyDescent="0.2">
      <c r="A64" s="17">
        <v>55</v>
      </c>
      <c r="B64" s="9">
        <v>8</v>
      </c>
      <c r="C64" s="9">
        <v>2668</v>
      </c>
      <c r="D64" s="9">
        <v>2881</v>
      </c>
      <c r="E64" s="18">
        <v>0.5</v>
      </c>
      <c r="F64" s="19">
        <f t="shared" si="7"/>
        <v>2.8834024148495225E-3</v>
      </c>
      <c r="G64" s="19">
        <f t="shared" si="1"/>
        <v>2.8792513946373941E-3</v>
      </c>
      <c r="H64" s="14">
        <f t="shared" si="6"/>
        <v>96549.415627045091</v>
      </c>
      <c r="I64" s="14">
        <f t="shared" si="4"/>
        <v>277.99003959559502</v>
      </c>
      <c r="J64" s="14">
        <f t="shared" si="2"/>
        <v>96410.420607247303</v>
      </c>
      <c r="K64" s="14">
        <f t="shared" si="3"/>
        <v>2826828.3459138372</v>
      </c>
      <c r="L64" s="21">
        <f t="shared" si="5"/>
        <v>29.278565049356921</v>
      </c>
    </row>
    <row r="65" spans="1:12" x14ac:dyDescent="0.2">
      <c r="A65" s="17">
        <v>56</v>
      </c>
      <c r="B65" s="9">
        <v>12</v>
      </c>
      <c r="C65" s="9">
        <v>2495</v>
      </c>
      <c r="D65" s="9">
        <v>2633</v>
      </c>
      <c r="E65" s="18">
        <v>0.5</v>
      </c>
      <c r="F65" s="19">
        <f t="shared" si="7"/>
        <v>4.6801872074882997E-3</v>
      </c>
      <c r="G65" s="19">
        <f t="shared" si="1"/>
        <v>4.6692607003891058E-3</v>
      </c>
      <c r="H65" s="14">
        <f t="shared" si="6"/>
        <v>96271.425587449499</v>
      </c>
      <c r="I65" s="14">
        <f t="shared" si="4"/>
        <v>449.51638406591212</v>
      </c>
      <c r="J65" s="14">
        <f t="shared" si="2"/>
        <v>96046.667395416545</v>
      </c>
      <c r="K65" s="14">
        <f t="shared" si="3"/>
        <v>2730417.9253065898</v>
      </c>
      <c r="L65" s="21">
        <f t="shared" si="5"/>
        <v>28.36166503867107</v>
      </c>
    </row>
    <row r="66" spans="1:12" x14ac:dyDescent="0.2">
      <c r="A66" s="17">
        <v>57</v>
      </c>
      <c r="B66" s="9">
        <v>9</v>
      </c>
      <c r="C66" s="9">
        <v>2311</v>
      </c>
      <c r="D66" s="9">
        <v>2489</v>
      </c>
      <c r="E66" s="18">
        <v>0.5</v>
      </c>
      <c r="F66" s="19">
        <f t="shared" si="7"/>
        <v>3.7499999999999999E-3</v>
      </c>
      <c r="G66" s="19">
        <f t="shared" si="1"/>
        <v>3.7429819089207731E-3</v>
      </c>
      <c r="H66" s="14">
        <f t="shared" si="6"/>
        <v>95821.909203383591</v>
      </c>
      <c r="I66" s="14">
        <f t="shared" si="4"/>
        <v>358.65967262651372</v>
      </c>
      <c r="J66" s="14">
        <f t="shared" si="2"/>
        <v>95642.579367070342</v>
      </c>
      <c r="K66" s="14">
        <f t="shared" si="3"/>
        <v>2634371.2579111732</v>
      </c>
      <c r="L66" s="21">
        <f t="shared" si="5"/>
        <v>27.492368705779764</v>
      </c>
    </row>
    <row r="67" spans="1:12" x14ac:dyDescent="0.2">
      <c r="A67" s="17">
        <v>58</v>
      </c>
      <c r="B67" s="9">
        <v>7</v>
      </c>
      <c r="C67" s="9">
        <v>2258</v>
      </c>
      <c r="D67" s="9">
        <v>2272</v>
      </c>
      <c r="E67" s="18">
        <v>0.5</v>
      </c>
      <c r="F67" s="19">
        <f t="shared" si="7"/>
        <v>3.0905077262693157E-3</v>
      </c>
      <c r="G67" s="19">
        <f t="shared" si="1"/>
        <v>3.085739475424289E-3</v>
      </c>
      <c r="H67" s="14">
        <f t="shared" si="6"/>
        <v>95463.249530757079</v>
      </c>
      <c r="I67" s="14">
        <f t="shared" si="4"/>
        <v>294.57471752933634</v>
      </c>
      <c r="J67" s="14">
        <f t="shared" si="2"/>
        <v>95315.962171992403</v>
      </c>
      <c r="K67" s="14">
        <f t="shared" si="3"/>
        <v>2538728.6785441027</v>
      </c>
      <c r="L67" s="21">
        <f t="shared" si="5"/>
        <v>26.593780235043809</v>
      </c>
    </row>
    <row r="68" spans="1:12" x14ac:dyDescent="0.2">
      <c r="A68" s="17">
        <v>59</v>
      </c>
      <c r="B68" s="9">
        <v>10</v>
      </c>
      <c r="C68" s="9">
        <v>2210</v>
      </c>
      <c r="D68" s="9">
        <v>2246</v>
      </c>
      <c r="E68" s="18">
        <v>0.5</v>
      </c>
      <c r="F68" s="19">
        <f t="shared" si="7"/>
        <v>4.4883303411131061E-3</v>
      </c>
      <c r="G68" s="19">
        <f t="shared" si="1"/>
        <v>4.4782803403493063E-3</v>
      </c>
      <c r="H68" s="14">
        <f t="shared" si="6"/>
        <v>95168.674813227743</v>
      </c>
      <c r="I68" s="14">
        <f t="shared" si="4"/>
        <v>426.19200543317402</v>
      </c>
      <c r="J68" s="14">
        <f t="shared" si="2"/>
        <v>94955.578810511157</v>
      </c>
      <c r="K68" s="14">
        <f t="shared" si="3"/>
        <v>2443412.7163721104</v>
      </c>
      <c r="L68" s="21">
        <f t="shared" si="5"/>
        <v>25.674548071278746</v>
      </c>
    </row>
    <row r="69" spans="1:12" x14ac:dyDescent="0.2">
      <c r="A69" s="17">
        <v>60</v>
      </c>
      <c r="B69" s="9">
        <v>12</v>
      </c>
      <c r="C69" s="9">
        <v>2209</v>
      </c>
      <c r="D69" s="9">
        <v>2190</v>
      </c>
      <c r="E69" s="18">
        <v>0.5</v>
      </c>
      <c r="F69" s="19">
        <f t="shared" si="7"/>
        <v>5.4557854057740397E-3</v>
      </c>
      <c r="G69" s="19">
        <f t="shared" si="1"/>
        <v>5.4409430968034456E-3</v>
      </c>
      <c r="H69" s="14">
        <f t="shared" si="6"/>
        <v>94742.482807794571</v>
      </c>
      <c r="I69" s="14">
        <f t="shared" si="4"/>
        <v>515.48845780708905</v>
      </c>
      <c r="J69" s="14">
        <f t="shared" si="2"/>
        <v>94484.738578891018</v>
      </c>
      <c r="K69" s="14">
        <f t="shared" si="3"/>
        <v>2348457.1375615993</v>
      </c>
      <c r="L69" s="21">
        <f t="shared" si="5"/>
        <v>24.787793901558899</v>
      </c>
    </row>
    <row r="70" spans="1:12" x14ac:dyDescent="0.2">
      <c r="A70" s="17">
        <v>61</v>
      </c>
      <c r="B70" s="9">
        <v>17</v>
      </c>
      <c r="C70" s="9">
        <v>2205</v>
      </c>
      <c r="D70" s="9">
        <v>2186</v>
      </c>
      <c r="E70" s="18">
        <v>0.5</v>
      </c>
      <c r="F70" s="19">
        <f t="shared" si="7"/>
        <v>7.7431109086768387E-3</v>
      </c>
      <c r="G70" s="19">
        <f t="shared" si="1"/>
        <v>7.713248638838475E-3</v>
      </c>
      <c r="H70" s="14">
        <f t="shared" si="6"/>
        <v>94226.994349987479</v>
      </c>
      <c r="I70" s="14">
        <f t="shared" si="4"/>
        <v>726.79623591188158</v>
      </c>
      <c r="J70" s="14">
        <f t="shared" si="2"/>
        <v>93863.59623203153</v>
      </c>
      <c r="K70" s="14">
        <f t="shared" si="3"/>
        <v>2253972.3989827083</v>
      </c>
      <c r="L70" s="21">
        <f t="shared" si="5"/>
        <v>23.920665352125898</v>
      </c>
    </row>
    <row r="71" spans="1:12" x14ac:dyDescent="0.2">
      <c r="A71" s="17">
        <v>62</v>
      </c>
      <c r="B71" s="9">
        <v>12</v>
      </c>
      <c r="C71" s="9">
        <v>2187</v>
      </c>
      <c r="D71" s="9">
        <v>2190</v>
      </c>
      <c r="E71" s="18">
        <v>0.5</v>
      </c>
      <c r="F71" s="19">
        <f t="shared" si="7"/>
        <v>5.4832076764907475E-3</v>
      </c>
      <c r="G71" s="19">
        <f t="shared" si="1"/>
        <v>5.4682159945317844E-3</v>
      </c>
      <c r="H71" s="14">
        <f t="shared" si="6"/>
        <v>93500.198114075596</v>
      </c>
      <c r="I71" s="14">
        <f t="shared" si="4"/>
        <v>511.27927881927877</v>
      </c>
      <c r="J71" s="14">
        <f t="shared" si="2"/>
        <v>93244.558474665959</v>
      </c>
      <c r="K71" s="14">
        <f t="shared" si="3"/>
        <v>2160108.8027506769</v>
      </c>
      <c r="L71" s="21">
        <f t="shared" si="5"/>
        <v>23.102718992265881</v>
      </c>
    </row>
    <row r="72" spans="1:12" x14ac:dyDescent="0.2">
      <c r="A72" s="17">
        <v>63</v>
      </c>
      <c r="B72" s="9">
        <v>18</v>
      </c>
      <c r="C72" s="9">
        <v>2185</v>
      </c>
      <c r="D72" s="9">
        <v>2171</v>
      </c>
      <c r="E72" s="18">
        <v>0.5</v>
      </c>
      <c r="F72" s="19">
        <f t="shared" si="7"/>
        <v>8.2644628099173556E-3</v>
      </c>
      <c r="G72" s="19">
        <f t="shared" si="1"/>
        <v>8.2304526748971183E-3</v>
      </c>
      <c r="H72" s="14">
        <f t="shared" si="6"/>
        <v>92988.918835256321</v>
      </c>
      <c r="I72" s="14">
        <f t="shared" si="4"/>
        <v>765.34089576342637</v>
      </c>
      <c r="J72" s="14">
        <f t="shared" si="2"/>
        <v>92606.24838737461</v>
      </c>
      <c r="K72" s="14">
        <f t="shared" si="3"/>
        <v>2066864.2442760109</v>
      </c>
      <c r="L72" s="21">
        <f t="shared" si="5"/>
        <v>22.226995110436416</v>
      </c>
    </row>
    <row r="73" spans="1:12" x14ac:dyDescent="0.2">
      <c r="A73" s="17">
        <v>64</v>
      </c>
      <c r="B73" s="9">
        <v>16</v>
      </c>
      <c r="C73" s="9">
        <v>2038</v>
      </c>
      <c r="D73" s="9">
        <v>2164</v>
      </c>
      <c r="E73" s="18">
        <v>0.5</v>
      </c>
      <c r="F73" s="19">
        <f t="shared" ref="F73:F109" si="8">B73/((C73+D73)/2)</f>
        <v>7.6154212279866728E-3</v>
      </c>
      <c r="G73" s="19">
        <f t="shared" ref="G73:G108" si="9">F73/((1+(1-E73)*F73))</f>
        <v>7.5865339023233761E-3</v>
      </c>
      <c r="H73" s="14">
        <f t="shared" si="6"/>
        <v>92223.577939492898</v>
      </c>
      <c r="I73" s="14">
        <f t="shared" si="4"/>
        <v>699.65730063152512</v>
      </c>
      <c r="J73" s="14">
        <f t="shared" ref="J73:J108" si="10">H74+I73*E73</f>
        <v>91873.749289177125</v>
      </c>
      <c r="K73" s="14">
        <f t="shared" ref="K73:K97" si="11">K74+J73</f>
        <v>1974257.9958886362</v>
      </c>
      <c r="L73" s="21">
        <f t="shared" si="5"/>
        <v>21.407302123801031</v>
      </c>
    </row>
    <row r="74" spans="1:12" x14ac:dyDescent="0.2">
      <c r="A74" s="17">
        <v>65</v>
      </c>
      <c r="B74" s="9">
        <v>17</v>
      </c>
      <c r="C74" s="9">
        <v>1972</v>
      </c>
      <c r="D74" s="9">
        <v>2027</v>
      </c>
      <c r="E74" s="18">
        <v>0.5</v>
      </c>
      <c r="F74" s="19">
        <f t="shared" si="8"/>
        <v>8.502125531382845E-3</v>
      </c>
      <c r="G74" s="19">
        <f t="shared" si="9"/>
        <v>8.4661354581673301E-3</v>
      </c>
      <c r="H74" s="14">
        <f t="shared" si="6"/>
        <v>91523.920638861367</v>
      </c>
      <c r="I74" s="14">
        <f t="shared" ref="I74:I108" si="12">H74*G74</f>
        <v>774.85390979115698</v>
      </c>
      <c r="J74" s="14">
        <f t="shared" si="10"/>
        <v>91136.493683965789</v>
      </c>
      <c r="K74" s="14">
        <f t="shared" si="11"/>
        <v>1882384.2465994591</v>
      </c>
      <c r="L74" s="21">
        <f t="shared" ref="L74:L108" si="13">K74/H74</f>
        <v>20.567128609219484</v>
      </c>
    </row>
    <row r="75" spans="1:12" x14ac:dyDescent="0.2">
      <c r="A75" s="17">
        <v>66</v>
      </c>
      <c r="B75" s="9">
        <v>20</v>
      </c>
      <c r="C75" s="9">
        <v>1904</v>
      </c>
      <c r="D75" s="9">
        <v>1957</v>
      </c>
      <c r="E75" s="18">
        <v>0.5</v>
      </c>
      <c r="F75" s="19">
        <f t="shared" si="8"/>
        <v>1.0360010360010359E-2</v>
      </c>
      <c r="G75" s="19">
        <f t="shared" si="9"/>
        <v>1.0306622004637979E-2</v>
      </c>
      <c r="H75" s="14">
        <f t="shared" ref="H75:H108" si="14">H74-I74</f>
        <v>90749.066729070211</v>
      </c>
      <c r="I75" s="14">
        <f t="shared" si="12"/>
        <v>935.31632805019535</v>
      </c>
      <c r="J75" s="14">
        <f t="shared" si="10"/>
        <v>90281.408565045116</v>
      </c>
      <c r="K75" s="14">
        <f t="shared" si="11"/>
        <v>1791247.7529154932</v>
      </c>
      <c r="L75" s="21">
        <f t="shared" si="13"/>
        <v>19.738470239735168</v>
      </c>
    </row>
    <row r="76" spans="1:12" x14ac:dyDescent="0.2">
      <c r="A76" s="17">
        <v>67</v>
      </c>
      <c r="B76" s="9">
        <v>16</v>
      </c>
      <c r="C76" s="9">
        <v>1725</v>
      </c>
      <c r="D76" s="9">
        <v>1871</v>
      </c>
      <c r="E76" s="18">
        <v>0.5</v>
      </c>
      <c r="F76" s="19">
        <f t="shared" si="8"/>
        <v>8.8987764182424916E-3</v>
      </c>
      <c r="G76" s="19">
        <f t="shared" si="9"/>
        <v>8.8593576965669985E-3</v>
      </c>
      <c r="H76" s="14">
        <f t="shared" si="14"/>
        <v>89813.750401020021</v>
      </c>
      <c r="I76" s="14">
        <f t="shared" si="12"/>
        <v>795.6921408728241</v>
      </c>
      <c r="J76" s="14">
        <f t="shared" si="10"/>
        <v>89415.904330583609</v>
      </c>
      <c r="K76" s="14">
        <f t="shared" si="11"/>
        <v>1700966.3443504481</v>
      </c>
      <c r="L76" s="21">
        <f t="shared" si="13"/>
        <v>18.938818797295543</v>
      </c>
    </row>
    <row r="77" spans="1:12" x14ac:dyDescent="0.2">
      <c r="A77" s="17">
        <v>68</v>
      </c>
      <c r="B77" s="9">
        <v>25</v>
      </c>
      <c r="C77" s="9">
        <v>1661</v>
      </c>
      <c r="D77" s="9">
        <v>1722</v>
      </c>
      <c r="E77" s="18">
        <v>0.5</v>
      </c>
      <c r="F77" s="19">
        <f t="shared" si="8"/>
        <v>1.4779781259237363E-2</v>
      </c>
      <c r="G77" s="19">
        <f t="shared" si="9"/>
        <v>1.467136150234742E-2</v>
      </c>
      <c r="H77" s="14">
        <f t="shared" si="14"/>
        <v>89018.058260147198</v>
      </c>
      <c r="I77" s="14">
        <f t="shared" si="12"/>
        <v>1306.0161129716432</v>
      </c>
      <c r="J77" s="14">
        <f t="shared" si="10"/>
        <v>88365.050203661376</v>
      </c>
      <c r="K77" s="14">
        <f t="shared" si="11"/>
        <v>1611550.4400198646</v>
      </c>
      <c r="L77" s="21">
        <f t="shared" si="13"/>
        <v>18.103635054701538</v>
      </c>
    </row>
    <row r="78" spans="1:12" x14ac:dyDescent="0.2">
      <c r="A78" s="17">
        <v>69</v>
      </c>
      <c r="B78" s="9">
        <v>17</v>
      </c>
      <c r="C78" s="9">
        <v>1355</v>
      </c>
      <c r="D78" s="9">
        <v>1623</v>
      </c>
      <c r="E78" s="18">
        <v>0.5</v>
      </c>
      <c r="F78" s="19">
        <f t="shared" si="8"/>
        <v>1.1417058428475487E-2</v>
      </c>
      <c r="G78" s="19">
        <f t="shared" si="9"/>
        <v>1.1352253756260432E-2</v>
      </c>
      <c r="H78" s="14">
        <f t="shared" si="14"/>
        <v>87712.042147175554</v>
      </c>
      <c r="I78" s="14">
        <f t="shared" si="12"/>
        <v>995.72935993454701</v>
      </c>
      <c r="J78" s="14">
        <f t="shared" si="10"/>
        <v>87214.177467208283</v>
      </c>
      <c r="K78" s="14">
        <f t="shared" si="11"/>
        <v>1523185.3898162032</v>
      </c>
      <c r="L78" s="21">
        <f t="shared" si="13"/>
        <v>17.365749930441584</v>
      </c>
    </row>
    <row r="79" spans="1:12" x14ac:dyDescent="0.2">
      <c r="A79" s="17">
        <v>70</v>
      </c>
      <c r="B79" s="9">
        <v>23</v>
      </c>
      <c r="C79" s="9">
        <v>1308</v>
      </c>
      <c r="D79" s="9">
        <v>1339</v>
      </c>
      <c r="E79" s="18">
        <v>0.5</v>
      </c>
      <c r="F79" s="19">
        <f t="shared" si="8"/>
        <v>1.7378163959199094E-2</v>
      </c>
      <c r="G79" s="19">
        <f t="shared" si="9"/>
        <v>1.7228464419475658E-2</v>
      </c>
      <c r="H79" s="14">
        <f t="shared" si="14"/>
        <v>86716.312787241011</v>
      </c>
      <c r="I79" s="14">
        <f t="shared" si="12"/>
        <v>1493.9889094431037</v>
      </c>
      <c r="J79" s="14">
        <f t="shared" si="10"/>
        <v>85969.31833251947</v>
      </c>
      <c r="K79" s="14">
        <f t="shared" si="11"/>
        <v>1435971.2123489948</v>
      </c>
      <c r="L79" s="21">
        <f t="shared" si="13"/>
        <v>16.559412712486505</v>
      </c>
    </row>
    <row r="80" spans="1:12" x14ac:dyDescent="0.2">
      <c r="A80" s="17">
        <v>71</v>
      </c>
      <c r="B80" s="9">
        <v>18</v>
      </c>
      <c r="C80" s="9">
        <v>1477</v>
      </c>
      <c r="D80" s="9">
        <v>1283</v>
      </c>
      <c r="E80" s="18">
        <v>0.5</v>
      </c>
      <c r="F80" s="19">
        <f t="shared" si="8"/>
        <v>1.3043478260869565E-2</v>
      </c>
      <c r="G80" s="19">
        <f t="shared" si="9"/>
        <v>1.2958963282937363E-2</v>
      </c>
      <c r="H80" s="14">
        <f t="shared" si="14"/>
        <v>85222.323877797913</v>
      </c>
      <c r="I80" s="14">
        <f t="shared" si="12"/>
        <v>1104.3929660189792</v>
      </c>
      <c r="J80" s="14">
        <f t="shared" si="10"/>
        <v>84670.127394788433</v>
      </c>
      <c r="K80" s="14">
        <f t="shared" si="11"/>
        <v>1350001.8940164754</v>
      </c>
      <c r="L80" s="21">
        <f t="shared" si="13"/>
        <v>15.840942051196253</v>
      </c>
    </row>
    <row r="81" spans="1:12" x14ac:dyDescent="0.2">
      <c r="A81" s="17">
        <v>72</v>
      </c>
      <c r="B81" s="9">
        <v>21</v>
      </c>
      <c r="C81" s="9">
        <v>823</v>
      </c>
      <c r="D81" s="9">
        <v>1456</v>
      </c>
      <c r="E81" s="18">
        <v>0.5</v>
      </c>
      <c r="F81" s="19">
        <f t="shared" si="8"/>
        <v>1.8429135585783237E-2</v>
      </c>
      <c r="G81" s="19">
        <f t="shared" si="9"/>
        <v>1.8260869565217389E-2</v>
      </c>
      <c r="H81" s="14">
        <f t="shared" si="14"/>
        <v>84117.930911778938</v>
      </c>
      <c r="I81" s="14">
        <f t="shared" si="12"/>
        <v>1536.0665644759631</v>
      </c>
      <c r="J81" s="14">
        <f t="shared" si="10"/>
        <v>83349.897629540967</v>
      </c>
      <c r="K81" s="14">
        <f t="shared" si="11"/>
        <v>1265331.766621687</v>
      </c>
      <c r="L81" s="21">
        <f t="shared" si="13"/>
        <v>15.042354857120053</v>
      </c>
    </row>
    <row r="82" spans="1:12" x14ac:dyDescent="0.2">
      <c r="A82" s="17">
        <v>73</v>
      </c>
      <c r="B82" s="9">
        <v>16</v>
      </c>
      <c r="C82" s="9">
        <v>916</v>
      </c>
      <c r="D82" s="9">
        <v>817</v>
      </c>
      <c r="E82" s="18">
        <v>0.5</v>
      </c>
      <c r="F82" s="19">
        <f t="shared" si="8"/>
        <v>1.8465089440276975E-2</v>
      </c>
      <c r="G82" s="19">
        <f t="shared" si="9"/>
        <v>1.8296169239565466E-2</v>
      </c>
      <c r="H82" s="14">
        <f t="shared" si="14"/>
        <v>82581.864347302981</v>
      </c>
      <c r="I82" s="14">
        <f t="shared" si="12"/>
        <v>1510.9317662170929</v>
      </c>
      <c r="J82" s="14">
        <f t="shared" si="10"/>
        <v>81826.398464194426</v>
      </c>
      <c r="K82" s="14">
        <f t="shared" si="11"/>
        <v>1181981.8689921461</v>
      </c>
      <c r="L82" s="21">
        <f t="shared" si="13"/>
        <v>14.312850385906167</v>
      </c>
    </row>
    <row r="83" spans="1:12" x14ac:dyDescent="0.2">
      <c r="A83" s="17">
        <v>74</v>
      </c>
      <c r="B83" s="9">
        <v>11</v>
      </c>
      <c r="C83" s="9">
        <v>923</v>
      </c>
      <c r="D83" s="9">
        <v>885</v>
      </c>
      <c r="E83" s="18">
        <v>0.5</v>
      </c>
      <c r="F83" s="19">
        <f t="shared" si="8"/>
        <v>1.2168141592920354E-2</v>
      </c>
      <c r="G83" s="19">
        <f t="shared" si="9"/>
        <v>1.2094557449147883E-2</v>
      </c>
      <c r="H83" s="14">
        <f t="shared" si="14"/>
        <v>81070.932581085886</v>
      </c>
      <c r="I83" s="14">
        <f t="shared" si="12"/>
        <v>980.51705155793809</v>
      </c>
      <c r="J83" s="14">
        <f t="shared" si="10"/>
        <v>80580.674055306925</v>
      </c>
      <c r="K83" s="14">
        <f t="shared" si="11"/>
        <v>1100155.4705279516</v>
      </c>
      <c r="L83" s="21">
        <f t="shared" si="13"/>
        <v>13.570282658677858</v>
      </c>
    </row>
    <row r="84" spans="1:12" x14ac:dyDescent="0.2">
      <c r="A84" s="17">
        <v>75</v>
      </c>
      <c r="B84" s="9">
        <v>32</v>
      </c>
      <c r="C84" s="9">
        <v>941</v>
      </c>
      <c r="D84" s="9">
        <v>897</v>
      </c>
      <c r="E84" s="18">
        <v>0.5</v>
      </c>
      <c r="F84" s="19">
        <f t="shared" si="8"/>
        <v>3.4820457018498369E-2</v>
      </c>
      <c r="G84" s="19">
        <f t="shared" si="9"/>
        <v>3.4224598930481284E-2</v>
      </c>
      <c r="H84" s="14">
        <f t="shared" si="14"/>
        <v>80090.415529527949</v>
      </c>
      <c r="I84" s="14">
        <f t="shared" si="12"/>
        <v>2741.0623496736839</v>
      </c>
      <c r="J84" s="14">
        <f t="shared" si="10"/>
        <v>78719.884354691108</v>
      </c>
      <c r="K84" s="14">
        <f t="shared" si="11"/>
        <v>1019574.7964726448</v>
      </c>
      <c r="L84" s="21">
        <f t="shared" si="13"/>
        <v>12.730297248823053</v>
      </c>
    </row>
    <row r="85" spans="1:12" x14ac:dyDescent="0.2">
      <c r="A85" s="17">
        <v>76</v>
      </c>
      <c r="B85" s="9">
        <v>21</v>
      </c>
      <c r="C85" s="9">
        <v>871</v>
      </c>
      <c r="D85" s="9">
        <v>920</v>
      </c>
      <c r="E85" s="18">
        <v>0.5</v>
      </c>
      <c r="F85" s="19">
        <f t="shared" si="8"/>
        <v>2.3450586264656615E-2</v>
      </c>
      <c r="G85" s="19">
        <f t="shared" si="9"/>
        <v>2.3178807947019864E-2</v>
      </c>
      <c r="H85" s="14">
        <f t="shared" si="14"/>
        <v>77349.353179854268</v>
      </c>
      <c r="I85" s="14">
        <f t="shared" si="12"/>
        <v>1792.8658021820524</v>
      </c>
      <c r="J85" s="14">
        <f t="shared" si="10"/>
        <v>76452.920278763238</v>
      </c>
      <c r="K85" s="14">
        <f t="shared" si="11"/>
        <v>940854.91211795365</v>
      </c>
      <c r="L85" s="21">
        <f t="shared" si="13"/>
        <v>12.163707561073704</v>
      </c>
    </row>
    <row r="86" spans="1:12" x14ac:dyDescent="0.2">
      <c r="A86" s="17">
        <v>77</v>
      </c>
      <c r="B86" s="9">
        <v>20</v>
      </c>
      <c r="C86" s="9">
        <v>767</v>
      </c>
      <c r="D86" s="9">
        <v>853</v>
      </c>
      <c r="E86" s="18">
        <v>0.5</v>
      </c>
      <c r="F86" s="19">
        <f t="shared" si="8"/>
        <v>2.4691358024691357E-2</v>
      </c>
      <c r="G86" s="19">
        <f t="shared" si="9"/>
        <v>2.4390243902439022E-2</v>
      </c>
      <c r="H86" s="14">
        <f t="shared" si="14"/>
        <v>75556.487377672209</v>
      </c>
      <c r="I86" s="14">
        <f t="shared" si="12"/>
        <v>1842.8411555529806</v>
      </c>
      <c r="J86" s="14">
        <f t="shared" si="10"/>
        <v>74635.066799895721</v>
      </c>
      <c r="K86" s="14">
        <f t="shared" si="11"/>
        <v>864401.99183919036</v>
      </c>
      <c r="L86" s="21">
        <f t="shared" si="13"/>
        <v>11.440473503200876</v>
      </c>
    </row>
    <row r="87" spans="1:12" x14ac:dyDescent="0.2">
      <c r="A87" s="17">
        <v>78</v>
      </c>
      <c r="B87" s="9">
        <v>24</v>
      </c>
      <c r="C87" s="9">
        <v>776</v>
      </c>
      <c r="D87" s="9">
        <v>753</v>
      </c>
      <c r="E87" s="18">
        <v>0.5</v>
      </c>
      <c r="F87" s="19">
        <f t="shared" si="8"/>
        <v>3.1393067364290386E-2</v>
      </c>
      <c r="G87" s="19">
        <f t="shared" si="9"/>
        <v>3.0907920154539598E-2</v>
      </c>
      <c r="H87" s="14">
        <f t="shared" si="14"/>
        <v>73713.646222119234</v>
      </c>
      <c r="I87" s="14">
        <f t="shared" si="12"/>
        <v>2278.3354917332408</v>
      </c>
      <c r="J87" s="14">
        <f t="shared" si="10"/>
        <v>72574.478476252611</v>
      </c>
      <c r="K87" s="14">
        <f t="shared" si="11"/>
        <v>789766.92503929464</v>
      </c>
      <c r="L87" s="21">
        <f t="shared" si="13"/>
        <v>10.713985340780898</v>
      </c>
    </row>
    <row r="88" spans="1:12" x14ac:dyDescent="0.2">
      <c r="A88" s="17">
        <v>79</v>
      </c>
      <c r="B88" s="9">
        <v>38</v>
      </c>
      <c r="C88" s="9">
        <v>646</v>
      </c>
      <c r="D88" s="9">
        <v>736</v>
      </c>
      <c r="E88" s="18">
        <v>0.5</v>
      </c>
      <c r="F88" s="19">
        <f t="shared" si="8"/>
        <v>5.4992764109985527E-2</v>
      </c>
      <c r="G88" s="19">
        <f t="shared" si="9"/>
        <v>5.3521126760563378E-2</v>
      </c>
      <c r="H88" s="14">
        <f t="shared" si="14"/>
        <v>71435.310730385987</v>
      </c>
      <c r="I88" s="14">
        <f t="shared" si="12"/>
        <v>3823.2983207812217</v>
      </c>
      <c r="J88" s="14">
        <f t="shared" si="10"/>
        <v>69523.661569995384</v>
      </c>
      <c r="K88" s="14">
        <f t="shared" si="11"/>
        <v>717192.446563042</v>
      </c>
      <c r="L88" s="21">
        <f t="shared" si="13"/>
        <v>10.039746999490189</v>
      </c>
    </row>
    <row r="89" spans="1:12" x14ac:dyDescent="0.2">
      <c r="A89" s="17">
        <v>80</v>
      </c>
      <c r="B89" s="9">
        <v>27</v>
      </c>
      <c r="C89" s="9">
        <v>603</v>
      </c>
      <c r="D89" s="9">
        <v>615</v>
      </c>
      <c r="E89" s="18">
        <v>0.5</v>
      </c>
      <c r="F89" s="19">
        <f t="shared" si="8"/>
        <v>4.4334975369458129E-2</v>
      </c>
      <c r="G89" s="19">
        <f t="shared" si="9"/>
        <v>4.3373493975903614E-2</v>
      </c>
      <c r="H89" s="14">
        <f t="shared" si="14"/>
        <v>67612.012409604766</v>
      </c>
      <c r="I89" s="14">
        <f t="shared" si="12"/>
        <v>2932.5692129467125</v>
      </c>
      <c r="J89" s="14">
        <f t="shared" si="10"/>
        <v>66145.727803131405</v>
      </c>
      <c r="K89" s="14">
        <f t="shared" si="11"/>
        <v>647668.78499304666</v>
      </c>
      <c r="L89" s="21">
        <f t="shared" si="13"/>
        <v>9.579196978628028</v>
      </c>
    </row>
    <row r="90" spans="1:12" x14ac:dyDescent="0.2">
      <c r="A90" s="17">
        <v>81</v>
      </c>
      <c r="B90" s="9">
        <v>23</v>
      </c>
      <c r="C90" s="9">
        <v>582</v>
      </c>
      <c r="D90" s="9">
        <v>590</v>
      </c>
      <c r="E90" s="18">
        <v>0.5</v>
      </c>
      <c r="F90" s="19">
        <f t="shared" si="8"/>
        <v>3.9249146757679182E-2</v>
      </c>
      <c r="G90" s="19">
        <f t="shared" si="9"/>
        <v>3.8493723849372385E-2</v>
      </c>
      <c r="H90" s="14">
        <f t="shared" si="14"/>
        <v>64679.443196658052</v>
      </c>
      <c r="I90" s="14">
        <f t="shared" si="12"/>
        <v>2489.7526251433223</v>
      </c>
      <c r="J90" s="14">
        <f t="shared" si="10"/>
        <v>63434.566884086387</v>
      </c>
      <c r="K90" s="14">
        <f t="shared" si="11"/>
        <v>581523.05718991521</v>
      </c>
      <c r="L90" s="21">
        <f t="shared" si="13"/>
        <v>8.9908482270292982</v>
      </c>
    </row>
    <row r="91" spans="1:12" x14ac:dyDescent="0.2">
      <c r="A91" s="17">
        <v>82</v>
      </c>
      <c r="B91" s="9">
        <v>42</v>
      </c>
      <c r="C91" s="9">
        <v>521</v>
      </c>
      <c r="D91" s="9">
        <v>555</v>
      </c>
      <c r="E91" s="18">
        <v>0.5</v>
      </c>
      <c r="F91" s="19">
        <f t="shared" si="8"/>
        <v>7.8066914498141265E-2</v>
      </c>
      <c r="G91" s="19">
        <f t="shared" si="9"/>
        <v>7.5134168157423964E-2</v>
      </c>
      <c r="H91" s="14">
        <f t="shared" si="14"/>
        <v>62189.69057151473</v>
      </c>
      <c r="I91" s="14">
        <f t="shared" si="12"/>
        <v>4672.5706690583511</v>
      </c>
      <c r="J91" s="14">
        <f t="shared" si="10"/>
        <v>59853.405236985549</v>
      </c>
      <c r="K91" s="14">
        <f t="shared" si="11"/>
        <v>518088.4903058288</v>
      </c>
      <c r="L91" s="21">
        <f t="shared" si="13"/>
        <v>8.3307777469973985</v>
      </c>
    </row>
    <row r="92" spans="1:12" x14ac:dyDescent="0.2">
      <c r="A92" s="17">
        <v>83</v>
      </c>
      <c r="B92" s="9">
        <v>27</v>
      </c>
      <c r="C92" s="9">
        <v>436</v>
      </c>
      <c r="D92" s="9">
        <v>494</v>
      </c>
      <c r="E92" s="18">
        <v>0.5</v>
      </c>
      <c r="F92" s="19">
        <f t="shared" si="8"/>
        <v>5.8064516129032261E-2</v>
      </c>
      <c r="G92" s="19">
        <f t="shared" si="9"/>
        <v>5.6426332288401257E-2</v>
      </c>
      <c r="H92" s="14">
        <f t="shared" si="14"/>
        <v>57517.119902456376</v>
      </c>
      <c r="I92" s="14">
        <f t="shared" si="12"/>
        <v>3245.4801198878208</v>
      </c>
      <c r="J92" s="14">
        <f t="shared" si="10"/>
        <v>55894.37984251247</v>
      </c>
      <c r="K92" s="14">
        <f t="shared" si="11"/>
        <v>458235.08506884327</v>
      </c>
      <c r="L92" s="21">
        <f t="shared" si="13"/>
        <v>7.9669337728656595</v>
      </c>
    </row>
    <row r="93" spans="1:12" x14ac:dyDescent="0.2">
      <c r="A93" s="17">
        <v>84</v>
      </c>
      <c r="B93" s="9">
        <v>29</v>
      </c>
      <c r="C93" s="9">
        <v>357</v>
      </c>
      <c r="D93" s="9">
        <v>405</v>
      </c>
      <c r="E93" s="18">
        <v>0.5</v>
      </c>
      <c r="F93" s="19">
        <f t="shared" si="8"/>
        <v>7.6115485564304461E-2</v>
      </c>
      <c r="G93" s="19">
        <f t="shared" si="9"/>
        <v>7.3324905183312264E-2</v>
      </c>
      <c r="H93" s="14">
        <f t="shared" si="14"/>
        <v>54271.639782568556</v>
      </c>
      <c r="I93" s="14">
        <f t="shared" si="12"/>
        <v>3979.4628411997173</v>
      </c>
      <c r="J93" s="14">
        <f t="shared" si="10"/>
        <v>52281.908361968693</v>
      </c>
      <c r="K93" s="14">
        <f t="shared" si="11"/>
        <v>402340.70522633079</v>
      </c>
      <c r="L93" s="21">
        <f t="shared" si="13"/>
        <v>7.4134613739008142</v>
      </c>
    </row>
    <row r="94" spans="1:12" x14ac:dyDescent="0.2">
      <c r="A94" s="17">
        <v>85</v>
      </c>
      <c r="B94" s="9">
        <v>24</v>
      </c>
      <c r="C94" s="9">
        <v>321</v>
      </c>
      <c r="D94" s="9">
        <v>333</v>
      </c>
      <c r="E94" s="18">
        <v>0.5</v>
      </c>
      <c r="F94" s="19">
        <f t="shared" si="8"/>
        <v>7.3394495412844041E-2</v>
      </c>
      <c r="G94" s="19">
        <f t="shared" si="9"/>
        <v>7.0796460176991149E-2</v>
      </c>
      <c r="H94" s="14">
        <f t="shared" si="14"/>
        <v>50292.176941368838</v>
      </c>
      <c r="I94" s="14">
        <f t="shared" si="12"/>
        <v>3560.5081020438115</v>
      </c>
      <c r="J94" s="14">
        <f t="shared" si="10"/>
        <v>48511.922890346934</v>
      </c>
      <c r="K94" s="14">
        <f t="shared" si="11"/>
        <v>350058.79686436208</v>
      </c>
      <c r="L94" s="21">
        <f t="shared" si="13"/>
        <v>6.9605019737456262</v>
      </c>
    </row>
    <row r="95" spans="1:12" x14ac:dyDescent="0.2">
      <c r="A95" s="17">
        <v>86</v>
      </c>
      <c r="B95" s="9">
        <v>30</v>
      </c>
      <c r="C95" s="9">
        <v>273</v>
      </c>
      <c r="D95" s="9">
        <v>298</v>
      </c>
      <c r="E95" s="18">
        <v>0.5</v>
      </c>
      <c r="F95" s="19">
        <f t="shared" si="8"/>
        <v>0.10507880910683012</v>
      </c>
      <c r="G95" s="19">
        <f t="shared" si="9"/>
        <v>9.9833610648918464E-2</v>
      </c>
      <c r="H95" s="14">
        <f t="shared" si="14"/>
        <v>46731.66883932503</v>
      </c>
      <c r="I95" s="14">
        <f t="shared" si="12"/>
        <v>4665.39123187937</v>
      </c>
      <c r="J95" s="14">
        <f t="shared" si="10"/>
        <v>44398.97322338535</v>
      </c>
      <c r="K95" s="14">
        <f t="shared" si="11"/>
        <v>301546.87397401512</v>
      </c>
      <c r="L95" s="21">
        <f t="shared" si="13"/>
        <v>6.4527306955548163</v>
      </c>
    </row>
    <row r="96" spans="1:12" x14ac:dyDescent="0.2">
      <c r="A96" s="17">
        <v>87</v>
      </c>
      <c r="B96" s="9">
        <v>29</v>
      </c>
      <c r="C96" s="9">
        <v>249</v>
      </c>
      <c r="D96" s="9">
        <v>265</v>
      </c>
      <c r="E96" s="18">
        <v>0.5</v>
      </c>
      <c r="F96" s="19">
        <f t="shared" si="8"/>
        <v>0.11284046692607004</v>
      </c>
      <c r="G96" s="19">
        <f t="shared" si="9"/>
        <v>0.10681399631675875</v>
      </c>
      <c r="H96" s="14">
        <f t="shared" si="14"/>
        <v>42066.277607445663</v>
      </c>
      <c r="I96" s="14">
        <f t="shared" si="12"/>
        <v>4493.2672214214526</v>
      </c>
      <c r="J96" s="14">
        <f t="shared" si="10"/>
        <v>39819.643996734936</v>
      </c>
      <c r="K96" s="14">
        <f t="shared" si="11"/>
        <v>257147.90075062975</v>
      </c>
      <c r="L96" s="21">
        <f t="shared" si="13"/>
        <v>6.1129226396089535</v>
      </c>
    </row>
    <row r="97" spans="1:12" x14ac:dyDescent="0.2">
      <c r="A97" s="17">
        <v>88</v>
      </c>
      <c r="B97" s="9">
        <v>24</v>
      </c>
      <c r="C97" s="9">
        <v>217</v>
      </c>
      <c r="D97" s="9">
        <v>229</v>
      </c>
      <c r="E97" s="18">
        <v>0.5</v>
      </c>
      <c r="F97" s="19">
        <f t="shared" si="8"/>
        <v>0.10762331838565023</v>
      </c>
      <c r="G97" s="19">
        <f t="shared" si="9"/>
        <v>0.10212765957446809</v>
      </c>
      <c r="H97" s="14">
        <f t="shared" si="14"/>
        <v>37573.010386024209</v>
      </c>
      <c r="I97" s="14">
        <f t="shared" si="12"/>
        <v>3837.2436138918342</v>
      </c>
      <c r="J97" s="14">
        <f t="shared" si="10"/>
        <v>35654.388579078288</v>
      </c>
      <c r="K97" s="14">
        <f t="shared" si="11"/>
        <v>217328.25675389482</v>
      </c>
      <c r="L97" s="21">
        <f t="shared" si="13"/>
        <v>5.7841587490879629</v>
      </c>
    </row>
    <row r="98" spans="1:12" x14ac:dyDescent="0.2">
      <c r="A98" s="17">
        <v>89</v>
      </c>
      <c r="B98" s="9">
        <v>30</v>
      </c>
      <c r="C98" s="9">
        <v>200</v>
      </c>
      <c r="D98" s="9">
        <v>200</v>
      </c>
      <c r="E98" s="18">
        <v>0.5</v>
      </c>
      <c r="F98" s="19">
        <f t="shared" si="8"/>
        <v>0.15</v>
      </c>
      <c r="G98" s="19">
        <f t="shared" si="9"/>
        <v>0.13953488372093023</v>
      </c>
      <c r="H98" s="14">
        <f t="shared" si="14"/>
        <v>33735.766772132374</v>
      </c>
      <c r="I98" s="14">
        <f t="shared" si="12"/>
        <v>4707.3162937859124</v>
      </c>
      <c r="J98" s="14">
        <f t="shared" si="10"/>
        <v>31382.108625239416</v>
      </c>
      <c r="K98" s="14">
        <f>K99+J98</f>
        <v>181673.86817481654</v>
      </c>
      <c r="L98" s="21">
        <f t="shared" si="13"/>
        <v>5.3852005025387264</v>
      </c>
    </row>
    <row r="99" spans="1:12" x14ac:dyDescent="0.2">
      <c r="A99" s="17">
        <v>90</v>
      </c>
      <c r="B99" s="9">
        <v>19</v>
      </c>
      <c r="C99" s="9">
        <v>138</v>
      </c>
      <c r="D99" s="9">
        <v>184</v>
      </c>
      <c r="E99" s="18">
        <v>0.5</v>
      </c>
      <c r="F99" s="23">
        <f t="shared" si="8"/>
        <v>0.11801242236024845</v>
      </c>
      <c r="G99" s="23">
        <f t="shared" si="9"/>
        <v>0.11143695014662758</v>
      </c>
      <c r="H99" s="24">
        <f t="shared" si="14"/>
        <v>29028.450478346462</v>
      </c>
      <c r="I99" s="24">
        <f t="shared" si="12"/>
        <v>3234.8419887893419</v>
      </c>
      <c r="J99" s="24">
        <f t="shared" si="10"/>
        <v>27411.029483951788</v>
      </c>
      <c r="K99" s="24">
        <f t="shared" ref="K99:K108" si="15">K100+J99</f>
        <v>150291.75954957714</v>
      </c>
      <c r="L99" s="25">
        <f t="shared" si="13"/>
        <v>5.1773951786260879</v>
      </c>
    </row>
    <row r="100" spans="1:12" x14ac:dyDescent="0.2">
      <c r="A100" s="17">
        <v>91</v>
      </c>
      <c r="B100" s="9">
        <v>18</v>
      </c>
      <c r="C100" s="9">
        <v>107</v>
      </c>
      <c r="D100" s="9">
        <v>116</v>
      </c>
      <c r="E100" s="18">
        <v>0.5</v>
      </c>
      <c r="F100" s="23">
        <f t="shared" si="8"/>
        <v>0.16143497757847533</v>
      </c>
      <c r="G100" s="23">
        <f t="shared" si="9"/>
        <v>0.14937759336099585</v>
      </c>
      <c r="H100" s="24">
        <f t="shared" si="14"/>
        <v>25793.608489557118</v>
      </c>
      <c r="I100" s="24">
        <f t="shared" si="12"/>
        <v>3852.9871602657936</v>
      </c>
      <c r="J100" s="24">
        <f t="shared" si="10"/>
        <v>23867.114909424221</v>
      </c>
      <c r="K100" s="24">
        <f t="shared" si="15"/>
        <v>122880.73006562534</v>
      </c>
      <c r="L100" s="25">
        <f t="shared" si="13"/>
        <v>4.7639991944273801</v>
      </c>
    </row>
    <row r="101" spans="1:12" x14ac:dyDescent="0.2">
      <c r="A101" s="17">
        <v>92</v>
      </c>
      <c r="B101" s="9">
        <v>11</v>
      </c>
      <c r="C101" s="9">
        <v>73</v>
      </c>
      <c r="D101" s="9">
        <v>97</v>
      </c>
      <c r="E101" s="18">
        <v>0.5</v>
      </c>
      <c r="F101" s="23">
        <f t="shared" si="8"/>
        <v>0.12941176470588237</v>
      </c>
      <c r="G101" s="23">
        <f t="shared" si="9"/>
        <v>0.12154696132596686</v>
      </c>
      <c r="H101" s="24">
        <f t="shared" si="14"/>
        <v>21940.621329291323</v>
      </c>
      <c r="I101" s="24">
        <f t="shared" si="12"/>
        <v>2666.815852179056</v>
      </c>
      <c r="J101" s="24">
        <f t="shared" si="10"/>
        <v>20607.213403201793</v>
      </c>
      <c r="K101" s="24">
        <f t="shared" si="15"/>
        <v>99013.615156201122</v>
      </c>
      <c r="L101" s="25">
        <f t="shared" si="13"/>
        <v>4.5127990529609692</v>
      </c>
    </row>
    <row r="102" spans="1:12" x14ac:dyDescent="0.2">
      <c r="A102" s="17">
        <v>93</v>
      </c>
      <c r="B102" s="9">
        <v>12</v>
      </c>
      <c r="C102" s="9">
        <v>64</v>
      </c>
      <c r="D102" s="9">
        <v>67</v>
      </c>
      <c r="E102" s="18">
        <v>0.5</v>
      </c>
      <c r="F102" s="23">
        <f t="shared" si="8"/>
        <v>0.18320610687022901</v>
      </c>
      <c r="G102" s="23">
        <f t="shared" si="9"/>
        <v>0.16783216783216784</v>
      </c>
      <c r="H102" s="24">
        <f t="shared" si="14"/>
        <v>19273.805477112266</v>
      </c>
      <c r="I102" s="24">
        <f t="shared" si="12"/>
        <v>3234.7645555992617</v>
      </c>
      <c r="J102" s="24">
        <f t="shared" si="10"/>
        <v>17656.423199312634</v>
      </c>
      <c r="K102" s="24">
        <f t="shared" si="15"/>
        <v>78406.401752999329</v>
      </c>
      <c r="L102" s="25">
        <f t="shared" si="13"/>
        <v>4.0680291106033675</v>
      </c>
    </row>
    <row r="103" spans="1:12" x14ac:dyDescent="0.2">
      <c r="A103" s="17">
        <v>94</v>
      </c>
      <c r="B103" s="9">
        <v>11</v>
      </c>
      <c r="C103" s="9">
        <v>45</v>
      </c>
      <c r="D103" s="9">
        <v>45</v>
      </c>
      <c r="E103" s="18">
        <v>0.5</v>
      </c>
      <c r="F103" s="23">
        <f t="shared" si="8"/>
        <v>0.24444444444444444</v>
      </c>
      <c r="G103" s="23">
        <f t="shared" si="9"/>
        <v>0.21782178217821782</v>
      </c>
      <c r="H103" s="24">
        <f t="shared" si="14"/>
        <v>16039.040921513004</v>
      </c>
      <c r="I103" s="24">
        <f t="shared" si="12"/>
        <v>3493.6524779533274</v>
      </c>
      <c r="J103" s="24">
        <f t="shared" si="10"/>
        <v>14292.214682536342</v>
      </c>
      <c r="K103" s="24">
        <f t="shared" si="15"/>
        <v>60749.978553686698</v>
      </c>
      <c r="L103" s="25">
        <f t="shared" si="13"/>
        <v>3.7876316203048876</v>
      </c>
    </row>
    <row r="104" spans="1:12" x14ac:dyDescent="0.2">
      <c r="A104" s="17">
        <v>95</v>
      </c>
      <c r="B104" s="9">
        <v>6</v>
      </c>
      <c r="C104" s="9">
        <v>21</v>
      </c>
      <c r="D104" s="9">
        <v>36</v>
      </c>
      <c r="E104" s="18">
        <v>0.5</v>
      </c>
      <c r="F104" s="23">
        <f t="shared" si="8"/>
        <v>0.21052631578947367</v>
      </c>
      <c r="G104" s="23">
        <f t="shared" si="9"/>
        <v>0.19047619047619049</v>
      </c>
      <c r="H104" s="24">
        <f t="shared" si="14"/>
        <v>12545.388443559677</v>
      </c>
      <c r="I104" s="24">
        <f t="shared" si="12"/>
        <v>2389.5977987732722</v>
      </c>
      <c r="J104" s="24">
        <f t="shared" si="10"/>
        <v>11350.589544173041</v>
      </c>
      <c r="K104" s="24">
        <f t="shared" si="15"/>
        <v>46457.763871150353</v>
      </c>
      <c r="L104" s="25">
        <f t="shared" si="13"/>
        <v>3.7031746031746025</v>
      </c>
    </row>
    <row r="105" spans="1:12" x14ac:dyDescent="0.2">
      <c r="A105" s="17">
        <v>96</v>
      </c>
      <c r="B105" s="9">
        <v>6</v>
      </c>
      <c r="C105" s="9">
        <v>28</v>
      </c>
      <c r="D105" s="9">
        <v>18</v>
      </c>
      <c r="E105" s="18">
        <v>0.5</v>
      </c>
      <c r="F105" s="23">
        <f t="shared" si="8"/>
        <v>0.2608695652173913</v>
      </c>
      <c r="G105" s="23">
        <f t="shared" si="9"/>
        <v>0.23076923076923078</v>
      </c>
      <c r="H105" s="24">
        <f t="shared" si="14"/>
        <v>10155.790644786404</v>
      </c>
      <c r="I105" s="24">
        <f t="shared" si="12"/>
        <v>2343.6439949507089</v>
      </c>
      <c r="J105" s="24">
        <f t="shared" si="10"/>
        <v>8983.9686473110487</v>
      </c>
      <c r="K105" s="24">
        <f t="shared" si="15"/>
        <v>35107.174326977314</v>
      </c>
      <c r="L105" s="25">
        <f t="shared" si="13"/>
        <v>3.4568627450980389</v>
      </c>
    </row>
    <row r="106" spans="1:12" x14ac:dyDescent="0.2">
      <c r="A106" s="17">
        <v>97</v>
      </c>
      <c r="B106" s="9">
        <v>7</v>
      </c>
      <c r="C106" s="9">
        <v>23</v>
      </c>
      <c r="D106" s="9">
        <v>21</v>
      </c>
      <c r="E106" s="18">
        <v>0.5</v>
      </c>
      <c r="F106" s="23">
        <f t="shared" si="8"/>
        <v>0.31818181818181818</v>
      </c>
      <c r="G106" s="23">
        <f t="shared" si="9"/>
        <v>0.2745098039215686</v>
      </c>
      <c r="H106" s="24">
        <f t="shared" si="14"/>
        <v>7812.1466498356949</v>
      </c>
      <c r="I106" s="24">
        <f t="shared" si="12"/>
        <v>2144.5108450529356</v>
      </c>
      <c r="J106" s="24">
        <f t="shared" si="10"/>
        <v>6739.8912273092274</v>
      </c>
      <c r="K106" s="24">
        <f t="shared" si="15"/>
        <v>26123.205679666265</v>
      </c>
      <c r="L106" s="25">
        <f t="shared" si="13"/>
        <v>3.3439215686274513</v>
      </c>
    </row>
    <row r="107" spans="1:12" x14ac:dyDescent="0.2">
      <c r="A107" s="17">
        <v>98</v>
      </c>
      <c r="B107" s="9">
        <v>6</v>
      </c>
      <c r="C107" s="9">
        <v>15</v>
      </c>
      <c r="D107" s="9">
        <v>15</v>
      </c>
      <c r="E107" s="18">
        <v>0.5</v>
      </c>
      <c r="F107" s="23">
        <f t="shared" si="8"/>
        <v>0.4</v>
      </c>
      <c r="G107" s="23">
        <f t="shared" si="9"/>
        <v>0.33333333333333337</v>
      </c>
      <c r="H107" s="24">
        <f t="shared" si="14"/>
        <v>5667.6358047827598</v>
      </c>
      <c r="I107" s="24">
        <f t="shared" si="12"/>
        <v>1889.2119349275868</v>
      </c>
      <c r="J107" s="24">
        <f t="shared" si="10"/>
        <v>4723.0298373189662</v>
      </c>
      <c r="K107" s="24">
        <f t="shared" si="15"/>
        <v>19383.314452357037</v>
      </c>
      <c r="L107" s="25">
        <f t="shared" si="13"/>
        <v>3.42</v>
      </c>
    </row>
    <row r="108" spans="1:12" x14ac:dyDescent="0.2">
      <c r="A108" s="17">
        <v>99</v>
      </c>
      <c r="B108" s="9">
        <v>2</v>
      </c>
      <c r="C108" s="9">
        <v>13</v>
      </c>
      <c r="D108" s="9">
        <v>15</v>
      </c>
      <c r="E108" s="18">
        <v>0.5</v>
      </c>
      <c r="F108" s="23">
        <f t="shared" si="8"/>
        <v>0.14285714285714285</v>
      </c>
      <c r="G108" s="23">
        <f t="shared" si="9"/>
        <v>0.13333333333333333</v>
      </c>
      <c r="H108" s="24">
        <f t="shared" si="14"/>
        <v>3778.4238698551731</v>
      </c>
      <c r="I108" s="24">
        <f t="shared" si="12"/>
        <v>503.78984931402306</v>
      </c>
      <c r="J108" s="24">
        <f t="shared" si="10"/>
        <v>3526.5289451981612</v>
      </c>
      <c r="K108" s="24">
        <f t="shared" si="15"/>
        <v>14660.28461503807</v>
      </c>
      <c r="L108" s="25">
        <f t="shared" si="13"/>
        <v>3.8799999999999994</v>
      </c>
    </row>
    <row r="109" spans="1:12" x14ac:dyDescent="0.2">
      <c r="A109" s="17" t="s">
        <v>21</v>
      </c>
      <c r="B109" s="9">
        <v>5</v>
      </c>
      <c r="C109" s="9">
        <v>15</v>
      </c>
      <c r="D109" s="9">
        <v>19</v>
      </c>
      <c r="E109" s="22"/>
      <c r="F109" s="23">
        <f t="shared" si="8"/>
        <v>0.29411764705882354</v>
      </c>
      <c r="G109" s="23">
        <v>1</v>
      </c>
      <c r="H109" s="24">
        <f>H108-I108</f>
        <v>3274.6340205411498</v>
      </c>
      <c r="I109" s="24">
        <f>H109*G109</f>
        <v>3274.6340205411498</v>
      </c>
      <c r="J109" s="24">
        <f>H109/F109</f>
        <v>11133.755669839909</v>
      </c>
      <c r="K109" s="24">
        <f>J109</f>
        <v>11133.755669839909</v>
      </c>
      <c r="L109" s="25">
        <f>K109/H109</f>
        <v>3.4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4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40544</v>
      </c>
      <c r="D7" s="41">
        <v>40909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3</v>
      </c>
      <c r="C9" s="5">
        <v>2793</v>
      </c>
      <c r="D9" s="5">
        <v>2719</v>
      </c>
      <c r="E9" s="18">
        <v>0.5</v>
      </c>
      <c r="F9" s="19">
        <f t="shared" ref="F9:F40" si="0">B9/((C9+D9)/2)</f>
        <v>1.0885341074020319E-3</v>
      </c>
      <c r="G9" s="19">
        <f t="shared" ref="G9:G72" si="1">F9/((1+(1-E9)*F9))</f>
        <v>1.0879419764279238E-3</v>
      </c>
      <c r="H9" s="14">
        <v>100000</v>
      </c>
      <c r="I9" s="14">
        <f>H9*G9</f>
        <v>108.79419764279238</v>
      </c>
      <c r="J9" s="14">
        <f t="shared" ref="J9:J72" si="2">H10+I9*E9</f>
        <v>99945.602901178601</v>
      </c>
      <c r="K9" s="14">
        <f t="shared" ref="K9:K72" si="3">K10+J9</f>
        <v>8229825.3011651402</v>
      </c>
      <c r="L9" s="20">
        <f>K9/H9</f>
        <v>82.298253011651397</v>
      </c>
    </row>
    <row r="10" spans="1:13" x14ac:dyDescent="0.2">
      <c r="A10" s="17">
        <v>1</v>
      </c>
      <c r="B10" s="9">
        <v>1</v>
      </c>
      <c r="C10" s="5">
        <v>3182</v>
      </c>
      <c r="D10" s="5">
        <v>3001</v>
      </c>
      <c r="E10" s="18">
        <v>0.5</v>
      </c>
      <c r="F10" s="19">
        <f t="shared" si="0"/>
        <v>3.2346757237586933E-4</v>
      </c>
      <c r="G10" s="19">
        <f t="shared" si="1"/>
        <v>3.2341526520051749E-4</v>
      </c>
      <c r="H10" s="14">
        <f>H9-I9</f>
        <v>99891.205802357203</v>
      </c>
      <c r="I10" s="14">
        <f t="shared" ref="I10:I73" si="4">H10*G10</f>
        <v>32.306340815768827</v>
      </c>
      <c r="J10" s="14">
        <f t="shared" si="2"/>
        <v>99875.052631949307</v>
      </c>
      <c r="K10" s="14">
        <f t="shared" si="3"/>
        <v>8129879.6982639618</v>
      </c>
      <c r="L10" s="21">
        <f t="shared" ref="L10:L73" si="5">K10/H10</f>
        <v>81.387341688011887</v>
      </c>
    </row>
    <row r="11" spans="1:13" x14ac:dyDescent="0.2">
      <c r="A11" s="17">
        <v>2</v>
      </c>
      <c r="B11" s="9">
        <v>0</v>
      </c>
      <c r="C11" s="5">
        <v>3398</v>
      </c>
      <c r="D11" s="5">
        <v>3243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99858.899461541427</v>
      </c>
      <c r="I11" s="14">
        <f t="shared" si="4"/>
        <v>0</v>
      </c>
      <c r="J11" s="14">
        <f t="shared" si="2"/>
        <v>99858.899461541427</v>
      </c>
      <c r="K11" s="14">
        <f t="shared" si="3"/>
        <v>8030004.6456320127</v>
      </c>
      <c r="L11" s="21">
        <f t="shared" si="5"/>
        <v>80.413510352420829</v>
      </c>
    </row>
    <row r="12" spans="1:13" x14ac:dyDescent="0.2">
      <c r="A12" s="17">
        <v>3</v>
      </c>
      <c r="B12" s="9">
        <v>0</v>
      </c>
      <c r="C12" s="5">
        <v>3328</v>
      </c>
      <c r="D12" s="5">
        <v>3495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99858.899461541427</v>
      </c>
      <c r="I12" s="14">
        <f t="shared" si="4"/>
        <v>0</v>
      </c>
      <c r="J12" s="14">
        <f t="shared" si="2"/>
        <v>99858.899461541427</v>
      </c>
      <c r="K12" s="14">
        <f t="shared" si="3"/>
        <v>7930145.7461704714</v>
      </c>
      <c r="L12" s="21">
        <f t="shared" si="5"/>
        <v>79.413510352420829</v>
      </c>
    </row>
    <row r="13" spans="1:13" x14ac:dyDescent="0.2">
      <c r="A13" s="17">
        <v>4</v>
      </c>
      <c r="B13" s="9">
        <v>0</v>
      </c>
      <c r="C13" s="5">
        <v>3423</v>
      </c>
      <c r="D13" s="5">
        <v>3380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99858.899461541427</v>
      </c>
      <c r="I13" s="14">
        <f t="shared" si="4"/>
        <v>0</v>
      </c>
      <c r="J13" s="14">
        <f t="shared" si="2"/>
        <v>99858.899461541427</v>
      </c>
      <c r="K13" s="14">
        <f t="shared" si="3"/>
        <v>7830286.8467089301</v>
      </c>
      <c r="L13" s="21">
        <f t="shared" si="5"/>
        <v>78.413510352420829</v>
      </c>
    </row>
    <row r="14" spans="1:13" x14ac:dyDescent="0.2">
      <c r="A14" s="17">
        <v>5</v>
      </c>
      <c r="B14" s="9">
        <v>0</v>
      </c>
      <c r="C14" s="5">
        <v>3428</v>
      </c>
      <c r="D14" s="5">
        <v>3458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99858.899461541427</v>
      </c>
      <c r="I14" s="14">
        <f t="shared" si="4"/>
        <v>0</v>
      </c>
      <c r="J14" s="14">
        <f t="shared" si="2"/>
        <v>99858.899461541427</v>
      </c>
      <c r="K14" s="14">
        <f t="shared" si="3"/>
        <v>7730427.9472473888</v>
      </c>
      <c r="L14" s="21">
        <f t="shared" si="5"/>
        <v>77.413510352420843</v>
      </c>
    </row>
    <row r="15" spans="1:13" x14ac:dyDescent="0.2">
      <c r="A15" s="17">
        <v>6</v>
      </c>
      <c r="B15" s="9">
        <v>2</v>
      </c>
      <c r="C15" s="5">
        <v>3577</v>
      </c>
      <c r="D15" s="5">
        <v>3452</v>
      </c>
      <c r="E15" s="18">
        <v>0.5</v>
      </c>
      <c r="F15" s="19">
        <f t="shared" si="0"/>
        <v>5.6907099160620283E-4</v>
      </c>
      <c r="G15" s="19">
        <f t="shared" si="1"/>
        <v>5.6890911676859613E-4</v>
      </c>
      <c r="H15" s="14">
        <f t="shared" si="6"/>
        <v>99858.899461541427</v>
      </c>
      <c r="I15" s="14">
        <f t="shared" si="4"/>
        <v>56.81063829414957</v>
      </c>
      <c r="J15" s="14">
        <f t="shared" si="2"/>
        <v>99830.494142394353</v>
      </c>
      <c r="K15" s="14">
        <f t="shared" si="3"/>
        <v>7630569.0477858474</v>
      </c>
      <c r="L15" s="21">
        <f t="shared" si="5"/>
        <v>76.413510352420843</v>
      </c>
    </row>
    <row r="16" spans="1:13" x14ac:dyDescent="0.2">
      <c r="A16" s="17">
        <v>7</v>
      </c>
      <c r="B16" s="9">
        <v>0</v>
      </c>
      <c r="C16" s="5">
        <v>3534</v>
      </c>
      <c r="D16" s="5">
        <v>3576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99802.088823247279</v>
      </c>
      <c r="I16" s="14">
        <f t="shared" si="4"/>
        <v>0</v>
      </c>
      <c r="J16" s="14">
        <f t="shared" si="2"/>
        <v>99802.088823247279</v>
      </c>
      <c r="K16" s="14">
        <f t="shared" si="3"/>
        <v>7530738.5536434529</v>
      </c>
      <c r="L16" s="21">
        <f t="shared" si="5"/>
        <v>75.456722824515566</v>
      </c>
    </row>
    <row r="17" spans="1:12" x14ac:dyDescent="0.2">
      <c r="A17" s="17">
        <v>8</v>
      </c>
      <c r="B17" s="9">
        <v>1</v>
      </c>
      <c r="C17" s="5">
        <v>3313</v>
      </c>
      <c r="D17" s="5">
        <v>3551</v>
      </c>
      <c r="E17" s="18">
        <v>0.5</v>
      </c>
      <c r="F17" s="19">
        <f t="shared" si="0"/>
        <v>2.9137529137529138E-4</v>
      </c>
      <c r="G17" s="19">
        <f t="shared" si="1"/>
        <v>2.9133284777858707E-4</v>
      </c>
      <c r="H17" s="14">
        <f t="shared" si="6"/>
        <v>99802.088823247279</v>
      </c>
      <c r="I17" s="14">
        <f t="shared" si="4"/>
        <v>29.075626751128127</v>
      </c>
      <c r="J17" s="14">
        <f t="shared" si="2"/>
        <v>99787.551009871706</v>
      </c>
      <c r="K17" s="14">
        <f t="shared" si="3"/>
        <v>7430936.4648202052</v>
      </c>
      <c r="L17" s="21">
        <f t="shared" si="5"/>
        <v>74.456722824515566</v>
      </c>
    </row>
    <row r="18" spans="1:12" x14ac:dyDescent="0.2">
      <c r="A18" s="17">
        <v>9</v>
      </c>
      <c r="B18" s="9">
        <v>0</v>
      </c>
      <c r="C18" s="5">
        <v>3265</v>
      </c>
      <c r="D18" s="5">
        <v>3348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99773.013196496147</v>
      </c>
      <c r="I18" s="14">
        <f t="shared" si="4"/>
        <v>0</v>
      </c>
      <c r="J18" s="14">
        <f t="shared" si="2"/>
        <v>99773.013196496147</v>
      </c>
      <c r="K18" s="14">
        <f t="shared" si="3"/>
        <v>7331148.9138103332</v>
      </c>
      <c r="L18" s="21">
        <f t="shared" si="5"/>
        <v>73.478275126081797</v>
      </c>
    </row>
    <row r="19" spans="1:12" x14ac:dyDescent="0.2">
      <c r="A19" s="17">
        <v>10</v>
      </c>
      <c r="B19" s="9">
        <v>0</v>
      </c>
      <c r="C19" s="5">
        <v>3100</v>
      </c>
      <c r="D19" s="5">
        <v>3278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99773.013196496147</v>
      </c>
      <c r="I19" s="14">
        <f t="shared" si="4"/>
        <v>0</v>
      </c>
      <c r="J19" s="14">
        <f t="shared" si="2"/>
        <v>99773.013196496147</v>
      </c>
      <c r="K19" s="14">
        <f t="shared" si="3"/>
        <v>7231375.9006138369</v>
      </c>
      <c r="L19" s="21">
        <f t="shared" si="5"/>
        <v>72.478275126081797</v>
      </c>
    </row>
    <row r="20" spans="1:12" x14ac:dyDescent="0.2">
      <c r="A20" s="17">
        <v>11</v>
      </c>
      <c r="B20" s="9">
        <v>0</v>
      </c>
      <c r="C20" s="5">
        <v>2928</v>
      </c>
      <c r="D20" s="5">
        <v>3099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99773.013196496147</v>
      </c>
      <c r="I20" s="14">
        <f t="shared" si="4"/>
        <v>0</v>
      </c>
      <c r="J20" s="14">
        <f t="shared" si="2"/>
        <v>99773.013196496147</v>
      </c>
      <c r="K20" s="14">
        <f t="shared" si="3"/>
        <v>7131602.8874173407</v>
      </c>
      <c r="L20" s="21">
        <f t="shared" si="5"/>
        <v>71.478275126081783</v>
      </c>
    </row>
    <row r="21" spans="1:12" x14ac:dyDescent="0.2">
      <c r="A21" s="17">
        <v>12</v>
      </c>
      <c r="B21" s="9">
        <v>0</v>
      </c>
      <c r="C21" s="5">
        <v>2907</v>
      </c>
      <c r="D21" s="5">
        <v>2953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99773.013196496147</v>
      </c>
      <c r="I21" s="14">
        <f t="shared" si="4"/>
        <v>0</v>
      </c>
      <c r="J21" s="14">
        <f t="shared" si="2"/>
        <v>99773.013196496147</v>
      </c>
      <c r="K21" s="14">
        <f t="shared" si="3"/>
        <v>7031829.8742208444</v>
      </c>
      <c r="L21" s="21">
        <f t="shared" si="5"/>
        <v>70.478275126081783</v>
      </c>
    </row>
    <row r="22" spans="1:12" x14ac:dyDescent="0.2">
      <c r="A22" s="17">
        <v>13</v>
      </c>
      <c r="B22" s="9">
        <v>0</v>
      </c>
      <c r="C22" s="5">
        <v>2880</v>
      </c>
      <c r="D22" s="5">
        <v>2923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99773.013196496147</v>
      </c>
      <c r="I22" s="14">
        <f t="shared" si="4"/>
        <v>0</v>
      </c>
      <c r="J22" s="14">
        <f t="shared" si="2"/>
        <v>99773.013196496147</v>
      </c>
      <c r="K22" s="14">
        <f t="shared" si="3"/>
        <v>6932056.8610243481</v>
      </c>
      <c r="L22" s="21">
        <f t="shared" si="5"/>
        <v>69.478275126081783</v>
      </c>
    </row>
    <row r="23" spans="1:12" x14ac:dyDescent="0.2">
      <c r="A23" s="17">
        <v>14</v>
      </c>
      <c r="B23" s="9">
        <v>0</v>
      </c>
      <c r="C23" s="5">
        <v>2805</v>
      </c>
      <c r="D23" s="5">
        <v>2914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99773.013196496147</v>
      </c>
      <c r="I23" s="14">
        <f t="shared" si="4"/>
        <v>0</v>
      </c>
      <c r="J23" s="14">
        <f t="shared" si="2"/>
        <v>99773.013196496147</v>
      </c>
      <c r="K23" s="14">
        <f t="shared" si="3"/>
        <v>6832283.8478278518</v>
      </c>
      <c r="L23" s="21">
        <f t="shared" si="5"/>
        <v>68.478275126081783</v>
      </c>
    </row>
    <row r="24" spans="1:12" x14ac:dyDescent="0.2">
      <c r="A24" s="17">
        <v>15</v>
      </c>
      <c r="B24" s="9">
        <v>0</v>
      </c>
      <c r="C24" s="5">
        <v>2701</v>
      </c>
      <c r="D24" s="5">
        <v>2806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99773.013196496147</v>
      </c>
      <c r="I24" s="14">
        <f t="shared" si="4"/>
        <v>0</v>
      </c>
      <c r="J24" s="14">
        <f t="shared" si="2"/>
        <v>99773.013196496147</v>
      </c>
      <c r="K24" s="14">
        <f t="shared" si="3"/>
        <v>6732510.8346313555</v>
      </c>
      <c r="L24" s="21">
        <f t="shared" si="5"/>
        <v>67.478275126081783</v>
      </c>
    </row>
    <row r="25" spans="1:12" x14ac:dyDescent="0.2">
      <c r="A25" s="17">
        <v>16</v>
      </c>
      <c r="B25" s="9">
        <v>0</v>
      </c>
      <c r="C25" s="5">
        <v>2801</v>
      </c>
      <c r="D25" s="5">
        <v>2713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99773.013196496147</v>
      </c>
      <c r="I25" s="14">
        <f t="shared" si="4"/>
        <v>0</v>
      </c>
      <c r="J25" s="14">
        <f t="shared" si="2"/>
        <v>99773.013196496147</v>
      </c>
      <c r="K25" s="14">
        <f t="shared" si="3"/>
        <v>6632737.8214348592</v>
      </c>
      <c r="L25" s="21">
        <f t="shared" si="5"/>
        <v>66.478275126081783</v>
      </c>
    </row>
    <row r="26" spans="1:12" x14ac:dyDescent="0.2">
      <c r="A26" s="17">
        <v>17</v>
      </c>
      <c r="B26" s="9">
        <v>0</v>
      </c>
      <c r="C26" s="5">
        <v>2652</v>
      </c>
      <c r="D26" s="5">
        <v>2791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99773.013196496147</v>
      </c>
      <c r="I26" s="14">
        <f t="shared" si="4"/>
        <v>0</v>
      </c>
      <c r="J26" s="14">
        <f t="shared" si="2"/>
        <v>99773.013196496147</v>
      </c>
      <c r="K26" s="14">
        <f t="shared" si="3"/>
        <v>6532964.8082383629</v>
      </c>
      <c r="L26" s="21">
        <f t="shared" si="5"/>
        <v>65.478275126081783</v>
      </c>
    </row>
    <row r="27" spans="1:12" x14ac:dyDescent="0.2">
      <c r="A27" s="17">
        <v>18</v>
      </c>
      <c r="B27" s="9">
        <v>1</v>
      </c>
      <c r="C27" s="5">
        <v>2766</v>
      </c>
      <c r="D27" s="5">
        <v>2660</v>
      </c>
      <c r="E27" s="18">
        <v>0.5</v>
      </c>
      <c r="F27" s="19">
        <f t="shared" si="0"/>
        <v>3.6859565057132326E-4</v>
      </c>
      <c r="G27" s="19">
        <f t="shared" si="1"/>
        <v>3.6852773171181126E-4</v>
      </c>
      <c r="H27" s="14">
        <f t="shared" si="6"/>
        <v>99773.013196496147</v>
      </c>
      <c r="I27" s="14">
        <f t="shared" si="4"/>
        <v>36.769122239357337</v>
      </c>
      <c r="J27" s="14">
        <f t="shared" si="2"/>
        <v>99754.628635376459</v>
      </c>
      <c r="K27" s="14">
        <f t="shared" si="3"/>
        <v>6433191.7950418666</v>
      </c>
      <c r="L27" s="21">
        <f t="shared" si="5"/>
        <v>64.478275126081783</v>
      </c>
    </row>
    <row r="28" spans="1:12" x14ac:dyDescent="0.2">
      <c r="A28" s="17">
        <v>19</v>
      </c>
      <c r="B28" s="9">
        <v>3</v>
      </c>
      <c r="C28" s="5">
        <v>2650</v>
      </c>
      <c r="D28" s="5">
        <v>2774</v>
      </c>
      <c r="E28" s="18">
        <v>0.5</v>
      </c>
      <c r="F28" s="19">
        <f t="shared" si="0"/>
        <v>1.1061946902654867E-3</v>
      </c>
      <c r="G28" s="19">
        <f t="shared" si="1"/>
        <v>1.1055831951354341E-3</v>
      </c>
      <c r="H28" s="14">
        <f t="shared" si="6"/>
        <v>99736.244074256785</v>
      </c>
      <c r="I28" s="14">
        <f t="shared" si="4"/>
        <v>110.26671539442432</v>
      </c>
      <c r="J28" s="14">
        <f t="shared" si="2"/>
        <v>99681.110716559575</v>
      </c>
      <c r="K28" s="14">
        <f t="shared" si="3"/>
        <v>6333437.1664064899</v>
      </c>
      <c r="L28" s="21">
        <f t="shared" si="5"/>
        <v>63.501861586957752</v>
      </c>
    </row>
    <row r="29" spans="1:12" x14ac:dyDescent="0.2">
      <c r="A29" s="17">
        <v>20</v>
      </c>
      <c r="B29" s="9">
        <v>1</v>
      </c>
      <c r="C29" s="5">
        <v>2585</v>
      </c>
      <c r="D29" s="5">
        <v>2641</v>
      </c>
      <c r="E29" s="18">
        <v>0.5</v>
      </c>
      <c r="F29" s="19">
        <f t="shared" si="0"/>
        <v>3.8270187523918868E-4</v>
      </c>
      <c r="G29" s="19">
        <f t="shared" si="1"/>
        <v>3.8262865888655055E-4</v>
      </c>
      <c r="H29" s="14">
        <f t="shared" si="6"/>
        <v>99625.977358862365</v>
      </c>
      <c r="I29" s="14">
        <f t="shared" si="4"/>
        <v>38.119754107083359</v>
      </c>
      <c r="J29" s="14">
        <f t="shared" si="2"/>
        <v>99606.917481808821</v>
      </c>
      <c r="K29" s="14">
        <f t="shared" si="3"/>
        <v>6233756.05568993</v>
      </c>
      <c r="L29" s="21">
        <f t="shared" si="5"/>
        <v>62.571592479693727</v>
      </c>
    </row>
    <row r="30" spans="1:12" x14ac:dyDescent="0.2">
      <c r="A30" s="17">
        <v>21</v>
      </c>
      <c r="B30" s="9">
        <v>0</v>
      </c>
      <c r="C30" s="5">
        <v>2645</v>
      </c>
      <c r="D30" s="5">
        <v>2578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99587.857604755278</v>
      </c>
      <c r="I30" s="14">
        <f t="shared" si="4"/>
        <v>0</v>
      </c>
      <c r="J30" s="14">
        <f t="shared" si="2"/>
        <v>99587.857604755278</v>
      </c>
      <c r="K30" s="14">
        <f t="shared" si="3"/>
        <v>6134149.1382081211</v>
      </c>
      <c r="L30" s="21">
        <f t="shared" si="5"/>
        <v>61.595351940929973</v>
      </c>
    </row>
    <row r="31" spans="1:12" x14ac:dyDescent="0.2">
      <c r="A31" s="17">
        <v>22</v>
      </c>
      <c r="B31" s="9">
        <v>1</v>
      </c>
      <c r="C31" s="5">
        <v>2651</v>
      </c>
      <c r="D31" s="5">
        <v>2667</v>
      </c>
      <c r="E31" s="18">
        <v>0.5</v>
      </c>
      <c r="F31" s="19">
        <f t="shared" si="0"/>
        <v>3.7608123354644602E-4</v>
      </c>
      <c r="G31" s="19">
        <f t="shared" si="1"/>
        <v>3.7601052829479227E-4</v>
      </c>
      <c r="H31" s="14">
        <f t="shared" si="6"/>
        <v>99587.857604755278</v>
      </c>
      <c r="I31" s="14">
        <f t="shared" si="4"/>
        <v>37.446082949710579</v>
      </c>
      <c r="J31" s="14">
        <f t="shared" si="2"/>
        <v>99569.134563280415</v>
      </c>
      <c r="K31" s="14">
        <f t="shared" si="3"/>
        <v>6034561.280603366</v>
      </c>
      <c r="L31" s="21">
        <f t="shared" si="5"/>
        <v>60.59535194092998</v>
      </c>
    </row>
    <row r="32" spans="1:12" x14ac:dyDescent="0.2">
      <c r="A32" s="17">
        <v>23</v>
      </c>
      <c r="B32" s="9">
        <v>0</v>
      </c>
      <c r="C32" s="5">
        <v>2627</v>
      </c>
      <c r="D32" s="5">
        <v>2682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99550.411521805567</v>
      </c>
      <c r="I32" s="14">
        <f t="shared" si="4"/>
        <v>0</v>
      </c>
      <c r="J32" s="14">
        <f t="shared" si="2"/>
        <v>99550.411521805567</v>
      </c>
      <c r="K32" s="14">
        <f t="shared" si="3"/>
        <v>5934992.1460400857</v>
      </c>
      <c r="L32" s="21">
        <f t="shared" si="5"/>
        <v>59.617956925673603</v>
      </c>
    </row>
    <row r="33" spans="1:12" x14ac:dyDescent="0.2">
      <c r="A33" s="17">
        <v>24</v>
      </c>
      <c r="B33" s="9">
        <v>0</v>
      </c>
      <c r="C33" s="5">
        <v>2716</v>
      </c>
      <c r="D33" s="5">
        <v>2660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99550.411521805567</v>
      </c>
      <c r="I33" s="14">
        <f t="shared" si="4"/>
        <v>0</v>
      </c>
      <c r="J33" s="14">
        <f t="shared" si="2"/>
        <v>99550.411521805567</v>
      </c>
      <c r="K33" s="14">
        <f t="shared" si="3"/>
        <v>5835441.7345182803</v>
      </c>
      <c r="L33" s="21">
        <f t="shared" si="5"/>
        <v>58.61795692567361</v>
      </c>
    </row>
    <row r="34" spans="1:12" x14ac:dyDescent="0.2">
      <c r="A34" s="17">
        <v>25</v>
      </c>
      <c r="B34" s="9">
        <v>0</v>
      </c>
      <c r="C34" s="5">
        <v>2654</v>
      </c>
      <c r="D34" s="5">
        <v>2697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99550.411521805567</v>
      </c>
      <c r="I34" s="14">
        <f t="shared" si="4"/>
        <v>0</v>
      </c>
      <c r="J34" s="14">
        <f t="shared" si="2"/>
        <v>99550.411521805567</v>
      </c>
      <c r="K34" s="14">
        <f t="shared" si="3"/>
        <v>5735891.3229964748</v>
      </c>
      <c r="L34" s="21">
        <f t="shared" si="5"/>
        <v>57.61795692567361</v>
      </c>
    </row>
    <row r="35" spans="1:12" x14ac:dyDescent="0.2">
      <c r="A35" s="17">
        <v>26</v>
      </c>
      <c r="B35" s="9">
        <v>0</v>
      </c>
      <c r="C35" s="5">
        <v>2892</v>
      </c>
      <c r="D35" s="5">
        <v>2669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99550.411521805567</v>
      </c>
      <c r="I35" s="14">
        <f t="shared" si="4"/>
        <v>0</v>
      </c>
      <c r="J35" s="14">
        <f t="shared" si="2"/>
        <v>99550.411521805567</v>
      </c>
      <c r="K35" s="14">
        <f t="shared" si="3"/>
        <v>5636340.9114746694</v>
      </c>
      <c r="L35" s="21">
        <f t="shared" si="5"/>
        <v>56.61795692567361</v>
      </c>
    </row>
    <row r="36" spans="1:12" x14ac:dyDescent="0.2">
      <c r="A36" s="17">
        <v>27</v>
      </c>
      <c r="B36" s="9">
        <v>0</v>
      </c>
      <c r="C36" s="5">
        <v>2831</v>
      </c>
      <c r="D36" s="5">
        <v>2816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99550.411521805567</v>
      </c>
      <c r="I36" s="14">
        <f t="shared" si="4"/>
        <v>0</v>
      </c>
      <c r="J36" s="14">
        <f t="shared" si="2"/>
        <v>99550.411521805567</v>
      </c>
      <c r="K36" s="14">
        <f t="shared" si="3"/>
        <v>5536790.4999528639</v>
      </c>
      <c r="L36" s="21">
        <f t="shared" si="5"/>
        <v>55.61795692567361</v>
      </c>
    </row>
    <row r="37" spans="1:12" x14ac:dyDescent="0.2">
      <c r="A37" s="17">
        <v>28</v>
      </c>
      <c r="B37" s="9">
        <v>1</v>
      </c>
      <c r="C37" s="5">
        <v>3087</v>
      </c>
      <c r="D37" s="5">
        <v>2800</v>
      </c>
      <c r="E37" s="18">
        <v>0.5</v>
      </c>
      <c r="F37" s="19">
        <f t="shared" si="0"/>
        <v>3.3973161202649905E-4</v>
      </c>
      <c r="G37" s="19">
        <f t="shared" si="1"/>
        <v>3.3967391304347825E-4</v>
      </c>
      <c r="H37" s="14">
        <f t="shared" si="6"/>
        <v>99550.411521805567</v>
      </c>
      <c r="I37" s="14">
        <f t="shared" si="4"/>
        <v>33.814677826700262</v>
      </c>
      <c r="J37" s="14">
        <f t="shared" si="2"/>
        <v>99533.504182892226</v>
      </c>
      <c r="K37" s="14">
        <f t="shared" si="3"/>
        <v>5437240.0884310585</v>
      </c>
      <c r="L37" s="21">
        <f t="shared" si="5"/>
        <v>54.61795692567361</v>
      </c>
    </row>
    <row r="38" spans="1:12" x14ac:dyDescent="0.2">
      <c r="A38" s="17">
        <v>29</v>
      </c>
      <c r="B38" s="9">
        <v>2</v>
      </c>
      <c r="C38" s="5">
        <v>3092</v>
      </c>
      <c r="D38" s="5">
        <v>3054</v>
      </c>
      <c r="E38" s="18">
        <v>0.5</v>
      </c>
      <c r="F38" s="19">
        <f t="shared" si="0"/>
        <v>6.5082980800520659E-4</v>
      </c>
      <c r="G38" s="19">
        <f t="shared" si="1"/>
        <v>6.5061808718282362E-4</v>
      </c>
      <c r="H38" s="14">
        <f t="shared" si="6"/>
        <v>99516.59684397887</v>
      </c>
      <c r="I38" s="14">
        <f t="shared" si="4"/>
        <v>64.747297881573758</v>
      </c>
      <c r="J38" s="14">
        <f t="shared" si="2"/>
        <v>99484.223195038081</v>
      </c>
      <c r="K38" s="14">
        <f t="shared" si="3"/>
        <v>5337706.5842481665</v>
      </c>
      <c r="L38" s="21">
        <f t="shared" si="5"/>
        <v>53.636345630031641</v>
      </c>
    </row>
    <row r="39" spans="1:12" x14ac:dyDescent="0.2">
      <c r="A39" s="17">
        <v>30</v>
      </c>
      <c r="B39" s="9">
        <v>1</v>
      </c>
      <c r="C39" s="5">
        <v>3314</v>
      </c>
      <c r="D39" s="5">
        <v>3098</v>
      </c>
      <c r="E39" s="18">
        <v>0.5</v>
      </c>
      <c r="F39" s="19">
        <f t="shared" si="0"/>
        <v>3.1191515907673113E-4</v>
      </c>
      <c r="G39" s="19">
        <f t="shared" si="1"/>
        <v>3.1186652112895677E-4</v>
      </c>
      <c r="H39" s="14">
        <f t="shared" si="6"/>
        <v>99451.849546097292</v>
      </c>
      <c r="I39" s="14">
        <f t="shared" si="4"/>
        <v>31.015702337781782</v>
      </c>
      <c r="J39" s="14">
        <f t="shared" si="2"/>
        <v>99436.3416949284</v>
      </c>
      <c r="K39" s="14">
        <f t="shared" si="3"/>
        <v>5238222.3610531287</v>
      </c>
      <c r="L39" s="21">
        <f t="shared" si="5"/>
        <v>52.670939605051196</v>
      </c>
    </row>
    <row r="40" spans="1:12" x14ac:dyDescent="0.2">
      <c r="A40" s="17">
        <v>31</v>
      </c>
      <c r="B40" s="9">
        <v>2</v>
      </c>
      <c r="C40" s="5">
        <v>3328</v>
      </c>
      <c r="D40" s="5">
        <v>3260</v>
      </c>
      <c r="E40" s="18">
        <v>0.5</v>
      </c>
      <c r="F40" s="19">
        <f t="shared" si="0"/>
        <v>6.0716454159077113E-4</v>
      </c>
      <c r="G40" s="19">
        <f t="shared" si="1"/>
        <v>6.0698027314112302E-4</v>
      </c>
      <c r="H40" s="14">
        <f t="shared" si="6"/>
        <v>99420.833843759508</v>
      </c>
      <c r="I40" s="14">
        <f t="shared" si="4"/>
        <v>60.346484882403352</v>
      </c>
      <c r="J40" s="14">
        <f t="shared" si="2"/>
        <v>99390.660601318305</v>
      </c>
      <c r="K40" s="14">
        <f t="shared" si="3"/>
        <v>5138786.0193582</v>
      </c>
      <c r="L40" s="21">
        <f t="shared" si="5"/>
        <v>51.687215050256327</v>
      </c>
    </row>
    <row r="41" spans="1:12" x14ac:dyDescent="0.2">
      <c r="A41" s="17">
        <v>32</v>
      </c>
      <c r="B41" s="9">
        <v>3</v>
      </c>
      <c r="C41" s="5">
        <v>3490</v>
      </c>
      <c r="D41" s="5">
        <v>3310</v>
      </c>
      <c r="E41" s="18">
        <v>0.5</v>
      </c>
      <c r="F41" s="19">
        <f t="shared" ref="F41:F72" si="7">B41/((C41+D41)/2)</f>
        <v>8.8235294117647062E-4</v>
      </c>
      <c r="G41" s="19">
        <f t="shared" si="1"/>
        <v>8.8196383948258125E-4</v>
      </c>
      <c r="H41" s="14">
        <f t="shared" si="6"/>
        <v>99360.487358877101</v>
      </c>
      <c r="I41" s="14">
        <f t="shared" si="4"/>
        <v>87.632356923895728</v>
      </c>
      <c r="J41" s="14">
        <f t="shared" si="2"/>
        <v>99316.671180415142</v>
      </c>
      <c r="K41" s="14">
        <f t="shared" si="3"/>
        <v>5039395.3587568821</v>
      </c>
      <c r="L41" s="21">
        <f t="shared" si="5"/>
        <v>50.718303550135019</v>
      </c>
    </row>
    <row r="42" spans="1:12" x14ac:dyDescent="0.2">
      <c r="A42" s="17">
        <v>33</v>
      </c>
      <c r="B42" s="9">
        <v>1</v>
      </c>
      <c r="C42" s="5">
        <v>3718</v>
      </c>
      <c r="D42" s="5">
        <v>3500</v>
      </c>
      <c r="E42" s="18">
        <v>0.5</v>
      </c>
      <c r="F42" s="19">
        <f t="shared" si="7"/>
        <v>2.7708506511499033E-4</v>
      </c>
      <c r="G42" s="19">
        <f t="shared" si="1"/>
        <v>2.7704668236597869E-4</v>
      </c>
      <c r="H42" s="14">
        <f t="shared" si="6"/>
        <v>99272.855001953198</v>
      </c>
      <c r="I42" s="14">
        <f t="shared" si="4"/>
        <v>27.503215127289987</v>
      </c>
      <c r="J42" s="14">
        <f t="shared" si="2"/>
        <v>99259.10339438956</v>
      </c>
      <c r="K42" s="14">
        <f t="shared" si="3"/>
        <v>4940078.6875764672</v>
      </c>
      <c r="L42" s="21">
        <f t="shared" si="5"/>
        <v>49.762633375249166</v>
      </c>
    </row>
    <row r="43" spans="1:12" x14ac:dyDescent="0.2">
      <c r="A43" s="17">
        <v>34</v>
      </c>
      <c r="B43" s="9">
        <v>1</v>
      </c>
      <c r="C43" s="5">
        <v>3944</v>
      </c>
      <c r="D43" s="5">
        <v>3743</v>
      </c>
      <c r="E43" s="18">
        <v>0.5</v>
      </c>
      <c r="F43" s="19">
        <f t="shared" si="7"/>
        <v>2.601795238714713E-4</v>
      </c>
      <c r="G43" s="19">
        <f t="shared" si="1"/>
        <v>2.6014568158168577E-4</v>
      </c>
      <c r="H43" s="14">
        <f t="shared" si="6"/>
        <v>99245.351786825908</v>
      </c>
      <c r="I43" s="14">
        <f t="shared" si="4"/>
        <v>25.818249684398001</v>
      </c>
      <c r="J43" s="14">
        <f t="shared" si="2"/>
        <v>99232.442661983718</v>
      </c>
      <c r="K43" s="14">
        <f t="shared" si="3"/>
        <v>4840819.584182078</v>
      </c>
      <c r="L43" s="21">
        <f t="shared" si="5"/>
        <v>48.776285206584973</v>
      </c>
    </row>
    <row r="44" spans="1:12" x14ac:dyDescent="0.2">
      <c r="A44" s="17">
        <v>35</v>
      </c>
      <c r="B44" s="9">
        <v>0</v>
      </c>
      <c r="C44" s="5">
        <v>3914</v>
      </c>
      <c r="D44" s="5">
        <v>3984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99219.533537141513</v>
      </c>
      <c r="I44" s="14">
        <f t="shared" si="4"/>
        <v>0</v>
      </c>
      <c r="J44" s="14">
        <f t="shared" si="2"/>
        <v>99219.533537141513</v>
      </c>
      <c r="K44" s="14">
        <f t="shared" si="3"/>
        <v>4741587.1415200941</v>
      </c>
      <c r="L44" s="21">
        <f t="shared" si="5"/>
        <v>47.788847341689468</v>
      </c>
    </row>
    <row r="45" spans="1:12" x14ac:dyDescent="0.2">
      <c r="A45" s="17">
        <v>36</v>
      </c>
      <c r="B45" s="9">
        <v>3</v>
      </c>
      <c r="C45" s="5">
        <v>4185</v>
      </c>
      <c r="D45" s="5">
        <v>3948</v>
      </c>
      <c r="E45" s="18">
        <v>0.5</v>
      </c>
      <c r="F45" s="19">
        <f t="shared" si="7"/>
        <v>7.377351530800443E-4</v>
      </c>
      <c r="G45" s="19">
        <f t="shared" si="1"/>
        <v>7.3746312684365781E-4</v>
      </c>
      <c r="H45" s="14">
        <f t="shared" si="6"/>
        <v>99219.533537141513</v>
      </c>
      <c r="I45" s="14">
        <f t="shared" si="4"/>
        <v>73.170747446269544</v>
      </c>
      <c r="J45" s="14">
        <f t="shared" si="2"/>
        <v>99182.948163418376</v>
      </c>
      <c r="K45" s="14">
        <f t="shared" si="3"/>
        <v>4642367.6079829531</v>
      </c>
      <c r="L45" s="21">
        <f t="shared" si="5"/>
        <v>46.788847341689468</v>
      </c>
    </row>
    <row r="46" spans="1:12" x14ac:dyDescent="0.2">
      <c r="A46" s="17">
        <v>37</v>
      </c>
      <c r="B46" s="9">
        <v>2</v>
      </c>
      <c r="C46" s="5">
        <v>4096</v>
      </c>
      <c r="D46" s="5">
        <v>4229</v>
      </c>
      <c r="E46" s="18">
        <v>0.5</v>
      </c>
      <c r="F46" s="19">
        <f t="shared" si="7"/>
        <v>4.8048048048048047E-4</v>
      </c>
      <c r="G46" s="19">
        <f t="shared" si="1"/>
        <v>4.8036507745886876E-4</v>
      </c>
      <c r="H46" s="14">
        <f t="shared" si="6"/>
        <v>99146.362789695238</v>
      </c>
      <c r="I46" s="14">
        <f t="shared" si="4"/>
        <v>47.626450241237059</v>
      </c>
      <c r="J46" s="14">
        <f t="shared" si="2"/>
        <v>99122.549564574612</v>
      </c>
      <c r="K46" s="14">
        <f t="shared" si="3"/>
        <v>4543184.659819535</v>
      </c>
      <c r="L46" s="21">
        <f t="shared" si="5"/>
        <v>45.823008852642751</v>
      </c>
    </row>
    <row r="47" spans="1:12" x14ac:dyDescent="0.2">
      <c r="A47" s="17">
        <v>38</v>
      </c>
      <c r="B47" s="9">
        <v>1</v>
      </c>
      <c r="C47" s="5">
        <v>4397</v>
      </c>
      <c r="D47" s="5">
        <v>4095</v>
      </c>
      <c r="E47" s="18">
        <v>0.5</v>
      </c>
      <c r="F47" s="19">
        <f t="shared" si="7"/>
        <v>2.3551577955723034E-4</v>
      </c>
      <c r="G47" s="19">
        <f t="shared" si="1"/>
        <v>2.3548804898151419E-4</v>
      </c>
      <c r="H47" s="14">
        <f t="shared" si="6"/>
        <v>99098.736339454001</v>
      </c>
      <c r="I47" s="14">
        <f t="shared" si="4"/>
        <v>23.336568077111504</v>
      </c>
      <c r="J47" s="14">
        <f t="shared" si="2"/>
        <v>99087.068055415453</v>
      </c>
      <c r="K47" s="14">
        <f t="shared" si="3"/>
        <v>4444062.1102549601</v>
      </c>
      <c r="L47" s="21">
        <f t="shared" si="5"/>
        <v>44.844790906638977</v>
      </c>
    </row>
    <row r="48" spans="1:12" x14ac:dyDescent="0.2">
      <c r="A48" s="17">
        <v>39</v>
      </c>
      <c r="B48" s="9">
        <v>2</v>
      </c>
      <c r="C48" s="5">
        <v>4246</v>
      </c>
      <c r="D48" s="5">
        <v>4386</v>
      </c>
      <c r="E48" s="18">
        <v>0.5</v>
      </c>
      <c r="F48" s="19">
        <f t="shared" si="7"/>
        <v>4.6339202965708991E-4</v>
      </c>
      <c r="G48" s="19">
        <f t="shared" si="1"/>
        <v>4.6328468844104701E-4</v>
      </c>
      <c r="H48" s="14">
        <f t="shared" si="6"/>
        <v>99075.399771376891</v>
      </c>
      <c r="I48" s="14">
        <f t="shared" si="4"/>
        <v>45.900115715254522</v>
      </c>
      <c r="J48" s="14">
        <f t="shared" si="2"/>
        <v>99052.449713519265</v>
      </c>
      <c r="K48" s="14">
        <f t="shared" si="3"/>
        <v>4344975.0421995446</v>
      </c>
      <c r="L48" s="21">
        <f t="shared" si="5"/>
        <v>43.855236034634885</v>
      </c>
    </row>
    <row r="49" spans="1:12" x14ac:dyDescent="0.2">
      <c r="A49" s="17">
        <v>40</v>
      </c>
      <c r="B49" s="9">
        <v>3</v>
      </c>
      <c r="C49" s="5">
        <v>4338</v>
      </c>
      <c r="D49" s="5">
        <v>4287</v>
      </c>
      <c r="E49" s="18">
        <v>0.5</v>
      </c>
      <c r="F49" s="19">
        <f t="shared" si="7"/>
        <v>6.9565217391304353E-4</v>
      </c>
      <c r="G49" s="19">
        <f t="shared" si="1"/>
        <v>6.9541029207232275E-4</v>
      </c>
      <c r="H49" s="14">
        <f t="shared" si="6"/>
        <v>99029.499655661639</v>
      </c>
      <c r="I49" s="14">
        <f t="shared" si="4"/>
        <v>68.866133279319641</v>
      </c>
      <c r="J49" s="14">
        <f t="shared" si="2"/>
        <v>98995.066589021983</v>
      </c>
      <c r="K49" s="14">
        <f t="shared" si="3"/>
        <v>4245922.5924860258</v>
      </c>
      <c r="L49" s="21">
        <f t="shared" si="5"/>
        <v>42.875331161418032</v>
      </c>
    </row>
    <row r="50" spans="1:12" x14ac:dyDescent="0.2">
      <c r="A50" s="17">
        <v>41</v>
      </c>
      <c r="B50" s="9">
        <v>4</v>
      </c>
      <c r="C50" s="5">
        <v>4299</v>
      </c>
      <c r="D50" s="5">
        <v>4367</v>
      </c>
      <c r="E50" s="18">
        <v>0.5</v>
      </c>
      <c r="F50" s="19">
        <f t="shared" si="7"/>
        <v>9.231479344564967E-4</v>
      </c>
      <c r="G50" s="19">
        <f t="shared" si="1"/>
        <v>9.2272202998846598E-4</v>
      </c>
      <c r="H50" s="14">
        <f t="shared" si="6"/>
        <v>98960.633522382326</v>
      </c>
      <c r="I50" s="14">
        <f t="shared" si="4"/>
        <v>91.313156652717254</v>
      </c>
      <c r="J50" s="14">
        <f t="shared" si="2"/>
        <v>98914.976944055976</v>
      </c>
      <c r="K50" s="14">
        <f t="shared" si="3"/>
        <v>4146927.5258970037</v>
      </c>
      <c r="L50" s="21">
        <f t="shared" si="5"/>
        <v>41.904819909616648</v>
      </c>
    </row>
    <row r="51" spans="1:12" x14ac:dyDescent="0.2">
      <c r="A51" s="17">
        <v>42</v>
      </c>
      <c r="B51" s="9">
        <v>1</v>
      </c>
      <c r="C51" s="5">
        <v>4121</v>
      </c>
      <c r="D51" s="5">
        <v>4322</v>
      </c>
      <c r="E51" s="18">
        <v>0.5</v>
      </c>
      <c r="F51" s="19">
        <f t="shared" si="7"/>
        <v>2.3688262465948123E-4</v>
      </c>
      <c r="G51" s="19">
        <f t="shared" si="1"/>
        <v>2.3685457129322599E-4</v>
      </c>
      <c r="H51" s="14">
        <f t="shared" si="6"/>
        <v>98869.320365729611</v>
      </c>
      <c r="I51" s="14">
        <f t="shared" si="4"/>
        <v>23.417650489277506</v>
      </c>
      <c r="J51" s="14">
        <f t="shared" si="2"/>
        <v>98857.61154048497</v>
      </c>
      <c r="K51" s="14">
        <f t="shared" si="3"/>
        <v>4048012.5489529478</v>
      </c>
      <c r="L51" s="21">
        <f t="shared" si="5"/>
        <v>40.943060334377321</v>
      </c>
    </row>
    <row r="52" spans="1:12" x14ac:dyDescent="0.2">
      <c r="A52" s="17">
        <v>43</v>
      </c>
      <c r="B52" s="9">
        <v>4</v>
      </c>
      <c r="C52" s="5">
        <v>4180</v>
      </c>
      <c r="D52" s="5">
        <v>4126</v>
      </c>
      <c r="E52" s="18">
        <v>0.5</v>
      </c>
      <c r="F52" s="19">
        <f t="shared" si="7"/>
        <v>9.6315916205152899E-4</v>
      </c>
      <c r="G52" s="19">
        <f t="shared" si="1"/>
        <v>9.6269554753309261E-4</v>
      </c>
      <c r="H52" s="14">
        <f t="shared" si="6"/>
        <v>98845.902715240329</v>
      </c>
      <c r="I52" s="14">
        <f t="shared" si="4"/>
        <v>95.158510435851099</v>
      </c>
      <c r="J52" s="14">
        <f t="shared" si="2"/>
        <v>98798.323460022395</v>
      </c>
      <c r="K52" s="14">
        <f t="shared" si="3"/>
        <v>3949154.9374124627</v>
      </c>
      <c r="L52" s="21">
        <f t="shared" si="5"/>
        <v>39.952641727491361</v>
      </c>
    </row>
    <row r="53" spans="1:12" x14ac:dyDescent="0.2">
      <c r="A53" s="17">
        <v>44</v>
      </c>
      <c r="B53" s="9">
        <v>2</v>
      </c>
      <c r="C53" s="5">
        <v>4177</v>
      </c>
      <c r="D53" s="5">
        <v>4158</v>
      </c>
      <c r="E53" s="18">
        <v>0.5</v>
      </c>
      <c r="F53" s="19">
        <f t="shared" si="7"/>
        <v>4.7990401919616079E-4</v>
      </c>
      <c r="G53" s="19">
        <f t="shared" si="1"/>
        <v>4.7978889288712967E-4</v>
      </c>
      <c r="H53" s="14">
        <f t="shared" si="6"/>
        <v>98750.744204804476</v>
      </c>
      <c r="I53" s="14">
        <f t="shared" si="4"/>
        <v>47.379510233803273</v>
      </c>
      <c r="J53" s="14">
        <f t="shared" si="2"/>
        <v>98727.054449687566</v>
      </c>
      <c r="K53" s="14">
        <f t="shared" si="3"/>
        <v>3850356.6139524402</v>
      </c>
      <c r="L53" s="21">
        <f t="shared" si="5"/>
        <v>38.990659209281283</v>
      </c>
    </row>
    <row r="54" spans="1:12" x14ac:dyDescent="0.2">
      <c r="A54" s="17">
        <v>45</v>
      </c>
      <c r="B54" s="9">
        <v>4</v>
      </c>
      <c r="C54" s="5">
        <v>4125</v>
      </c>
      <c r="D54" s="5">
        <v>4143</v>
      </c>
      <c r="E54" s="18">
        <v>0.5</v>
      </c>
      <c r="F54" s="19">
        <f t="shared" si="7"/>
        <v>9.6758587324625057E-4</v>
      </c>
      <c r="G54" s="19">
        <f t="shared" si="1"/>
        <v>9.6711798839458415E-4</v>
      </c>
      <c r="H54" s="14">
        <f t="shared" si="6"/>
        <v>98703.364694570671</v>
      </c>
      <c r="I54" s="14">
        <f t="shared" si="4"/>
        <v>95.457799511190203</v>
      </c>
      <c r="J54" s="14">
        <f t="shared" si="2"/>
        <v>98655.635794815069</v>
      </c>
      <c r="K54" s="14">
        <f t="shared" si="3"/>
        <v>3751629.5595027525</v>
      </c>
      <c r="L54" s="21">
        <f t="shared" si="5"/>
        <v>38.009135464751957</v>
      </c>
    </row>
    <row r="55" spans="1:12" x14ac:dyDescent="0.2">
      <c r="A55" s="17">
        <v>46</v>
      </c>
      <c r="B55" s="9">
        <v>6</v>
      </c>
      <c r="C55" s="5">
        <v>4043</v>
      </c>
      <c r="D55" s="5">
        <v>4105</v>
      </c>
      <c r="E55" s="18">
        <v>0.5</v>
      </c>
      <c r="F55" s="19">
        <f t="shared" si="7"/>
        <v>1.4727540500736377E-3</v>
      </c>
      <c r="G55" s="19">
        <f t="shared" si="1"/>
        <v>1.4716703458425313E-3</v>
      </c>
      <c r="H55" s="14">
        <f t="shared" si="6"/>
        <v>98607.906895059481</v>
      </c>
      <c r="I55" s="14">
        <f t="shared" si="4"/>
        <v>145.1183324430603</v>
      </c>
      <c r="J55" s="14">
        <f t="shared" si="2"/>
        <v>98535.347728837951</v>
      </c>
      <c r="K55" s="14">
        <f t="shared" si="3"/>
        <v>3652973.9237079374</v>
      </c>
      <c r="L55" s="21">
        <f t="shared" si="5"/>
        <v>37.045446341290926</v>
      </c>
    </row>
    <row r="56" spans="1:12" x14ac:dyDescent="0.2">
      <c r="A56" s="17">
        <v>47</v>
      </c>
      <c r="B56" s="9">
        <v>5</v>
      </c>
      <c r="C56" s="5">
        <v>3845</v>
      </c>
      <c r="D56" s="5">
        <v>4051</v>
      </c>
      <c r="E56" s="18">
        <v>0.5</v>
      </c>
      <c r="F56" s="19">
        <f t="shared" si="7"/>
        <v>1.2664640324214793E-3</v>
      </c>
      <c r="G56" s="19">
        <f t="shared" si="1"/>
        <v>1.2656625743576763E-3</v>
      </c>
      <c r="H56" s="14">
        <f t="shared" si="6"/>
        <v>98462.788562616421</v>
      </c>
      <c r="I56" s="14">
        <f t="shared" si="4"/>
        <v>124.62066645059666</v>
      </c>
      <c r="J56" s="14">
        <f t="shared" si="2"/>
        <v>98400.478229391112</v>
      </c>
      <c r="K56" s="14">
        <f t="shared" si="3"/>
        <v>3554438.5759790996</v>
      </c>
      <c r="L56" s="21">
        <f t="shared" si="5"/>
        <v>36.099308458227242</v>
      </c>
    </row>
    <row r="57" spans="1:12" x14ac:dyDescent="0.2">
      <c r="A57" s="17">
        <v>48</v>
      </c>
      <c r="B57" s="9">
        <v>5</v>
      </c>
      <c r="C57" s="5">
        <v>3711</v>
      </c>
      <c r="D57" s="5">
        <v>3833</v>
      </c>
      <c r="E57" s="18">
        <v>0.5</v>
      </c>
      <c r="F57" s="19">
        <f t="shared" si="7"/>
        <v>1.3255567338282079E-3</v>
      </c>
      <c r="G57" s="19">
        <f t="shared" si="1"/>
        <v>1.3246787653993905E-3</v>
      </c>
      <c r="H57" s="14">
        <f t="shared" si="6"/>
        <v>98338.167896165818</v>
      </c>
      <c r="I57" s="14">
        <f t="shared" si="4"/>
        <v>130.26648284033092</v>
      </c>
      <c r="J57" s="14">
        <f t="shared" si="2"/>
        <v>98273.034654745643</v>
      </c>
      <c r="K57" s="14">
        <f t="shared" si="3"/>
        <v>3456038.0977497087</v>
      </c>
      <c r="L57" s="21">
        <f t="shared" si="5"/>
        <v>35.144422269478326</v>
      </c>
    </row>
    <row r="58" spans="1:12" x14ac:dyDescent="0.2">
      <c r="A58" s="17">
        <v>49</v>
      </c>
      <c r="B58" s="9">
        <v>7</v>
      </c>
      <c r="C58" s="5">
        <v>3470</v>
      </c>
      <c r="D58" s="5">
        <v>3708</v>
      </c>
      <c r="E58" s="18">
        <v>0.5</v>
      </c>
      <c r="F58" s="19">
        <f t="shared" si="7"/>
        <v>1.9504040122596824E-3</v>
      </c>
      <c r="G58" s="19">
        <f t="shared" si="1"/>
        <v>1.9485038274182325E-3</v>
      </c>
      <c r="H58" s="14">
        <f t="shared" si="6"/>
        <v>98207.901413325482</v>
      </c>
      <c r="I58" s="14">
        <f t="shared" si="4"/>
        <v>191.35847178657716</v>
      </c>
      <c r="J58" s="14">
        <f t="shared" si="2"/>
        <v>98112.222177432195</v>
      </c>
      <c r="K58" s="14">
        <f t="shared" si="3"/>
        <v>3357765.0630949629</v>
      </c>
      <c r="L58" s="21">
        <f t="shared" si="5"/>
        <v>34.190375873762022</v>
      </c>
    </row>
    <row r="59" spans="1:12" x14ac:dyDescent="0.2">
      <c r="A59" s="17">
        <v>50</v>
      </c>
      <c r="B59" s="9">
        <v>6</v>
      </c>
      <c r="C59" s="5">
        <v>3352</v>
      </c>
      <c r="D59" s="5">
        <v>3431</v>
      </c>
      <c r="E59" s="18">
        <v>0.5</v>
      </c>
      <c r="F59" s="19">
        <f t="shared" si="7"/>
        <v>1.7691287041132243E-3</v>
      </c>
      <c r="G59" s="19">
        <f t="shared" si="1"/>
        <v>1.7675651789659747E-3</v>
      </c>
      <c r="H59" s="14">
        <f t="shared" si="6"/>
        <v>98016.542941538908</v>
      </c>
      <c r="I59" s="14">
        <f t="shared" si="4"/>
        <v>173.25062826608735</v>
      </c>
      <c r="J59" s="14">
        <f t="shared" si="2"/>
        <v>97929.917627405855</v>
      </c>
      <c r="K59" s="14">
        <f t="shared" si="3"/>
        <v>3259652.8409175305</v>
      </c>
      <c r="L59" s="21">
        <f t="shared" si="5"/>
        <v>33.256149860965017</v>
      </c>
    </row>
    <row r="60" spans="1:12" x14ac:dyDescent="0.2">
      <c r="A60" s="17">
        <v>51</v>
      </c>
      <c r="B60" s="9">
        <v>7</v>
      </c>
      <c r="C60" s="5">
        <v>3282</v>
      </c>
      <c r="D60" s="5">
        <v>3317</v>
      </c>
      <c r="E60" s="18">
        <v>0.5</v>
      </c>
      <c r="F60" s="19">
        <f t="shared" si="7"/>
        <v>2.1215335656917713E-3</v>
      </c>
      <c r="G60" s="19">
        <f t="shared" si="1"/>
        <v>2.1192854980320915E-3</v>
      </c>
      <c r="H60" s="14">
        <f t="shared" si="6"/>
        <v>97843.292313272817</v>
      </c>
      <c r="I60" s="14">
        <f t="shared" si="4"/>
        <v>207.3578704792339</v>
      </c>
      <c r="J60" s="14">
        <f t="shared" si="2"/>
        <v>97739.613378033202</v>
      </c>
      <c r="K60" s="14">
        <f t="shared" si="3"/>
        <v>3161722.9232901246</v>
      </c>
      <c r="L60" s="21">
        <f t="shared" si="5"/>
        <v>32.314151011670575</v>
      </c>
    </row>
    <row r="61" spans="1:12" x14ac:dyDescent="0.2">
      <c r="A61" s="17">
        <v>52</v>
      </c>
      <c r="B61" s="9">
        <v>7</v>
      </c>
      <c r="C61" s="5">
        <v>3043</v>
      </c>
      <c r="D61" s="5">
        <v>3286</v>
      </c>
      <c r="E61" s="18">
        <v>0.5</v>
      </c>
      <c r="F61" s="19">
        <f t="shared" si="7"/>
        <v>2.2120398167167011E-3</v>
      </c>
      <c r="G61" s="19">
        <f t="shared" si="1"/>
        <v>2.2095959595959599E-3</v>
      </c>
      <c r="H61" s="14">
        <f t="shared" si="6"/>
        <v>97635.934442793587</v>
      </c>
      <c r="I61" s="14">
        <f t="shared" si="4"/>
        <v>215.73596625617273</v>
      </c>
      <c r="J61" s="14">
        <f t="shared" si="2"/>
        <v>97528.066459665497</v>
      </c>
      <c r="K61" s="14">
        <f t="shared" si="3"/>
        <v>3063983.3099120916</v>
      </c>
      <c r="L61" s="21">
        <f t="shared" si="5"/>
        <v>31.381717473163807</v>
      </c>
    </row>
    <row r="62" spans="1:12" x14ac:dyDescent="0.2">
      <c r="A62" s="17">
        <v>53</v>
      </c>
      <c r="B62" s="9">
        <v>9</v>
      </c>
      <c r="C62" s="5">
        <v>2914</v>
      </c>
      <c r="D62" s="5">
        <v>3007</v>
      </c>
      <c r="E62" s="18">
        <v>0.5</v>
      </c>
      <c r="F62" s="19">
        <f t="shared" si="7"/>
        <v>3.0400270224624219E-3</v>
      </c>
      <c r="G62" s="19">
        <f t="shared" si="1"/>
        <v>3.0354131534569982E-3</v>
      </c>
      <c r="H62" s="14">
        <f t="shared" si="6"/>
        <v>97420.198476537407</v>
      </c>
      <c r="I62" s="14">
        <f t="shared" si="4"/>
        <v>295.71055186807308</v>
      </c>
      <c r="J62" s="14">
        <f t="shared" si="2"/>
        <v>97272.343200603369</v>
      </c>
      <c r="K62" s="14">
        <f t="shared" si="3"/>
        <v>2966455.243452426</v>
      </c>
      <c r="L62" s="21">
        <f t="shared" si="5"/>
        <v>30.450104699456801</v>
      </c>
    </row>
    <row r="63" spans="1:12" x14ac:dyDescent="0.2">
      <c r="A63" s="17">
        <v>54</v>
      </c>
      <c r="B63" s="9">
        <v>16</v>
      </c>
      <c r="C63" s="5">
        <v>2707</v>
      </c>
      <c r="D63" s="5">
        <v>2900</v>
      </c>
      <c r="E63" s="18">
        <v>0.5</v>
      </c>
      <c r="F63" s="19">
        <f t="shared" si="7"/>
        <v>5.7071517745675053E-3</v>
      </c>
      <c r="G63" s="19">
        <f t="shared" si="1"/>
        <v>5.6909123243820024E-3</v>
      </c>
      <c r="H63" s="14">
        <f t="shared" si="6"/>
        <v>97124.487924669331</v>
      </c>
      <c r="I63" s="14">
        <f t="shared" si="4"/>
        <v>552.72694532979165</v>
      </c>
      <c r="J63" s="14">
        <f t="shared" si="2"/>
        <v>96848.124452004427</v>
      </c>
      <c r="K63" s="14">
        <f t="shared" si="3"/>
        <v>2869182.9002518225</v>
      </c>
      <c r="L63" s="21">
        <f t="shared" si="5"/>
        <v>29.541292433656771</v>
      </c>
    </row>
    <row r="64" spans="1:12" x14ac:dyDescent="0.2">
      <c r="A64" s="17">
        <v>55</v>
      </c>
      <c r="B64" s="9">
        <v>11</v>
      </c>
      <c r="C64" s="5">
        <v>2509</v>
      </c>
      <c r="D64" s="5">
        <v>2668</v>
      </c>
      <c r="E64" s="18">
        <v>0.5</v>
      </c>
      <c r="F64" s="19">
        <f t="shared" si="7"/>
        <v>4.2495653853583159E-3</v>
      </c>
      <c r="G64" s="19">
        <f t="shared" si="1"/>
        <v>4.2405551272166539E-3</v>
      </c>
      <c r="H64" s="14">
        <f t="shared" si="6"/>
        <v>96571.760979339539</v>
      </c>
      <c r="I64" s="14">
        <f t="shared" si="4"/>
        <v>409.51787616527946</v>
      </c>
      <c r="J64" s="14">
        <f t="shared" si="2"/>
        <v>96367.002041256899</v>
      </c>
      <c r="K64" s="14">
        <f t="shared" si="3"/>
        <v>2772334.7757998183</v>
      </c>
      <c r="L64" s="21">
        <f t="shared" si="5"/>
        <v>28.707509811205874</v>
      </c>
    </row>
    <row r="65" spans="1:12" x14ac:dyDescent="0.2">
      <c r="A65" s="17">
        <v>56</v>
      </c>
      <c r="B65" s="9">
        <v>11</v>
      </c>
      <c r="C65" s="5">
        <v>2325</v>
      </c>
      <c r="D65" s="5">
        <v>2495</v>
      </c>
      <c r="E65" s="18">
        <v>0.5</v>
      </c>
      <c r="F65" s="19">
        <f t="shared" si="7"/>
        <v>4.5643153526970957E-3</v>
      </c>
      <c r="G65" s="19">
        <f t="shared" si="1"/>
        <v>4.553922583316084E-3</v>
      </c>
      <c r="H65" s="14">
        <f t="shared" si="6"/>
        <v>96162.24310317426</v>
      </c>
      <c r="I65" s="14">
        <f t="shared" si="4"/>
        <v>437.91541052987662</v>
      </c>
      <c r="J65" s="14">
        <f t="shared" si="2"/>
        <v>95943.28539790932</v>
      </c>
      <c r="K65" s="14">
        <f t="shared" si="3"/>
        <v>2675967.7737585614</v>
      </c>
      <c r="L65" s="21">
        <f t="shared" si="5"/>
        <v>27.827634707807988</v>
      </c>
    </row>
    <row r="66" spans="1:12" x14ac:dyDescent="0.2">
      <c r="A66" s="17">
        <v>57</v>
      </c>
      <c r="B66" s="9">
        <v>8</v>
      </c>
      <c r="C66" s="5">
        <v>2282</v>
      </c>
      <c r="D66" s="5">
        <v>2311</v>
      </c>
      <c r="E66" s="18">
        <v>0.5</v>
      </c>
      <c r="F66" s="19">
        <f t="shared" si="7"/>
        <v>3.4835619420857827E-3</v>
      </c>
      <c r="G66" s="19">
        <f t="shared" si="1"/>
        <v>3.4775048902412516E-3</v>
      </c>
      <c r="H66" s="14">
        <f t="shared" si="6"/>
        <v>95724.32769264438</v>
      </c>
      <c r="I66" s="14">
        <f t="shared" si="4"/>
        <v>332.88181766622688</v>
      </c>
      <c r="J66" s="14">
        <f t="shared" si="2"/>
        <v>95557.886783811264</v>
      </c>
      <c r="K66" s="14">
        <f t="shared" si="3"/>
        <v>2580024.4883606522</v>
      </c>
      <c r="L66" s="21">
        <f t="shared" si="5"/>
        <v>26.95265195953845</v>
      </c>
    </row>
    <row r="67" spans="1:12" x14ac:dyDescent="0.2">
      <c r="A67" s="17">
        <v>58</v>
      </c>
      <c r="B67" s="9">
        <v>7</v>
      </c>
      <c r="C67" s="5">
        <v>2217</v>
      </c>
      <c r="D67" s="5">
        <v>2258</v>
      </c>
      <c r="E67" s="18">
        <v>0.5</v>
      </c>
      <c r="F67" s="19">
        <f t="shared" si="7"/>
        <v>3.1284916201117317E-3</v>
      </c>
      <c r="G67" s="19">
        <f t="shared" si="1"/>
        <v>3.1236055332440876E-3</v>
      </c>
      <c r="H67" s="14">
        <f t="shared" si="6"/>
        <v>95391.445874978148</v>
      </c>
      <c r="I67" s="14">
        <f t="shared" si="4"/>
        <v>297.96524815923561</v>
      </c>
      <c r="J67" s="14">
        <f t="shared" si="2"/>
        <v>95242.463250898538</v>
      </c>
      <c r="K67" s="14">
        <f t="shared" si="3"/>
        <v>2484466.601576841</v>
      </c>
      <c r="L67" s="21">
        <f t="shared" si="5"/>
        <v>26.044962195384169</v>
      </c>
    </row>
    <row r="68" spans="1:12" x14ac:dyDescent="0.2">
      <c r="A68" s="17">
        <v>59</v>
      </c>
      <c r="B68" s="9">
        <v>11</v>
      </c>
      <c r="C68" s="5">
        <v>2224</v>
      </c>
      <c r="D68" s="5">
        <v>2210</v>
      </c>
      <c r="E68" s="18">
        <v>0.5</v>
      </c>
      <c r="F68" s="19">
        <f t="shared" si="7"/>
        <v>4.9616599007668016E-3</v>
      </c>
      <c r="G68" s="19">
        <f t="shared" si="1"/>
        <v>4.9493813273340835E-3</v>
      </c>
      <c r="H68" s="14">
        <f t="shared" si="6"/>
        <v>95093.480626818913</v>
      </c>
      <c r="I68" s="14">
        <f t="shared" si="4"/>
        <v>470.65389736558296</v>
      </c>
      <c r="J68" s="14">
        <f t="shared" si="2"/>
        <v>94858.153678136121</v>
      </c>
      <c r="K68" s="14">
        <f t="shared" si="3"/>
        <v>2389224.1383259422</v>
      </c>
      <c r="L68" s="21">
        <f t="shared" si="5"/>
        <v>25.125004601546962</v>
      </c>
    </row>
    <row r="69" spans="1:12" x14ac:dyDescent="0.2">
      <c r="A69" s="17">
        <v>60</v>
      </c>
      <c r="B69" s="9">
        <v>20</v>
      </c>
      <c r="C69" s="5">
        <v>2210</v>
      </c>
      <c r="D69" s="5">
        <v>2209</v>
      </c>
      <c r="E69" s="18">
        <v>0.5</v>
      </c>
      <c r="F69" s="19">
        <f t="shared" si="7"/>
        <v>9.051821679112922E-3</v>
      </c>
      <c r="G69" s="19">
        <f t="shared" si="1"/>
        <v>9.0110385221896828E-3</v>
      </c>
      <c r="H69" s="14">
        <f t="shared" si="6"/>
        <v>94622.826729453329</v>
      </c>
      <c r="I69" s="14">
        <f t="shared" si="4"/>
        <v>852.64993673758352</v>
      </c>
      <c r="J69" s="14">
        <f t="shared" si="2"/>
        <v>94196.501761084539</v>
      </c>
      <c r="K69" s="14">
        <f t="shared" si="3"/>
        <v>2294365.9846478063</v>
      </c>
      <c r="L69" s="21">
        <f t="shared" si="5"/>
        <v>24.247489363300083</v>
      </c>
    </row>
    <row r="70" spans="1:12" x14ac:dyDescent="0.2">
      <c r="A70" s="17">
        <v>61</v>
      </c>
      <c r="B70" s="9">
        <v>14</v>
      </c>
      <c r="C70" s="5">
        <v>2212</v>
      </c>
      <c r="D70" s="5">
        <v>2205</v>
      </c>
      <c r="E70" s="18">
        <v>0.5</v>
      </c>
      <c r="F70" s="19">
        <f t="shared" si="7"/>
        <v>6.3391442155309036E-3</v>
      </c>
      <c r="G70" s="19">
        <f t="shared" si="1"/>
        <v>6.3191153238546611E-3</v>
      </c>
      <c r="H70" s="14">
        <f t="shared" si="6"/>
        <v>93770.176792715749</v>
      </c>
      <c r="I70" s="14">
        <f t="shared" si="4"/>
        <v>592.54456109141086</v>
      </c>
      <c r="J70" s="14">
        <f t="shared" si="2"/>
        <v>93473.904512170033</v>
      </c>
      <c r="K70" s="14">
        <f t="shared" si="3"/>
        <v>2200169.4828867218</v>
      </c>
      <c r="L70" s="21">
        <f t="shared" si="5"/>
        <v>23.463424706453527</v>
      </c>
    </row>
    <row r="71" spans="1:12" x14ac:dyDescent="0.2">
      <c r="A71" s="17">
        <v>62</v>
      </c>
      <c r="B71" s="9">
        <v>14</v>
      </c>
      <c r="C71" s="5">
        <v>2231</v>
      </c>
      <c r="D71" s="5">
        <v>2187</v>
      </c>
      <c r="E71" s="18">
        <v>0.5</v>
      </c>
      <c r="F71" s="19">
        <f t="shared" si="7"/>
        <v>6.3377093707559983E-3</v>
      </c>
      <c r="G71" s="19">
        <f t="shared" si="1"/>
        <v>6.3176895306859202E-3</v>
      </c>
      <c r="H71" s="14">
        <f t="shared" si="6"/>
        <v>93177.632231624331</v>
      </c>
      <c r="I71" s="14">
        <f t="shared" si="4"/>
        <v>588.66735164383601</v>
      </c>
      <c r="J71" s="14">
        <f t="shared" si="2"/>
        <v>92883.298555802423</v>
      </c>
      <c r="K71" s="14">
        <f t="shared" si="3"/>
        <v>2106695.5783745516</v>
      </c>
      <c r="L71" s="21">
        <f t="shared" si="5"/>
        <v>22.609456024141625</v>
      </c>
    </row>
    <row r="72" spans="1:12" x14ac:dyDescent="0.2">
      <c r="A72" s="17">
        <v>63</v>
      </c>
      <c r="B72" s="9">
        <v>15</v>
      </c>
      <c r="C72" s="5">
        <v>2063</v>
      </c>
      <c r="D72" s="5">
        <v>2185</v>
      </c>
      <c r="E72" s="18">
        <v>0.5</v>
      </c>
      <c r="F72" s="19">
        <f t="shared" si="7"/>
        <v>7.0621468926553672E-3</v>
      </c>
      <c r="G72" s="19">
        <f t="shared" si="1"/>
        <v>7.0372976776917669E-3</v>
      </c>
      <c r="H72" s="14">
        <f t="shared" si="6"/>
        <v>92588.9648799805</v>
      </c>
      <c r="I72" s="14">
        <f t="shared" si="4"/>
        <v>651.57610752977132</v>
      </c>
      <c r="J72" s="14">
        <f t="shared" si="2"/>
        <v>92263.176826215611</v>
      </c>
      <c r="K72" s="14">
        <f t="shared" si="3"/>
        <v>2013812.2798187493</v>
      </c>
      <c r="L72" s="21">
        <f t="shared" si="5"/>
        <v>21.75002477270565</v>
      </c>
    </row>
    <row r="73" spans="1:12" x14ac:dyDescent="0.2">
      <c r="A73" s="17">
        <v>64</v>
      </c>
      <c r="B73" s="9">
        <v>12</v>
      </c>
      <c r="C73" s="5">
        <v>1980</v>
      </c>
      <c r="D73" s="5">
        <v>2038</v>
      </c>
      <c r="E73" s="18">
        <v>0.5</v>
      </c>
      <c r="F73" s="19">
        <f t="shared" ref="F73:F109" si="8">B73/((C73+D73)/2)</f>
        <v>5.9731209556993532E-3</v>
      </c>
      <c r="G73" s="19">
        <f t="shared" ref="G73:G108" si="9">F73/((1+(1-E73)*F73))</f>
        <v>5.955334987593053E-3</v>
      </c>
      <c r="H73" s="14">
        <f t="shared" si="6"/>
        <v>91937.388772450722</v>
      </c>
      <c r="I73" s="14">
        <f t="shared" si="4"/>
        <v>547.51794802452048</v>
      </c>
      <c r="J73" s="14">
        <f t="shared" ref="J73:J108" si="10">H74+I73*E73</f>
        <v>91663.629798438473</v>
      </c>
      <c r="K73" s="14">
        <f t="shared" ref="K73:K97" si="11">K74+J73</f>
        <v>1921549.1029925337</v>
      </c>
      <c r="L73" s="21">
        <f t="shared" si="5"/>
        <v>20.900627357912636</v>
      </c>
    </row>
    <row r="74" spans="1:12" x14ac:dyDescent="0.2">
      <c r="A74" s="17">
        <v>65</v>
      </c>
      <c r="B74" s="9">
        <v>15</v>
      </c>
      <c r="C74" s="5">
        <v>1937</v>
      </c>
      <c r="D74" s="5">
        <v>1972</v>
      </c>
      <c r="E74" s="18">
        <v>0.5</v>
      </c>
      <c r="F74" s="19">
        <f t="shared" si="8"/>
        <v>7.6745970836531079E-3</v>
      </c>
      <c r="G74" s="19">
        <f t="shared" si="9"/>
        <v>7.6452599388379212E-3</v>
      </c>
      <c r="H74" s="14">
        <f t="shared" si="6"/>
        <v>91389.870824426209</v>
      </c>
      <c r="I74" s="14">
        <f t="shared" ref="I74:I108" si="12">H74*G74</f>
        <v>698.69931822955823</v>
      </c>
      <c r="J74" s="14">
        <f t="shared" si="10"/>
        <v>91040.521165311438</v>
      </c>
      <c r="K74" s="14">
        <f t="shared" si="11"/>
        <v>1829885.4731940953</v>
      </c>
      <c r="L74" s="21">
        <f t="shared" ref="L74:L108" si="13">K74/H74</f>
        <v>20.022847791409866</v>
      </c>
    </row>
    <row r="75" spans="1:12" x14ac:dyDescent="0.2">
      <c r="A75" s="17">
        <v>66</v>
      </c>
      <c r="B75" s="9">
        <v>11</v>
      </c>
      <c r="C75" s="5">
        <v>1722</v>
      </c>
      <c r="D75" s="5">
        <v>1904</v>
      </c>
      <c r="E75" s="18">
        <v>0.5</v>
      </c>
      <c r="F75" s="19">
        <f t="shared" si="8"/>
        <v>6.0672917815774961E-3</v>
      </c>
      <c r="G75" s="19">
        <f t="shared" si="9"/>
        <v>6.0489414352488322E-3</v>
      </c>
      <c r="H75" s="14">
        <f t="shared" ref="H75:H108" si="14">H74-I74</f>
        <v>90691.171506196653</v>
      </c>
      <c r="I75" s="14">
        <f t="shared" si="12"/>
        <v>548.58558513509115</v>
      </c>
      <c r="J75" s="14">
        <f t="shared" si="10"/>
        <v>90416.878713629107</v>
      </c>
      <c r="K75" s="14">
        <f t="shared" si="11"/>
        <v>1738844.952028784</v>
      </c>
      <c r="L75" s="21">
        <f t="shared" si="13"/>
        <v>19.173254939263565</v>
      </c>
    </row>
    <row r="76" spans="1:12" x14ac:dyDescent="0.2">
      <c r="A76" s="17">
        <v>67</v>
      </c>
      <c r="B76" s="9">
        <v>25</v>
      </c>
      <c r="C76" s="5">
        <v>1685</v>
      </c>
      <c r="D76" s="5">
        <v>1725</v>
      </c>
      <c r="E76" s="18">
        <v>0.5</v>
      </c>
      <c r="F76" s="19">
        <f t="shared" si="8"/>
        <v>1.466275659824047E-2</v>
      </c>
      <c r="G76" s="19">
        <f t="shared" si="9"/>
        <v>1.4556040756914121E-2</v>
      </c>
      <c r="H76" s="14">
        <f t="shared" si="14"/>
        <v>90142.58592106156</v>
      </c>
      <c r="I76" s="14">
        <f t="shared" si="12"/>
        <v>1312.119154600605</v>
      </c>
      <c r="J76" s="14">
        <f t="shared" si="10"/>
        <v>89486.526343761259</v>
      </c>
      <c r="K76" s="14">
        <f t="shared" si="11"/>
        <v>1648428.0733151548</v>
      </c>
      <c r="L76" s="21">
        <f t="shared" si="13"/>
        <v>18.286895771535708</v>
      </c>
    </row>
    <row r="77" spans="1:12" x14ac:dyDescent="0.2">
      <c r="A77" s="17">
        <v>68</v>
      </c>
      <c r="B77" s="9">
        <v>12</v>
      </c>
      <c r="C77" s="5">
        <v>1383</v>
      </c>
      <c r="D77" s="5">
        <v>1661</v>
      </c>
      <c r="E77" s="18">
        <v>0.5</v>
      </c>
      <c r="F77" s="19">
        <f t="shared" si="8"/>
        <v>7.8843626806833107E-3</v>
      </c>
      <c r="G77" s="19">
        <f t="shared" si="9"/>
        <v>7.8534031413612544E-3</v>
      </c>
      <c r="H77" s="14">
        <f t="shared" si="14"/>
        <v>88830.466766460959</v>
      </c>
      <c r="I77" s="14">
        <f t="shared" si="12"/>
        <v>697.62146675231099</v>
      </c>
      <c r="J77" s="14">
        <f t="shared" si="10"/>
        <v>88481.656033084801</v>
      </c>
      <c r="K77" s="14">
        <f t="shared" si="11"/>
        <v>1558941.5469713935</v>
      </c>
      <c r="L77" s="21">
        <f t="shared" si="13"/>
        <v>17.549626875989706</v>
      </c>
    </row>
    <row r="78" spans="1:12" x14ac:dyDescent="0.2">
      <c r="A78" s="17">
        <v>69</v>
      </c>
      <c r="B78" s="9">
        <v>21</v>
      </c>
      <c r="C78" s="5">
        <v>1331</v>
      </c>
      <c r="D78" s="5">
        <v>1355</v>
      </c>
      <c r="E78" s="18">
        <v>0.5</v>
      </c>
      <c r="F78" s="19">
        <f t="shared" si="8"/>
        <v>1.5636634400595682E-2</v>
      </c>
      <c r="G78" s="19">
        <f t="shared" si="9"/>
        <v>1.5515330624307351E-2</v>
      </c>
      <c r="H78" s="14">
        <f t="shared" si="14"/>
        <v>88132.845299708642</v>
      </c>
      <c r="I78" s="14">
        <f t="shared" si="12"/>
        <v>1367.4102336859116</v>
      </c>
      <c r="J78" s="14">
        <f t="shared" si="10"/>
        <v>87449.140182865696</v>
      </c>
      <c r="K78" s="14">
        <f t="shared" si="11"/>
        <v>1470459.8909383088</v>
      </c>
      <c r="L78" s="21">
        <f t="shared" si="13"/>
        <v>16.684584344665087</v>
      </c>
    </row>
    <row r="79" spans="1:12" x14ac:dyDescent="0.2">
      <c r="A79" s="17">
        <v>70</v>
      </c>
      <c r="B79" s="9">
        <v>24</v>
      </c>
      <c r="C79" s="5">
        <v>1502</v>
      </c>
      <c r="D79" s="5">
        <v>1308</v>
      </c>
      <c r="E79" s="18">
        <v>0.5</v>
      </c>
      <c r="F79" s="19">
        <f t="shared" si="8"/>
        <v>1.708185053380783E-2</v>
      </c>
      <c r="G79" s="19">
        <f t="shared" si="9"/>
        <v>1.6937191249117856E-2</v>
      </c>
      <c r="H79" s="14">
        <f t="shared" si="14"/>
        <v>86765.435066022736</v>
      </c>
      <c r="I79" s="14">
        <f t="shared" si="12"/>
        <v>1469.5627675261437</v>
      </c>
      <c r="J79" s="14">
        <f t="shared" si="10"/>
        <v>86030.653682259654</v>
      </c>
      <c r="K79" s="14">
        <f t="shared" si="11"/>
        <v>1383010.750755443</v>
      </c>
      <c r="L79" s="21">
        <f t="shared" si="13"/>
        <v>15.939650964731101</v>
      </c>
    </row>
    <row r="80" spans="1:12" x14ac:dyDescent="0.2">
      <c r="A80" s="17">
        <v>71</v>
      </c>
      <c r="B80" s="9">
        <v>13</v>
      </c>
      <c r="C80" s="5">
        <v>833</v>
      </c>
      <c r="D80" s="5">
        <v>1477</v>
      </c>
      <c r="E80" s="18">
        <v>0.5</v>
      </c>
      <c r="F80" s="19">
        <f t="shared" si="8"/>
        <v>1.1255411255411256E-2</v>
      </c>
      <c r="G80" s="19">
        <f t="shared" si="9"/>
        <v>1.1192423590185106E-2</v>
      </c>
      <c r="H80" s="14">
        <f t="shared" si="14"/>
        <v>85295.872298496586</v>
      </c>
      <c r="I80" s="14">
        <f t="shared" si="12"/>
        <v>954.6675332591094</v>
      </c>
      <c r="J80" s="14">
        <f t="shared" si="10"/>
        <v>84818.538531867031</v>
      </c>
      <c r="K80" s="14">
        <f t="shared" si="11"/>
        <v>1296980.0970731834</v>
      </c>
      <c r="L80" s="21">
        <f t="shared" si="13"/>
        <v>15.205660744453677</v>
      </c>
    </row>
    <row r="81" spans="1:12" x14ac:dyDescent="0.2">
      <c r="A81" s="17">
        <v>72</v>
      </c>
      <c r="B81" s="9">
        <v>15</v>
      </c>
      <c r="C81" s="5">
        <v>922</v>
      </c>
      <c r="D81" s="5">
        <v>823</v>
      </c>
      <c r="E81" s="18">
        <v>0.5</v>
      </c>
      <c r="F81" s="19">
        <f t="shared" si="8"/>
        <v>1.7191977077363897E-2</v>
      </c>
      <c r="G81" s="19">
        <f t="shared" si="9"/>
        <v>1.7045454545454548E-2</v>
      </c>
      <c r="H81" s="14">
        <f t="shared" si="14"/>
        <v>84341.204765237475</v>
      </c>
      <c r="I81" s="14">
        <f t="shared" si="12"/>
        <v>1437.6341721347299</v>
      </c>
      <c r="J81" s="14">
        <f t="shared" si="10"/>
        <v>83622.387679170119</v>
      </c>
      <c r="K81" s="14">
        <f t="shared" si="11"/>
        <v>1212161.5585413163</v>
      </c>
      <c r="L81" s="21">
        <f t="shared" si="13"/>
        <v>14.372115763763993</v>
      </c>
    </row>
    <row r="82" spans="1:12" x14ac:dyDescent="0.2">
      <c r="A82" s="17">
        <v>73</v>
      </c>
      <c r="B82" s="9">
        <v>12</v>
      </c>
      <c r="C82" s="5">
        <v>933</v>
      </c>
      <c r="D82" s="5">
        <v>916</v>
      </c>
      <c r="E82" s="18">
        <v>0.5</v>
      </c>
      <c r="F82" s="19">
        <f t="shared" si="8"/>
        <v>1.2979989183342347E-2</v>
      </c>
      <c r="G82" s="19">
        <f t="shared" si="9"/>
        <v>1.2896292315959162E-2</v>
      </c>
      <c r="H82" s="14">
        <f t="shared" si="14"/>
        <v>82903.570593102748</v>
      </c>
      <c r="I82" s="14">
        <f t="shared" si="12"/>
        <v>1069.1486804054089</v>
      </c>
      <c r="J82" s="14">
        <f t="shared" si="10"/>
        <v>82368.996252900033</v>
      </c>
      <c r="K82" s="14">
        <f t="shared" si="11"/>
        <v>1128539.1708621462</v>
      </c>
      <c r="L82" s="21">
        <f t="shared" si="13"/>
        <v>13.612672684522906</v>
      </c>
    </row>
    <row r="83" spans="1:12" x14ac:dyDescent="0.2">
      <c r="A83" s="17">
        <v>74</v>
      </c>
      <c r="B83" s="9">
        <v>21</v>
      </c>
      <c r="C83" s="5">
        <v>972</v>
      </c>
      <c r="D83" s="5">
        <v>923</v>
      </c>
      <c r="E83" s="18">
        <v>0.5</v>
      </c>
      <c r="F83" s="19">
        <f t="shared" si="8"/>
        <v>2.216358839050132E-2</v>
      </c>
      <c r="G83" s="19">
        <f t="shared" si="9"/>
        <v>2.1920668058455117E-2</v>
      </c>
      <c r="H83" s="14">
        <f t="shared" si="14"/>
        <v>81834.421912697333</v>
      </c>
      <c r="I83" s="14">
        <f t="shared" si="12"/>
        <v>1793.8651985038039</v>
      </c>
      <c r="J83" s="14">
        <f t="shared" si="10"/>
        <v>80937.489313445432</v>
      </c>
      <c r="K83" s="14">
        <f t="shared" si="11"/>
        <v>1046170.1746092462</v>
      </c>
      <c r="L83" s="21">
        <f t="shared" si="13"/>
        <v>12.78398686221945</v>
      </c>
    </row>
    <row r="84" spans="1:12" x14ac:dyDescent="0.2">
      <c r="A84" s="17">
        <v>75</v>
      </c>
      <c r="B84" s="9">
        <v>25</v>
      </c>
      <c r="C84" s="5">
        <v>887</v>
      </c>
      <c r="D84" s="5">
        <v>941</v>
      </c>
      <c r="E84" s="18">
        <v>0.5</v>
      </c>
      <c r="F84" s="19">
        <f t="shared" si="8"/>
        <v>2.7352297592997812E-2</v>
      </c>
      <c r="G84" s="19">
        <f t="shared" si="9"/>
        <v>2.6983270372369132E-2</v>
      </c>
      <c r="H84" s="14">
        <f t="shared" si="14"/>
        <v>80040.556714193532</v>
      </c>
      <c r="I84" s="14">
        <f t="shared" si="12"/>
        <v>2159.7559825740295</v>
      </c>
      <c r="J84" s="14">
        <f t="shared" si="10"/>
        <v>78960.678722906508</v>
      </c>
      <c r="K84" s="14">
        <f t="shared" si="11"/>
        <v>965232.68529580079</v>
      </c>
      <c r="L84" s="21">
        <f t="shared" si="13"/>
        <v>12.059294998939416</v>
      </c>
    </row>
    <row r="85" spans="1:12" x14ac:dyDescent="0.2">
      <c r="A85" s="17">
        <v>76</v>
      </c>
      <c r="B85" s="9">
        <v>29</v>
      </c>
      <c r="C85" s="5">
        <v>783</v>
      </c>
      <c r="D85" s="5">
        <v>871</v>
      </c>
      <c r="E85" s="18">
        <v>0.5</v>
      </c>
      <c r="F85" s="19">
        <f t="shared" si="8"/>
        <v>3.5066505441354291E-2</v>
      </c>
      <c r="G85" s="19">
        <f t="shared" si="9"/>
        <v>3.4462269756387408E-2</v>
      </c>
      <c r="H85" s="14">
        <f t="shared" si="14"/>
        <v>77880.8007316195</v>
      </c>
      <c r="I85" s="14">
        <f t="shared" si="12"/>
        <v>2683.9491636565249</v>
      </c>
      <c r="J85" s="14">
        <f t="shared" si="10"/>
        <v>76538.826149791246</v>
      </c>
      <c r="K85" s="14">
        <f t="shared" si="11"/>
        <v>886272.00657289429</v>
      </c>
      <c r="L85" s="21">
        <f t="shared" si="13"/>
        <v>11.379852264578336</v>
      </c>
    </row>
    <row r="86" spans="1:12" x14ac:dyDescent="0.2">
      <c r="A86" s="17">
        <v>77</v>
      </c>
      <c r="B86" s="9">
        <v>34</v>
      </c>
      <c r="C86" s="5">
        <v>802</v>
      </c>
      <c r="D86" s="5">
        <v>767</v>
      </c>
      <c r="E86" s="18">
        <v>0.5</v>
      </c>
      <c r="F86" s="19">
        <f t="shared" si="8"/>
        <v>4.3339706819630335E-2</v>
      </c>
      <c r="G86" s="19">
        <f t="shared" si="9"/>
        <v>4.2420461634435427E-2</v>
      </c>
      <c r="H86" s="14">
        <f t="shared" si="14"/>
        <v>75196.851567962978</v>
      </c>
      <c r="I86" s="14">
        <f t="shared" si="12"/>
        <v>3189.8851569691092</v>
      </c>
      <c r="J86" s="14">
        <f t="shared" si="10"/>
        <v>73601.908989478427</v>
      </c>
      <c r="K86" s="14">
        <f t="shared" si="11"/>
        <v>809733.18042310304</v>
      </c>
      <c r="L86" s="21">
        <f t="shared" si="13"/>
        <v>10.768179299252516</v>
      </c>
    </row>
    <row r="87" spans="1:12" x14ac:dyDescent="0.2">
      <c r="A87" s="17">
        <v>78</v>
      </c>
      <c r="B87" s="9">
        <v>24</v>
      </c>
      <c r="C87" s="5">
        <v>667</v>
      </c>
      <c r="D87" s="5">
        <v>776</v>
      </c>
      <c r="E87" s="18">
        <v>0.5</v>
      </c>
      <c r="F87" s="19">
        <f t="shared" si="8"/>
        <v>3.3264033264033266E-2</v>
      </c>
      <c r="G87" s="19">
        <f t="shared" si="9"/>
        <v>3.2719836400817999E-2</v>
      </c>
      <c r="H87" s="14">
        <f t="shared" si="14"/>
        <v>72006.966410993875</v>
      </c>
      <c r="I87" s="14">
        <f t="shared" si="12"/>
        <v>2356.0561606869164</v>
      </c>
      <c r="J87" s="14">
        <f t="shared" si="10"/>
        <v>70828.938330650417</v>
      </c>
      <c r="K87" s="14">
        <f t="shared" si="11"/>
        <v>736131.27143362467</v>
      </c>
      <c r="L87" s="21">
        <f t="shared" si="13"/>
        <v>10.223056297525591</v>
      </c>
    </row>
    <row r="88" spans="1:12" x14ac:dyDescent="0.2">
      <c r="A88" s="17">
        <v>79</v>
      </c>
      <c r="B88" s="9">
        <v>28</v>
      </c>
      <c r="C88" s="5">
        <v>621</v>
      </c>
      <c r="D88" s="5">
        <v>646</v>
      </c>
      <c r="E88" s="18">
        <v>0.5</v>
      </c>
      <c r="F88" s="19">
        <f t="shared" si="8"/>
        <v>4.4198895027624308E-2</v>
      </c>
      <c r="G88" s="19">
        <f t="shared" si="9"/>
        <v>4.3243243243243246E-2</v>
      </c>
      <c r="H88" s="14">
        <f t="shared" si="14"/>
        <v>69650.910250306959</v>
      </c>
      <c r="I88" s="14">
        <f t="shared" si="12"/>
        <v>3011.9312540673282</v>
      </c>
      <c r="J88" s="14">
        <f t="shared" si="10"/>
        <v>68144.944623273303</v>
      </c>
      <c r="K88" s="14">
        <f t="shared" si="11"/>
        <v>665302.33310297423</v>
      </c>
      <c r="L88" s="21">
        <f t="shared" si="13"/>
        <v>9.5519546078012976</v>
      </c>
    </row>
    <row r="89" spans="1:12" x14ac:dyDescent="0.2">
      <c r="A89" s="17">
        <v>80</v>
      </c>
      <c r="B89" s="9">
        <v>23</v>
      </c>
      <c r="C89" s="5">
        <v>596</v>
      </c>
      <c r="D89" s="5">
        <v>603</v>
      </c>
      <c r="E89" s="18">
        <v>0.5</v>
      </c>
      <c r="F89" s="19">
        <f t="shared" si="8"/>
        <v>3.8365304420350292E-2</v>
      </c>
      <c r="G89" s="19">
        <f t="shared" si="9"/>
        <v>3.7643207855973811E-2</v>
      </c>
      <c r="H89" s="14">
        <f t="shared" si="14"/>
        <v>66638.978996239632</v>
      </c>
      <c r="I89" s="14">
        <f t="shared" si="12"/>
        <v>2508.5049376653214</v>
      </c>
      <c r="J89" s="14">
        <f t="shared" si="10"/>
        <v>65384.726527406972</v>
      </c>
      <c r="K89" s="14">
        <f t="shared" si="11"/>
        <v>597157.38847970089</v>
      </c>
      <c r="L89" s="21">
        <f t="shared" si="13"/>
        <v>8.961082499679323</v>
      </c>
    </row>
    <row r="90" spans="1:12" x14ac:dyDescent="0.2">
      <c r="A90" s="17">
        <v>81</v>
      </c>
      <c r="B90" s="9">
        <v>29</v>
      </c>
      <c r="C90" s="5">
        <v>538</v>
      </c>
      <c r="D90" s="5">
        <v>582</v>
      </c>
      <c r="E90" s="18">
        <v>0.5</v>
      </c>
      <c r="F90" s="19">
        <f t="shared" si="8"/>
        <v>5.1785714285714289E-2</v>
      </c>
      <c r="G90" s="19">
        <f t="shared" si="9"/>
        <v>5.0478677110530897E-2</v>
      </c>
      <c r="H90" s="14">
        <f t="shared" si="14"/>
        <v>64130.474058574313</v>
      </c>
      <c r="I90" s="14">
        <f t="shared" si="12"/>
        <v>3237.2214929480506</v>
      </c>
      <c r="J90" s="14">
        <f t="shared" si="10"/>
        <v>62511.863312100286</v>
      </c>
      <c r="K90" s="14">
        <f t="shared" si="11"/>
        <v>531772.66195229394</v>
      </c>
      <c r="L90" s="21">
        <f t="shared" si="13"/>
        <v>8.2920432097007915</v>
      </c>
    </row>
    <row r="91" spans="1:12" x14ac:dyDescent="0.2">
      <c r="A91" s="17">
        <v>82</v>
      </c>
      <c r="B91" s="9">
        <v>43</v>
      </c>
      <c r="C91" s="5">
        <v>464</v>
      </c>
      <c r="D91" s="5">
        <v>521</v>
      </c>
      <c r="E91" s="18">
        <v>0.5</v>
      </c>
      <c r="F91" s="19">
        <f t="shared" si="8"/>
        <v>8.7309644670050757E-2</v>
      </c>
      <c r="G91" s="19">
        <f t="shared" si="9"/>
        <v>8.3657587548638113E-2</v>
      </c>
      <c r="H91" s="14">
        <f t="shared" si="14"/>
        <v>60893.252565626259</v>
      </c>
      <c r="I91" s="14">
        <f t="shared" si="12"/>
        <v>5094.1826076302114</v>
      </c>
      <c r="J91" s="14">
        <f t="shared" si="10"/>
        <v>58346.161261811154</v>
      </c>
      <c r="K91" s="14">
        <f t="shared" si="11"/>
        <v>469260.79864019371</v>
      </c>
      <c r="L91" s="21">
        <f t="shared" si="13"/>
        <v>7.7062856534795712</v>
      </c>
    </row>
    <row r="92" spans="1:12" x14ac:dyDescent="0.2">
      <c r="A92" s="17">
        <v>83</v>
      </c>
      <c r="B92" s="9">
        <v>25</v>
      </c>
      <c r="C92" s="5">
        <v>371</v>
      </c>
      <c r="D92" s="5">
        <v>436</v>
      </c>
      <c r="E92" s="18">
        <v>0.5</v>
      </c>
      <c r="F92" s="19">
        <f t="shared" si="8"/>
        <v>6.1957868649318466E-2</v>
      </c>
      <c r="G92" s="19">
        <f t="shared" si="9"/>
        <v>6.0096153846153855E-2</v>
      </c>
      <c r="H92" s="14">
        <f t="shared" si="14"/>
        <v>55799.069957996049</v>
      </c>
      <c r="I92" s="14">
        <f t="shared" si="12"/>
        <v>3353.3094926680324</v>
      </c>
      <c r="J92" s="14">
        <f t="shared" si="10"/>
        <v>54122.415211662032</v>
      </c>
      <c r="K92" s="14">
        <f t="shared" si="11"/>
        <v>410914.63737838255</v>
      </c>
      <c r="L92" s="21">
        <f t="shared" si="13"/>
        <v>7.3641843437123127</v>
      </c>
    </row>
    <row r="93" spans="1:12" x14ac:dyDescent="0.2">
      <c r="A93" s="17">
        <v>84</v>
      </c>
      <c r="B93" s="9">
        <v>38</v>
      </c>
      <c r="C93" s="5">
        <v>344</v>
      </c>
      <c r="D93" s="5">
        <v>357</v>
      </c>
      <c r="E93" s="18">
        <v>0.5</v>
      </c>
      <c r="F93" s="19">
        <f t="shared" si="8"/>
        <v>0.10841654778887304</v>
      </c>
      <c r="G93" s="19">
        <f t="shared" si="9"/>
        <v>0.10284167794316644</v>
      </c>
      <c r="H93" s="14">
        <f t="shared" si="14"/>
        <v>52445.760465328014</v>
      </c>
      <c r="I93" s="14">
        <f t="shared" si="12"/>
        <v>5393.6100072597146</v>
      </c>
      <c r="J93" s="14">
        <f t="shared" si="10"/>
        <v>49748.955461698155</v>
      </c>
      <c r="K93" s="14">
        <f t="shared" si="11"/>
        <v>356792.22216672054</v>
      </c>
      <c r="L93" s="21">
        <f t="shared" si="13"/>
        <v>6.803070810701592</v>
      </c>
    </row>
    <row r="94" spans="1:12" x14ac:dyDescent="0.2">
      <c r="A94" s="17">
        <v>85</v>
      </c>
      <c r="B94" s="9">
        <v>29</v>
      </c>
      <c r="C94" s="5">
        <v>299</v>
      </c>
      <c r="D94" s="5">
        <v>321</v>
      </c>
      <c r="E94" s="18">
        <v>0.5</v>
      </c>
      <c r="F94" s="19">
        <f t="shared" si="8"/>
        <v>9.3548387096774197E-2</v>
      </c>
      <c r="G94" s="19">
        <f t="shared" si="9"/>
        <v>8.9368258859784278E-2</v>
      </c>
      <c r="H94" s="14">
        <f t="shared" si="14"/>
        <v>47052.150458068296</v>
      </c>
      <c r="I94" s="14">
        <f t="shared" si="12"/>
        <v>4204.9687620461646</v>
      </c>
      <c r="J94" s="14">
        <f t="shared" si="10"/>
        <v>44949.666077045214</v>
      </c>
      <c r="K94" s="14">
        <f t="shared" si="11"/>
        <v>307043.26670502237</v>
      </c>
      <c r="L94" s="21">
        <f t="shared" si="13"/>
        <v>6.5255947648694965</v>
      </c>
    </row>
    <row r="95" spans="1:12" x14ac:dyDescent="0.2">
      <c r="A95" s="17">
        <v>86</v>
      </c>
      <c r="B95" s="9">
        <v>29</v>
      </c>
      <c r="C95" s="5">
        <v>259</v>
      </c>
      <c r="D95" s="5">
        <v>273</v>
      </c>
      <c r="E95" s="18">
        <v>0.5</v>
      </c>
      <c r="F95" s="19">
        <f t="shared" si="8"/>
        <v>0.10902255639097744</v>
      </c>
      <c r="G95" s="19">
        <f t="shared" si="9"/>
        <v>0.10338680926916222</v>
      </c>
      <c r="H95" s="14">
        <f t="shared" si="14"/>
        <v>42847.181696022133</v>
      </c>
      <c r="I95" s="14">
        <f t="shared" si="12"/>
        <v>4429.8334017277784</v>
      </c>
      <c r="J95" s="14">
        <f t="shared" si="10"/>
        <v>40632.264995158243</v>
      </c>
      <c r="K95" s="14">
        <f t="shared" si="11"/>
        <v>262093.60062797714</v>
      </c>
      <c r="L95" s="21">
        <f t="shared" si="13"/>
        <v>6.1169390903558423</v>
      </c>
    </row>
    <row r="96" spans="1:12" x14ac:dyDescent="0.2">
      <c r="A96" s="17">
        <v>87</v>
      </c>
      <c r="B96" s="9">
        <v>19</v>
      </c>
      <c r="C96" s="5">
        <v>222</v>
      </c>
      <c r="D96" s="5">
        <v>249</v>
      </c>
      <c r="E96" s="18">
        <v>0.5</v>
      </c>
      <c r="F96" s="19">
        <f t="shared" si="8"/>
        <v>8.0679405520169847E-2</v>
      </c>
      <c r="G96" s="19">
        <f t="shared" si="9"/>
        <v>7.7551020408163265E-2</v>
      </c>
      <c r="H96" s="14">
        <f t="shared" si="14"/>
        <v>38417.348294294352</v>
      </c>
      <c r="I96" s="14">
        <f t="shared" si="12"/>
        <v>2979.3045615983374</v>
      </c>
      <c r="J96" s="14">
        <f t="shared" si="10"/>
        <v>36927.696013495188</v>
      </c>
      <c r="K96" s="14">
        <f t="shared" si="11"/>
        <v>221461.3356328189</v>
      </c>
      <c r="L96" s="21">
        <f t="shared" si="13"/>
        <v>5.7646179516692406</v>
      </c>
    </row>
    <row r="97" spans="1:12" x14ac:dyDescent="0.2">
      <c r="A97" s="17">
        <v>88</v>
      </c>
      <c r="B97" s="9">
        <v>25</v>
      </c>
      <c r="C97" s="5">
        <v>225</v>
      </c>
      <c r="D97" s="5">
        <v>217</v>
      </c>
      <c r="E97" s="18">
        <v>0.5</v>
      </c>
      <c r="F97" s="19">
        <f t="shared" si="8"/>
        <v>0.11312217194570136</v>
      </c>
      <c r="G97" s="19">
        <f t="shared" si="9"/>
        <v>0.10706638115631692</v>
      </c>
      <c r="H97" s="14">
        <f t="shared" si="14"/>
        <v>35438.043732696016</v>
      </c>
      <c r="I97" s="14">
        <f t="shared" si="12"/>
        <v>3794.2230977190598</v>
      </c>
      <c r="J97" s="14">
        <f t="shared" si="10"/>
        <v>33540.932183836485</v>
      </c>
      <c r="K97" s="14">
        <f t="shared" si="11"/>
        <v>184533.63961932372</v>
      </c>
      <c r="L97" s="21">
        <f t="shared" si="13"/>
        <v>5.2072185759246192</v>
      </c>
    </row>
    <row r="98" spans="1:12" x14ac:dyDescent="0.2">
      <c r="A98" s="17">
        <v>89</v>
      </c>
      <c r="B98" s="9">
        <v>27</v>
      </c>
      <c r="C98" s="5">
        <v>144</v>
      </c>
      <c r="D98" s="5">
        <v>200</v>
      </c>
      <c r="E98" s="18">
        <v>0.5</v>
      </c>
      <c r="F98" s="19">
        <f t="shared" si="8"/>
        <v>0.15697674418604651</v>
      </c>
      <c r="G98" s="19">
        <f t="shared" si="9"/>
        <v>0.14555256064690028</v>
      </c>
      <c r="H98" s="14">
        <f t="shared" si="14"/>
        <v>31643.820634976957</v>
      </c>
      <c r="I98" s="14">
        <f t="shared" si="12"/>
        <v>4605.8391220721178</v>
      </c>
      <c r="J98" s="14">
        <f t="shared" si="10"/>
        <v>29340.901073940899</v>
      </c>
      <c r="K98" s="14">
        <f>K99+J98</f>
        <v>150992.70743548725</v>
      </c>
      <c r="L98" s="21">
        <f t="shared" si="13"/>
        <v>4.7716332732776916</v>
      </c>
    </row>
    <row r="99" spans="1:12" x14ac:dyDescent="0.2">
      <c r="A99" s="17">
        <v>90</v>
      </c>
      <c r="B99" s="9">
        <v>25</v>
      </c>
      <c r="C99" s="5">
        <v>128</v>
      </c>
      <c r="D99" s="5">
        <v>138</v>
      </c>
      <c r="E99" s="18">
        <v>0.5</v>
      </c>
      <c r="F99" s="23">
        <f t="shared" si="8"/>
        <v>0.18796992481203006</v>
      </c>
      <c r="G99" s="23">
        <f t="shared" si="9"/>
        <v>0.1718213058419244</v>
      </c>
      <c r="H99" s="24">
        <f t="shared" si="14"/>
        <v>27037.98151290484</v>
      </c>
      <c r="I99" s="24">
        <f t="shared" si="12"/>
        <v>4645.7012908771203</v>
      </c>
      <c r="J99" s="24">
        <f t="shared" si="10"/>
        <v>24715.13086746628</v>
      </c>
      <c r="K99" s="24">
        <f t="shared" ref="K99:K108" si="15">K100+J99</f>
        <v>121651.80636154633</v>
      </c>
      <c r="L99" s="25">
        <f t="shared" si="13"/>
        <v>4.4992931999559094</v>
      </c>
    </row>
    <row r="100" spans="1:12" x14ac:dyDescent="0.2">
      <c r="A100" s="17">
        <v>91</v>
      </c>
      <c r="B100" s="9">
        <v>16</v>
      </c>
      <c r="C100" s="5">
        <v>85</v>
      </c>
      <c r="D100" s="5">
        <v>107</v>
      </c>
      <c r="E100" s="18">
        <v>0.5</v>
      </c>
      <c r="F100" s="23">
        <f t="shared" si="8"/>
        <v>0.16666666666666666</v>
      </c>
      <c r="G100" s="23">
        <f t="shared" si="9"/>
        <v>0.15384615384615385</v>
      </c>
      <c r="H100" s="24">
        <f t="shared" si="14"/>
        <v>22392.280222027719</v>
      </c>
      <c r="I100" s="24">
        <f t="shared" si="12"/>
        <v>3444.9661880042645</v>
      </c>
      <c r="J100" s="24">
        <f t="shared" si="10"/>
        <v>20669.797128025584</v>
      </c>
      <c r="K100" s="24">
        <f t="shared" si="15"/>
        <v>96936.67549408006</v>
      </c>
      <c r="L100" s="25">
        <f t="shared" si="13"/>
        <v>4.3290220796148118</v>
      </c>
    </row>
    <row r="101" spans="1:12" x14ac:dyDescent="0.2">
      <c r="A101" s="17">
        <v>92</v>
      </c>
      <c r="B101" s="9">
        <v>14</v>
      </c>
      <c r="C101" s="5">
        <v>79</v>
      </c>
      <c r="D101" s="5">
        <v>73</v>
      </c>
      <c r="E101" s="18">
        <v>0.5</v>
      </c>
      <c r="F101" s="23">
        <f t="shared" si="8"/>
        <v>0.18421052631578946</v>
      </c>
      <c r="G101" s="23">
        <f t="shared" si="9"/>
        <v>0.16867469879518071</v>
      </c>
      <c r="H101" s="24">
        <f t="shared" si="14"/>
        <v>18947.314034023453</v>
      </c>
      <c r="I101" s="24">
        <f t="shared" si="12"/>
        <v>3195.9324876666064</v>
      </c>
      <c r="J101" s="24">
        <f t="shared" si="10"/>
        <v>17349.34779019015</v>
      </c>
      <c r="K101" s="24">
        <f t="shared" si="15"/>
        <v>76266.878366054472</v>
      </c>
      <c r="L101" s="25">
        <f t="shared" si="13"/>
        <v>4.0252079122720508</v>
      </c>
    </row>
    <row r="102" spans="1:12" x14ac:dyDescent="0.2">
      <c r="A102" s="17">
        <v>93</v>
      </c>
      <c r="B102" s="9">
        <v>7</v>
      </c>
      <c r="C102" s="5">
        <v>52</v>
      </c>
      <c r="D102" s="5">
        <v>64</v>
      </c>
      <c r="E102" s="18">
        <v>0.5</v>
      </c>
      <c r="F102" s="23">
        <f t="shared" si="8"/>
        <v>0.1206896551724138</v>
      </c>
      <c r="G102" s="23">
        <f t="shared" si="9"/>
        <v>0.11382113821138212</v>
      </c>
      <c r="H102" s="24">
        <f t="shared" si="14"/>
        <v>15751.381546356846</v>
      </c>
      <c r="I102" s="24">
        <f t="shared" si="12"/>
        <v>1792.8401760080965</v>
      </c>
      <c r="J102" s="24">
        <f t="shared" si="10"/>
        <v>14854.961458352798</v>
      </c>
      <c r="K102" s="24">
        <f t="shared" si="15"/>
        <v>58917.530575864323</v>
      </c>
      <c r="L102" s="25">
        <f t="shared" si="13"/>
        <v>3.7404674886750757</v>
      </c>
    </row>
    <row r="103" spans="1:12" x14ac:dyDescent="0.2">
      <c r="A103" s="17">
        <v>94</v>
      </c>
      <c r="B103" s="9">
        <v>16</v>
      </c>
      <c r="C103" s="5">
        <v>32</v>
      </c>
      <c r="D103" s="5">
        <v>45</v>
      </c>
      <c r="E103" s="18">
        <v>0.5</v>
      </c>
      <c r="F103" s="23">
        <f t="shared" si="8"/>
        <v>0.41558441558441561</v>
      </c>
      <c r="G103" s="23">
        <f t="shared" si="9"/>
        <v>0.34408602150537637</v>
      </c>
      <c r="H103" s="24">
        <f t="shared" si="14"/>
        <v>13958.54137034875</v>
      </c>
      <c r="I103" s="24">
        <f t="shared" si="12"/>
        <v>4802.9389661415062</v>
      </c>
      <c r="J103" s="24">
        <f t="shared" si="10"/>
        <v>11557.071887277998</v>
      </c>
      <c r="K103" s="24">
        <f t="shared" si="15"/>
        <v>44062.569117511521</v>
      </c>
      <c r="L103" s="25">
        <f t="shared" si="13"/>
        <v>3.1566743220828832</v>
      </c>
    </row>
    <row r="104" spans="1:12" x14ac:dyDescent="0.2">
      <c r="A104" s="17">
        <v>95</v>
      </c>
      <c r="B104" s="9">
        <v>6</v>
      </c>
      <c r="C104" s="5">
        <v>32</v>
      </c>
      <c r="D104" s="5">
        <v>21</v>
      </c>
      <c r="E104" s="18">
        <v>0.5</v>
      </c>
      <c r="F104" s="23">
        <f t="shared" si="8"/>
        <v>0.22641509433962265</v>
      </c>
      <c r="G104" s="23">
        <f t="shared" si="9"/>
        <v>0.20338983050847459</v>
      </c>
      <c r="H104" s="24">
        <f t="shared" si="14"/>
        <v>9155.602404207244</v>
      </c>
      <c r="I104" s="24">
        <f t="shared" si="12"/>
        <v>1862.1564211946938</v>
      </c>
      <c r="J104" s="24">
        <f t="shared" si="10"/>
        <v>8224.5241936098973</v>
      </c>
      <c r="K104" s="24">
        <f t="shared" si="15"/>
        <v>32505.497230233519</v>
      </c>
      <c r="L104" s="25">
        <f t="shared" si="13"/>
        <v>3.5503395402247233</v>
      </c>
    </row>
    <row r="105" spans="1:12" x14ac:dyDescent="0.2">
      <c r="A105" s="17">
        <v>96</v>
      </c>
      <c r="B105" s="9">
        <v>8</v>
      </c>
      <c r="C105" s="5">
        <v>27</v>
      </c>
      <c r="D105" s="5">
        <v>28</v>
      </c>
      <c r="E105" s="18">
        <v>0.5</v>
      </c>
      <c r="F105" s="23">
        <f t="shared" si="8"/>
        <v>0.29090909090909089</v>
      </c>
      <c r="G105" s="23">
        <f t="shared" si="9"/>
        <v>0.25396825396825395</v>
      </c>
      <c r="H105" s="24">
        <f t="shared" si="14"/>
        <v>7293.4459830125506</v>
      </c>
      <c r="I105" s="24">
        <f t="shared" si="12"/>
        <v>1852.303741717473</v>
      </c>
      <c r="J105" s="24">
        <f t="shared" si="10"/>
        <v>6367.2941121538142</v>
      </c>
      <c r="K105" s="24">
        <f t="shared" si="15"/>
        <v>24280.973036623622</v>
      </c>
      <c r="L105" s="25">
        <f t="shared" si="13"/>
        <v>3.3291496356012482</v>
      </c>
    </row>
    <row r="106" spans="1:12" x14ac:dyDescent="0.2">
      <c r="A106" s="17">
        <v>97</v>
      </c>
      <c r="B106" s="9">
        <v>2</v>
      </c>
      <c r="C106" s="5">
        <v>19</v>
      </c>
      <c r="D106" s="5">
        <v>23</v>
      </c>
      <c r="E106" s="18">
        <v>0.5</v>
      </c>
      <c r="F106" s="23">
        <f t="shared" si="8"/>
        <v>9.5238095238095233E-2</v>
      </c>
      <c r="G106" s="23">
        <f t="shared" si="9"/>
        <v>9.0909090909090898E-2</v>
      </c>
      <c r="H106" s="24">
        <f t="shared" si="14"/>
        <v>5441.1422412950778</v>
      </c>
      <c r="I106" s="24">
        <f t="shared" si="12"/>
        <v>494.64929466318881</v>
      </c>
      <c r="J106" s="24">
        <f t="shared" si="10"/>
        <v>5193.8175939634839</v>
      </c>
      <c r="K106" s="24">
        <f t="shared" si="15"/>
        <v>17913.678924469808</v>
      </c>
      <c r="L106" s="25">
        <f t="shared" si="13"/>
        <v>3.2922644051676309</v>
      </c>
    </row>
    <row r="107" spans="1:12" x14ac:dyDescent="0.2">
      <c r="A107" s="17">
        <v>98</v>
      </c>
      <c r="B107" s="9">
        <v>5</v>
      </c>
      <c r="C107" s="5">
        <v>17</v>
      </c>
      <c r="D107" s="5">
        <v>15</v>
      </c>
      <c r="E107" s="18">
        <v>0.5</v>
      </c>
      <c r="F107" s="23">
        <f t="shared" si="8"/>
        <v>0.3125</v>
      </c>
      <c r="G107" s="23">
        <f t="shared" si="9"/>
        <v>0.27027027027027029</v>
      </c>
      <c r="H107" s="24">
        <f t="shared" si="14"/>
        <v>4946.492946631889</v>
      </c>
      <c r="I107" s="24">
        <f t="shared" si="12"/>
        <v>1336.8899855761863</v>
      </c>
      <c r="J107" s="24">
        <f t="shared" si="10"/>
        <v>4278.0479538437958</v>
      </c>
      <c r="K107" s="24">
        <f t="shared" si="15"/>
        <v>12719.861330506326</v>
      </c>
      <c r="L107" s="25">
        <f t="shared" si="13"/>
        <v>2.5714908456843939</v>
      </c>
    </row>
    <row r="108" spans="1:12" x14ac:dyDescent="0.2">
      <c r="A108" s="17">
        <v>99</v>
      </c>
      <c r="B108" s="9">
        <v>6</v>
      </c>
      <c r="C108" s="5">
        <v>12</v>
      </c>
      <c r="D108" s="5">
        <v>13</v>
      </c>
      <c r="E108" s="18">
        <v>0.5</v>
      </c>
      <c r="F108" s="23">
        <f t="shared" si="8"/>
        <v>0.48</v>
      </c>
      <c r="G108" s="23">
        <f t="shared" si="9"/>
        <v>0.38709677419354838</v>
      </c>
      <c r="H108" s="24">
        <f t="shared" si="14"/>
        <v>3609.6029610557025</v>
      </c>
      <c r="I108" s="24">
        <f t="shared" si="12"/>
        <v>1397.2656623441428</v>
      </c>
      <c r="J108" s="24">
        <f t="shared" si="10"/>
        <v>2910.9701298836312</v>
      </c>
      <c r="K108" s="24">
        <f t="shared" si="15"/>
        <v>8441.8133766625306</v>
      </c>
      <c r="L108" s="25">
        <f t="shared" si="13"/>
        <v>2.338709677419355</v>
      </c>
    </row>
    <row r="109" spans="1:12" x14ac:dyDescent="0.2">
      <c r="A109" s="17" t="s">
        <v>21</v>
      </c>
      <c r="B109" s="9">
        <v>6</v>
      </c>
      <c r="C109" s="5">
        <v>15</v>
      </c>
      <c r="D109" s="5">
        <v>15</v>
      </c>
      <c r="E109" s="22"/>
      <c r="F109" s="23">
        <f t="shared" si="8"/>
        <v>0.4</v>
      </c>
      <c r="G109" s="23">
        <v>1</v>
      </c>
      <c r="H109" s="24">
        <f>H108-I108</f>
        <v>2212.3372987115599</v>
      </c>
      <c r="I109" s="24">
        <f>H109*G109</f>
        <v>2212.3372987115599</v>
      </c>
      <c r="J109" s="24">
        <f>H109/F109</f>
        <v>5530.8432467788998</v>
      </c>
      <c r="K109" s="24">
        <f>J109</f>
        <v>5530.8432467788998</v>
      </c>
      <c r="L109" s="25">
        <f>K109/H109</f>
        <v>2.5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40179</v>
      </c>
      <c r="D7" s="41">
        <v>40544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15</v>
      </c>
      <c r="C9" s="5">
        <v>3011</v>
      </c>
      <c r="D9" s="5">
        <v>2793</v>
      </c>
      <c r="E9" s="18">
        <v>0.5</v>
      </c>
      <c r="F9" s="19">
        <f t="shared" ref="F9:F72" si="0">B9/((C9+D9)/2)</f>
        <v>5.1688490696071678E-3</v>
      </c>
      <c r="G9" s="19">
        <f t="shared" ref="G9:G72" si="1">F9/((1+(1-E9)*F9))</f>
        <v>5.155525004296271E-3</v>
      </c>
      <c r="H9" s="14">
        <v>100000</v>
      </c>
      <c r="I9" s="14">
        <f>H9*G9</f>
        <v>515.55250042962712</v>
      </c>
      <c r="J9" s="14">
        <f t="shared" ref="J9:J72" si="2">H10+I9*E9</f>
        <v>99742.223749785189</v>
      </c>
      <c r="K9" s="14">
        <f t="shared" ref="K9:K72" si="3">K10+J9</f>
        <v>8200600.6857332457</v>
      </c>
      <c r="L9" s="20">
        <f>K9/H9</f>
        <v>82.006006857332451</v>
      </c>
    </row>
    <row r="10" spans="1:13" x14ac:dyDescent="0.2">
      <c r="A10" s="17">
        <v>1</v>
      </c>
      <c r="B10" s="5">
        <v>1</v>
      </c>
      <c r="C10" s="5">
        <v>3284</v>
      </c>
      <c r="D10" s="5">
        <v>3182</v>
      </c>
      <c r="E10" s="18">
        <v>0.5</v>
      </c>
      <c r="F10" s="19">
        <f t="shared" si="0"/>
        <v>3.0931023816888341E-4</v>
      </c>
      <c r="G10" s="19">
        <f t="shared" si="1"/>
        <v>3.0926240915416729E-4</v>
      </c>
      <c r="H10" s="14">
        <f>H9-I9</f>
        <v>99484.447499570379</v>
      </c>
      <c r="I10" s="14">
        <f t="shared" ref="I10:I73" si="4">H10*G10</f>
        <v>30.766799907088409</v>
      </c>
      <c r="J10" s="14">
        <f t="shared" si="2"/>
        <v>99469.064099616837</v>
      </c>
      <c r="K10" s="14">
        <f t="shared" si="3"/>
        <v>8100858.4619834609</v>
      </c>
      <c r="L10" s="21">
        <f t="shared" ref="L10:L73" si="5">K10/H10</f>
        <v>81.4283907242732</v>
      </c>
    </row>
    <row r="11" spans="1:13" x14ac:dyDescent="0.2">
      <c r="A11" s="17">
        <v>2</v>
      </c>
      <c r="B11" s="5">
        <v>0</v>
      </c>
      <c r="C11" s="5">
        <v>3286</v>
      </c>
      <c r="D11" s="5">
        <v>3398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99453.680699663295</v>
      </c>
      <c r="I11" s="14">
        <f t="shared" si="4"/>
        <v>0</v>
      </c>
      <c r="J11" s="14">
        <f t="shared" si="2"/>
        <v>99453.680699663295</v>
      </c>
      <c r="K11" s="14">
        <f t="shared" si="3"/>
        <v>8001389.3978838446</v>
      </c>
      <c r="L11" s="21">
        <f t="shared" si="5"/>
        <v>80.453426576005384</v>
      </c>
    </row>
    <row r="12" spans="1:13" x14ac:dyDescent="0.2">
      <c r="A12" s="17">
        <v>3</v>
      </c>
      <c r="B12" s="5">
        <v>0</v>
      </c>
      <c r="C12" s="5">
        <v>3382</v>
      </c>
      <c r="D12" s="5">
        <v>3328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99453.680699663295</v>
      </c>
      <c r="I12" s="14">
        <f t="shared" si="4"/>
        <v>0</v>
      </c>
      <c r="J12" s="14">
        <f t="shared" si="2"/>
        <v>99453.680699663295</v>
      </c>
      <c r="K12" s="14">
        <f t="shared" si="3"/>
        <v>7901935.7171841813</v>
      </c>
      <c r="L12" s="21">
        <f t="shared" si="5"/>
        <v>79.453426576005384</v>
      </c>
    </row>
    <row r="13" spans="1:13" x14ac:dyDescent="0.2">
      <c r="A13" s="17">
        <v>4</v>
      </c>
      <c r="B13" s="5">
        <v>0</v>
      </c>
      <c r="C13" s="5">
        <v>3390</v>
      </c>
      <c r="D13" s="5">
        <v>3423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99453.680699663295</v>
      </c>
      <c r="I13" s="14">
        <f t="shared" si="4"/>
        <v>0</v>
      </c>
      <c r="J13" s="14">
        <f t="shared" si="2"/>
        <v>99453.680699663295</v>
      </c>
      <c r="K13" s="14">
        <f t="shared" si="3"/>
        <v>7802482.0364845181</v>
      </c>
      <c r="L13" s="21">
        <f t="shared" si="5"/>
        <v>78.453426576005384</v>
      </c>
    </row>
    <row r="14" spans="1:13" x14ac:dyDescent="0.2">
      <c r="A14" s="17">
        <v>5</v>
      </c>
      <c r="B14" s="5">
        <v>0</v>
      </c>
      <c r="C14" s="5">
        <v>3540</v>
      </c>
      <c r="D14" s="5">
        <v>3428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99453.680699663295</v>
      </c>
      <c r="I14" s="14">
        <f t="shared" si="4"/>
        <v>0</v>
      </c>
      <c r="J14" s="14">
        <f t="shared" si="2"/>
        <v>99453.680699663295</v>
      </c>
      <c r="K14" s="14">
        <f t="shared" si="3"/>
        <v>7703028.3557848549</v>
      </c>
      <c r="L14" s="21">
        <f t="shared" si="5"/>
        <v>77.453426576005384</v>
      </c>
    </row>
    <row r="15" spans="1:13" x14ac:dyDescent="0.2">
      <c r="A15" s="17">
        <v>6</v>
      </c>
      <c r="B15" s="5">
        <v>1</v>
      </c>
      <c r="C15" s="5">
        <v>3491</v>
      </c>
      <c r="D15" s="5">
        <v>3577</v>
      </c>
      <c r="E15" s="18">
        <v>0.5</v>
      </c>
      <c r="F15" s="19">
        <f t="shared" si="0"/>
        <v>2.8296547821165819E-4</v>
      </c>
      <c r="G15" s="19">
        <f t="shared" si="1"/>
        <v>2.8292544914415053E-4</v>
      </c>
      <c r="H15" s="14">
        <f t="shared" si="6"/>
        <v>99453.680699663295</v>
      </c>
      <c r="I15" s="14">
        <f t="shared" si="4"/>
        <v>28.137977280991173</v>
      </c>
      <c r="J15" s="14">
        <f t="shared" si="2"/>
        <v>99439.611711022808</v>
      </c>
      <c r="K15" s="14">
        <f t="shared" si="3"/>
        <v>7603574.6750851916</v>
      </c>
      <c r="L15" s="21">
        <f t="shared" si="5"/>
        <v>76.453426576005384</v>
      </c>
    </row>
    <row r="16" spans="1:13" x14ac:dyDescent="0.2">
      <c r="A16" s="17">
        <v>7</v>
      </c>
      <c r="B16" s="5">
        <v>1</v>
      </c>
      <c r="C16" s="5">
        <v>3331</v>
      </c>
      <c r="D16" s="5">
        <v>3534</v>
      </c>
      <c r="E16" s="18">
        <v>0.5</v>
      </c>
      <c r="F16" s="19">
        <f t="shared" si="0"/>
        <v>2.9133284777858702E-4</v>
      </c>
      <c r="G16" s="19">
        <f t="shared" si="1"/>
        <v>2.9129041654529564E-4</v>
      </c>
      <c r="H16" s="14">
        <f t="shared" si="6"/>
        <v>99425.542722382306</v>
      </c>
      <c r="I16" s="14">
        <f t="shared" si="4"/>
        <v>28.961707754844831</v>
      </c>
      <c r="J16" s="14">
        <f t="shared" si="2"/>
        <v>99411.061868504883</v>
      </c>
      <c r="K16" s="14">
        <f t="shared" si="3"/>
        <v>7504135.0633741692</v>
      </c>
      <c r="L16" s="21">
        <f t="shared" si="5"/>
        <v>75.474921814883558</v>
      </c>
    </row>
    <row r="17" spans="1:12" x14ac:dyDescent="0.2">
      <c r="A17" s="17">
        <v>8</v>
      </c>
      <c r="B17" s="5">
        <v>0</v>
      </c>
      <c r="C17" s="5">
        <v>3261</v>
      </c>
      <c r="D17" s="5">
        <v>3313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99396.58101462746</v>
      </c>
      <c r="I17" s="14">
        <f t="shared" si="4"/>
        <v>0</v>
      </c>
      <c r="J17" s="14">
        <f t="shared" si="2"/>
        <v>99396.58101462746</v>
      </c>
      <c r="K17" s="14">
        <f t="shared" si="3"/>
        <v>7404724.0015056645</v>
      </c>
      <c r="L17" s="21">
        <f t="shared" si="5"/>
        <v>74.496767654573205</v>
      </c>
    </row>
    <row r="18" spans="1:12" x14ac:dyDescent="0.2">
      <c r="A18" s="17">
        <v>9</v>
      </c>
      <c r="B18" s="5">
        <v>1</v>
      </c>
      <c r="C18" s="5">
        <v>3097</v>
      </c>
      <c r="D18" s="5">
        <v>3265</v>
      </c>
      <c r="E18" s="18">
        <v>0.5</v>
      </c>
      <c r="F18" s="19">
        <f t="shared" si="0"/>
        <v>3.1436655139893113E-4</v>
      </c>
      <c r="G18" s="19">
        <f t="shared" si="1"/>
        <v>3.1431714600031432E-4</v>
      </c>
      <c r="H18" s="14">
        <f t="shared" si="6"/>
        <v>99396.58101462746</v>
      </c>
      <c r="I18" s="14">
        <f t="shared" si="4"/>
        <v>31.24204966670673</v>
      </c>
      <c r="J18" s="14">
        <f t="shared" si="2"/>
        <v>99380.959989794108</v>
      </c>
      <c r="K18" s="14">
        <f t="shared" si="3"/>
        <v>7305327.420491037</v>
      </c>
      <c r="L18" s="21">
        <f t="shared" si="5"/>
        <v>73.496767654573205</v>
      </c>
    </row>
    <row r="19" spans="1:12" x14ac:dyDescent="0.2">
      <c r="A19" s="17">
        <v>10</v>
      </c>
      <c r="B19" s="5">
        <v>0</v>
      </c>
      <c r="C19" s="5">
        <v>2949</v>
      </c>
      <c r="D19" s="5">
        <v>3100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99365.338964960756</v>
      </c>
      <c r="I19" s="14">
        <f t="shared" si="4"/>
        <v>0</v>
      </c>
      <c r="J19" s="14">
        <f t="shared" si="2"/>
        <v>99365.338964960756</v>
      </c>
      <c r="K19" s="14">
        <f t="shared" si="3"/>
        <v>7205946.4605012424</v>
      </c>
      <c r="L19" s="21">
        <f t="shared" si="5"/>
        <v>72.519719004252366</v>
      </c>
    </row>
    <row r="20" spans="1:12" x14ac:dyDescent="0.2">
      <c r="A20" s="17">
        <v>11</v>
      </c>
      <c r="B20" s="5">
        <v>0</v>
      </c>
      <c r="C20" s="5">
        <v>2903</v>
      </c>
      <c r="D20" s="5">
        <v>2928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99365.338964960756</v>
      </c>
      <c r="I20" s="14">
        <f t="shared" si="4"/>
        <v>0</v>
      </c>
      <c r="J20" s="14">
        <f t="shared" si="2"/>
        <v>99365.338964960756</v>
      </c>
      <c r="K20" s="14">
        <f t="shared" si="3"/>
        <v>7106581.1215362819</v>
      </c>
      <c r="L20" s="21">
        <f t="shared" si="5"/>
        <v>71.519719004252366</v>
      </c>
    </row>
    <row r="21" spans="1:12" x14ac:dyDescent="0.2">
      <c r="A21" s="17">
        <v>12</v>
      </c>
      <c r="B21" s="5">
        <v>0</v>
      </c>
      <c r="C21" s="5">
        <v>2878</v>
      </c>
      <c r="D21" s="5">
        <v>2907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99365.338964960756</v>
      </c>
      <c r="I21" s="14">
        <f t="shared" si="4"/>
        <v>0</v>
      </c>
      <c r="J21" s="14">
        <f t="shared" si="2"/>
        <v>99365.338964960756</v>
      </c>
      <c r="K21" s="14">
        <f t="shared" si="3"/>
        <v>7007215.7825713214</v>
      </c>
      <c r="L21" s="21">
        <f t="shared" si="5"/>
        <v>70.519719004252366</v>
      </c>
    </row>
    <row r="22" spans="1:12" x14ac:dyDescent="0.2">
      <c r="A22" s="17">
        <v>13</v>
      </c>
      <c r="B22" s="5">
        <v>0</v>
      </c>
      <c r="C22" s="5">
        <v>2807</v>
      </c>
      <c r="D22" s="5">
        <v>2880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99365.338964960756</v>
      </c>
      <c r="I22" s="14">
        <f t="shared" si="4"/>
        <v>0</v>
      </c>
      <c r="J22" s="14">
        <f t="shared" si="2"/>
        <v>99365.338964960756</v>
      </c>
      <c r="K22" s="14">
        <f t="shared" si="3"/>
        <v>6907850.4436063608</v>
      </c>
      <c r="L22" s="21">
        <f t="shared" si="5"/>
        <v>69.519719004252366</v>
      </c>
    </row>
    <row r="23" spans="1:12" x14ac:dyDescent="0.2">
      <c r="A23" s="17">
        <v>14</v>
      </c>
      <c r="B23" s="5">
        <v>0</v>
      </c>
      <c r="C23" s="5">
        <v>2694</v>
      </c>
      <c r="D23" s="5">
        <v>2805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99365.338964960756</v>
      </c>
      <c r="I23" s="14">
        <f t="shared" si="4"/>
        <v>0</v>
      </c>
      <c r="J23" s="14">
        <f t="shared" si="2"/>
        <v>99365.338964960756</v>
      </c>
      <c r="K23" s="14">
        <f t="shared" si="3"/>
        <v>6808485.1046414003</v>
      </c>
      <c r="L23" s="21">
        <f t="shared" si="5"/>
        <v>68.519719004252366</v>
      </c>
    </row>
    <row r="24" spans="1:12" x14ac:dyDescent="0.2">
      <c r="A24" s="17">
        <v>15</v>
      </c>
      <c r="B24" s="5">
        <v>0</v>
      </c>
      <c r="C24" s="5">
        <v>2795</v>
      </c>
      <c r="D24" s="5">
        <v>2701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99365.338964960756</v>
      </c>
      <c r="I24" s="14">
        <f t="shared" si="4"/>
        <v>0</v>
      </c>
      <c r="J24" s="14">
        <f t="shared" si="2"/>
        <v>99365.338964960756</v>
      </c>
      <c r="K24" s="14">
        <f t="shared" si="3"/>
        <v>6709119.7656764397</v>
      </c>
      <c r="L24" s="21">
        <f t="shared" si="5"/>
        <v>67.51971900425238</v>
      </c>
    </row>
    <row r="25" spans="1:12" x14ac:dyDescent="0.2">
      <c r="A25" s="17">
        <v>16</v>
      </c>
      <c r="B25" s="5">
        <v>0</v>
      </c>
      <c r="C25" s="5">
        <v>2666</v>
      </c>
      <c r="D25" s="5">
        <v>2801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99365.338964960756</v>
      </c>
      <c r="I25" s="14">
        <f t="shared" si="4"/>
        <v>0</v>
      </c>
      <c r="J25" s="14">
        <f t="shared" si="2"/>
        <v>99365.338964960756</v>
      </c>
      <c r="K25" s="14">
        <f t="shared" si="3"/>
        <v>6609754.4267114792</v>
      </c>
      <c r="L25" s="21">
        <f t="shared" si="5"/>
        <v>66.51971900425238</v>
      </c>
    </row>
    <row r="26" spans="1:12" x14ac:dyDescent="0.2">
      <c r="A26" s="17">
        <v>17</v>
      </c>
      <c r="B26" s="5">
        <v>0</v>
      </c>
      <c r="C26" s="5">
        <v>2775</v>
      </c>
      <c r="D26" s="5">
        <v>2652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99365.338964960756</v>
      </c>
      <c r="I26" s="14">
        <f t="shared" si="4"/>
        <v>0</v>
      </c>
      <c r="J26" s="14">
        <f t="shared" si="2"/>
        <v>99365.338964960756</v>
      </c>
      <c r="K26" s="14">
        <f t="shared" si="3"/>
        <v>6510389.0877465187</v>
      </c>
      <c r="L26" s="21">
        <f t="shared" si="5"/>
        <v>65.51971900425238</v>
      </c>
    </row>
    <row r="27" spans="1:12" x14ac:dyDescent="0.2">
      <c r="A27" s="17">
        <v>18</v>
      </c>
      <c r="B27" s="5">
        <v>0</v>
      </c>
      <c r="C27" s="5">
        <v>2641</v>
      </c>
      <c r="D27" s="5">
        <v>2766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99365.338964960756</v>
      </c>
      <c r="I27" s="14">
        <f t="shared" si="4"/>
        <v>0</v>
      </c>
      <c r="J27" s="14">
        <f t="shared" si="2"/>
        <v>99365.338964960756</v>
      </c>
      <c r="K27" s="14">
        <f t="shared" si="3"/>
        <v>6411023.7487815581</v>
      </c>
      <c r="L27" s="21">
        <f t="shared" si="5"/>
        <v>64.51971900425238</v>
      </c>
    </row>
    <row r="28" spans="1:12" x14ac:dyDescent="0.2">
      <c r="A28" s="17">
        <v>19</v>
      </c>
      <c r="B28" s="5">
        <v>0</v>
      </c>
      <c r="C28" s="5">
        <v>2575</v>
      </c>
      <c r="D28" s="5">
        <v>2650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99365.338964960756</v>
      </c>
      <c r="I28" s="14">
        <f t="shared" si="4"/>
        <v>0</v>
      </c>
      <c r="J28" s="14">
        <f t="shared" si="2"/>
        <v>99365.338964960756</v>
      </c>
      <c r="K28" s="14">
        <f t="shared" si="3"/>
        <v>6311658.4098165976</v>
      </c>
      <c r="L28" s="21">
        <f t="shared" si="5"/>
        <v>63.51971900425238</v>
      </c>
    </row>
    <row r="29" spans="1:12" x14ac:dyDescent="0.2">
      <c r="A29" s="17">
        <v>20</v>
      </c>
      <c r="B29" s="5">
        <v>1</v>
      </c>
      <c r="C29" s="5">
        <v>2626</v>
      </c>
      <c r="D29" s="5">
        <v>2585</v>
      </c>
      <c r="E29" s="18">
        <v>0.5</v>
      </c>
      <c r="F29" s="19">
        <f t="shared" si="0"/>
        <v>3.8380349261178274E-4</v>
      </c>
      <c r="G29" s="19">
        <f t="shared" si="1"/>
        <v>3.8372985418265541E-4</v>
      </c>
      <c r="H29" s="14">
        <f t="shared" si="6"/>
        <v>99365.338964960756</v>
      </c>
      <c r="I29" s="14">
        <f t="shared" si="4"/>
        <v>38.129447031834516</v>
      </c>
      <c r="J29" s="14">
        <f t="shared" si="2"/>
        <v>99346.274241444829</v>
      </c>
      <c r="K29" s="14">
        <f t="shared" si="3"/>
        <v>6212293.0708516371</v>
      </c>
      <c r="L29" s="21">
        <f t="shared" si="5"/>
        <v>62.519719004252387</v>
      </c>
    </row>
    <row r="30" spans="1:12" x14ac:dyDescent="0.2">
      <c r="A30" s="17">
        <v>21</v>
      </c>
      <c r="B30" s="5">
        <v>0</v>
      </c>
      <c r="C30" s="5">
        <v>2640</v>
      </c>
      <c r="D30" s="5">
        <v>2645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99327.209517928917</v>
      </c>
      <c r="I30" s="14">
        <f t="shared" si="4"/>
        <v>0</v>
      </c>
      <c r="J30" s="14">
        <f t="shared" si="2"/>
        <v>99327.209517928917</v>
      </c>
      <c r="K30" s="14">
        <f t="shared" si="3"/>
        <v>6112946.7966101924</v>
      </c>
      <c r="L30" s="21">
        <f t="shared" si="5"/>
        <v>61.543526957804886</v>
      </c>
    </row>
    <row r="31" spans="1:12" x14ac:dyDescent="0.2">
      <c r="A31" s="17">
        <v>22</v>
      </c>
      <c r="B31" s="5">
        <v>2</v>
      </c>
      <c r="C31" s="5">
        <v>2594</v>
      </c>
      <c r="D31" s="5">
        <v>2651</v>
      </c>
      <c r="E31" s="18">
        <v>0.5</v>
      </c>
      <c r="F31" s="19">
        <f t="shared" si="0"/>
        <v>7.6263107721639652E-4</v>
      </c>
      <c r="G31" s="19">
        <f t="shared" si="1"/>
        <v>7.6234038498189448E-4</v>
      </c>
      <c r="H31" s="14">
        <f t="shared" si="6"/>
        <v>99327.209517928917</v>
      </c>
      <c r="I31" s="14">
        <f t="shared" si="4"/>
        <v>75.721143143075224</v>
      </c>
      <c r="J31" s="14">
        <f t="shared" si="2"/>
        <v>99289.348946357379</v>
      </c>
      <c r="K31" s="14">
        <f t="shared" si="3"/>
        <v>6013619.5870922636</v>
      </c>
      <c r="L31" s="21">
        <f t="shared" si="5"/>
        <v>60.543526957804886</v>
      </c>
    </row>
    <row r="32" spans="1:12" x14ac:dyDescent="0.2">
      <c r="A32" s="17">
        <v>23</v>
      </c>
      <c r="B32" s="5">
        <v>1</v>
      </c>
      <c r="C32" s="5">
        <v>2668</v>
      </c>
      <c r="D32" s="5">
        <v>2627</v>
      </c>
      <c r="E32" s="18">
        <v>0.5</v>
      </c>
      <c r="F32" s="19">
        <f t="shared" si="0"/>
        <v>3.7771482530689327E-4</v>
      </c>
      <c r="G32" s="19">
        <f t="shared" si="1"/>
        <v>3.7764350453172205E-4</v>
      </c>
      <c r="H32" s="14">
        <f t="shared" si="6"/>
        <v>99251.48837478584</v>
      </c>
      <c r="I32" s="14">
        <f t="shared" si="4"/>
        <v>37.481679899843598</v>
      </c>
      <c r="J32" s="14">
        <f t="shared" si="2"/>
        <v>99232.747534835915</v>
      </c>
      <c r="K32" s="14">
        <f t="shared" si="3"/>
        <v>5914330.2381459065</v>
      </c>
      <c r="L32" s="21">
        <f t="shared" si="5"/>
        <v>59.589335484951796</v>
      </c>
    </row>
    <row r="33" spans="1:12" x14ac:dyDescent="0.2">
      <c r="A33" s="17">
        <v>24</v>
      </c>
      <c r="B33" s="5">
        <v>1</v>
      </c>
      <c r="C33" s="5">
        <v>2702</v>
      </c>
      <c r="D33" s="5">
        <v>2716</v>
      </c>
      <c r="E33" s="18">
        <v>0.5</v>
      </c>
      <c r="F33" s="19">
        <f t="shared" si="0"/>
        <v>3.6913990402362494E-4</v>
      </c>
      <c r="G33" s="19">
        <f t="shared" si="1"/>
        <v>3.6907178446207787E-4</v>
      </c>
      <c r="H33" s="14">
        <f t="shared" si="6"/>
        <v>99214.006694885989</v>
      </c>
      <c r="I33" s="14">
        <f t="shared" si="4"/>
        <v>36.617090494514116</v>
      </c>
      <c r="J33" s="14">
        <f t="shared" si="2"/>
        <v>99195.698149638731</v>
      </c>
      <c r="K33" s="14">
        <f t="shared" si="3"/>
        <v>5815097.4906110708</v>
      </c>
      <c r="L33" s="21">
        <f t="shared" si="5"/>
        <v>58.611658618871317</v>
      </c>
    </row>
    <row r="34" spans="1:12" x14ac:dyDescent="0.2">
      <c r="A34" s="17">
        <v>25</v>
      </c>
      <c r="B34" s="5">
        <v>0</v>
      </c>
      <c r="C34" s="5">
        <v>2906</v>
      </c>
      <c r="D34" s="5">
        <v>2654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99177.389604391472</v>
      </c>
      <c r="I34" s="14">
        <f t="shared" si="4"/>
        <v>0</v>
      </c>
      <c r="J34" s="14">
        <f t="shared" si="2"/>
        <v>99177.389604391472</v>
      </c>
      <c r="K34" s="14">
        <f t="shared" si="3"/>
        <v>5715901.7924614316</v>
      </c>
      <c r="L34" s="21">
        <f t="shared" si="5"/>
        <v>57.63311391095877</v>
      </c>
    </row>
    <row r="35" spans="1:12" x14ac:dyDescent="0.2">
      <c r="A35" s="17">
        <v>26</v>
      </c>
      <c r="B35" s="5">
        <v>0</v>
      </c>
      <c r="C35" s="5">
        <v>2875</v>
      </c>
      <c r="D35" s="5">
        <v>2892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99177.389604391472</v>
      </c>
      <c r="I35" s="14">
        <f t="shared" si="4"/>
        <v>0</v>
      </c>
      <c r="J35" s="14">
        <f t="shared" si="2"/>
        <v>99177.389604391472</v>
      </c>
      <c r="K35" s="14">
        <f t="shared" si="3"/>
        <v>5616724.4028570401</v>
      </c>
      <c r="L35" s="21">
        <f t="shared" si="5"/>
        <v>56.63311391095877</v>
      </c>
    </row>
    <row r="36" spans="1:12" x14ac:dyDescent="0.2">
      <c r="A36" s="17">
        <v>27</v>
      </c>
      <c r="B36" s="5">
        <v>1</v>
      </c>
      <c r="C36" s="5">
        <v>3128</v>
      </c>
      <c r="D36" s="5">
        <v>2831</v>
      </c>
      <c r="E36" s="18">
        <v>0.5</v>
      </c>
      <c r="F36" s="19">
        <f t="shared" si="0"/>
        <v>3.356267830172848E-4</v>
      </c>
      <c r="G36" s="19">
        <f t="shared" si="1"/>
        <v>3.3557046979865775E-4</v>
      </c>
      <c r="H36" s="14">
        <f t="shared" si="6"/>
        <v>99177.389604391472</v>
      </c>
      <c r="I36" s="14">
        <f t="shared" si="4"/>
        <v>33.281003222950162</v>
      </c>
      <c r="J36" s="14">
        <f t="shared" si="2"/>
        <v>99160.749102779999</v>
      </c>
      <c r="K36" s="14">
        <f t="shared" si="3"/>
        <v>5517547.0132526485</v>
      </c>
      <c r="L36" s="21">
        <f t="shared" si="5"/>
        <v>55.63311391095877</v>
      </c>
    </row>
    <row r="37" spans="1:12" x14ac:dyDescent="0.2">
      <c r="A37" s="17">
        <v>28</v>
      </c>
      <c r="B37" s="5">
        <v>1</v>
      </c>
      <c r="C37" s="5">
        <v>3148</v>
      </c>
      <c r="D37" s="5">
        <v>3087</v>
      </c>
      <c r="E37" s="18">
        <v>0.5</v>
      </c>
      <c r="F37" s="19">
        <f t="shared" si="0"/>
        <v>3.2076984763432237E-4</v>
      </c>
      <c r="G37" s="19">
        <f t="shared" si="1"/>
        <v>3.2071840923669016E-4</v>
      </c>
      <c r="H37" s="14">
        <f t="shared" si="6"/>
        <v>99144.108601168526</v>
      </c>
      <c r="I37" s="14">
        <f t="shared" si="4"/>
        <v>31.797340795756419</v>
      </c>
      <c r="J37" s="14">
        <f t="shared" si="2"/>
        <v>99128.209930770638</v>
      </c>
      <c r="K37" s="14">
        <f t="shared" si="3"/>
        <v>5418386.2641498689</v>
      </c>
      <c r="L37" s="21">
        <f t="shared" si="5"/>
        <v>54.651621166383727</v>
      </c>
    </row>
    <row r="38" spans="1:12" x14ac:dyDescent="0.2">
      <c r="A38" s="17">
        <v>29</v>
      </c>
      <c r="B38" s="5">
        <v>1</v>
      </c>
      <c r="C38" s="5">
        <v>3286</v>
      </c>
      <c r="D38" s="5">
        <v>3092</v>
      </c>
      <c r="E38" s="18">
        <v>0.5</v>
      </c>
      <c r="F38" s="19">
        <f t="shared" si="0"/>
        <v>3.1357792411414236E-4</v>
      </c>
      <c r="G38" s="19">
        <f t="shared" si="1"/>
        <v>3.1352876626430476E-4</v>
      </c>
      <c r="H38" s="14">
        <f t="shared" si="6"/>
        <v>99112.311260372764</v>
      </c>
      <c r="I38" s="14">
        <f t="shared" si="4"/>
        <v>31.074560671068433</v>
      </c>
      <c r="J38" s="14">
        <f t="shared" si="2"/>
        <v>99096.773980037222</v>
      </c>
      <c r="K38" s="14">
        <f t="shared" si="3"/>
        <v>5319258.0542190978</v>
      </c>
      <c r="L38" s="21">
        <f t="shared" si="5"/>
        <v>53.668994160020681</v>
      </c>
    </row>
    <row r="39" spans="1:12" x14ac:dyDescent="0.2">
      <c r="A39" s="17">
        <v>30</v>
      </c>
      <c r="B39" s="5">
        <v>1</v>
      </c>
      <c r="C39" s="5">
        <v>3313</v>
      </c>
      <c r="D39" s="5">
        <v>3314</v>
      </c>
      <c r="E39" s="18">
        <v>0.5</v>
      </c>
      <c r="F39" s="19">
        <f t="shared" si="0"/>
        <v>3.017956843217142E-4</v>
      </c>
      <c r="G39" s="19">
        <f t="shared" si="1"/>
        <v>3.0175015087507539E-4</v>
      </c>
      <c r="H39" s="14">
        <f t="shared" si="6"/>
        <v>99081.236699701694</v>
      </c>
      <c r="I39" s="14">
        <f t="shared" si="4"/>
        <v>29.897778123024043</v>
      </c>
      <c r="J39" s="14">
        <f t="shared" si="2"/>
        <v>99066.287810640191</v>
      </c>
      <c r="K39" s="14">
        <f t="shared" si="3"/>
        <v>5220161.2802390605</v>
      </c>
      <c r="L39" s="21">
        <f t="shared" si="5"/>
        <v>52.685669397329768</v>
      </c>
    </row>
    <row r="40" spans="1:12" x14ac:dyDescent="0.2">
      <c r="A40" s="17">
        <v>31</v>
      </c>
      <c r="B40" s="5">
        <v>1</v>
      </c>
      <c r="C40" s="5">
        <v>3526</v>
      </c>
      <c r="D40" s="5">
        <v>3328</v>
      </c>
      <c r="E40" s="18">
        <v>0.5</v>
      </c>
      <c r="F40" s="19">
        <f t="shared" si="0"/>
        <v>2.9180040852057191E-4</v>
      </c>
      <c r="G40" s="19">
        <f t="shared" si="1"/>
        <v>2.9175784099197665E-4</v>
      </c>
      <c r="H40" s="14">
        <f t="shared" si="6"/>
        <v>99051.338921578674</v>
      </c>
      <c r="I40" s="14">
        <f t="shared" si="4"/>
        <v>28.899004791124337</v>
      </c>
      <c r="J40" s="14">
        <f t="shared" si="2"/>
        <v>99036.88941918312</v>
      </c>
      <c r="K40" s="14">
        <f t="shared" si="3"/>
        <v>5121094.9924284201</v>
      </c>
      <c r="L40" s="21">
        <f t="shared" si="5"/>
        <v>51.701421184047945</v>
      </c>
    </row>
    <row r="41" spans="1:12" x14ac:dyDescent="0.2">
      <c r="A41" s="17">
        <v>32</v>
      </c>
      <c r="B41" s="5">
        <v>1</v>
      </c>
      <c r="C41" s="5">
        <v>3695</v>
      </c>
      <c r="D41" s="5">
        <v>3490</v>
      </c>
      <c r="E41" s="18">
        <v>0.5</v>
      </c>
      <c r="F41" s="19">
        <f t="shared" si="0"/>
        <v>2.7835768963117608E-4</v>
      </c>
      <c r="G41" s="19">
        <f t="shared" si="1"/>
        <v>2.7831895352073481E-4</v>
      </c>
      <c r="H41" s="14">
        <f t="shared" si="6"/>
        <v>99022.439916787553</v>
      </c>
      <c r="I41" s="14">
        <f t="shared" si="4"/>
        <v>27.559821852710151</v>
      </c>
      <c r="J41" s="14">
        <f t="shared" si="2"/>
        <v>99008.660005861195</v>
      </c>
      <c r="K41" s="14">
        <f t="shared" si="3"/>
        <v>5022058.103009237</v>
      </c>
      <c r="L41" s="21">
        <f t="shared" si="5"/>
        <v>50.71636395982032</v>
      </c>
    </row>
    <row r="42" spans="1:12" x14ac:dyDescent="0.2">
      <c r="A42" s="17">
        <v>33</v>
      </c>
      <c r="B42" s="5">
        <v>4</v>
      </c>
      <c r="C42" s="5">
        <v>3891</v>
      </c>
      <c r="D42" s="5">
        <v>3718</v>
      </c>
      <c r="E42" s="18">
        <v>0.5</v>
      </c>
      <c r="F42" s="19">
        <f t="shared" si="0"/>
        <v>1.0513865159679327E-3</v>
      </c>
      <c r="G42" s="19">
        <f t="shared" si="1"/>
        <v>1.0508340995665309E-3</v>
      </c>
      <c r="H42" s="14">
        <f t="shared" si="6"/>
        <v>98994.880094934837</v>
      </c>
      <c r="I42" s="14">
        <f t="shared" si="4"/>
        <v>104.02719568625754</v>
      </c>
      <c r="J42" s="14">
        <f t="shared" si="2"/>
        <v>98942.866497091716</v>
      </c>
      <c r="K42" s="14">
        <f t="shared" si="3"/>
        <v>4923049.443003376</v>
      </c>
      <c r="L42" s="21">
        <f t="shared" si="5"/>
        <v>49.730344016602011</v>
      </c>
    </row>
    <row r="43" spans="1:12" x14ac:dyDescent="0.2">
      <c r="A43" s="17">
        <v>34</v>
      </c>
      <c r="B43" s="5">
        <v>2</v>
      </c>
      <c r="C43" s="5">
        <v>3860</v>
      </c>
      <c r="D43" s="5">
        <v>3944</v>
      </c>
      <c r="E43" s="18">
        <v>0.5</v>
      </c>
      <c r="F43" s="19">
        <f t="shared" si="0"/>
        <v>5.1255766273705791E-4</v>
      </c>
      <c r="G43" s="19">
        <f t="shared" si="1"/>
        <v>5.1242633871380989E-4</v>
      </c>
      <c r="H43" s="14">
        <f t="shared" si="6"/>
        <v>98890.852899248581</v>
      </c>
      <c r="I43" s="14">
        <f t="shared" si="4"/>
        <v>50.674277683447905</v>
      </c>
      <c r="J43" s="14">
        <f t="shared" si="2"/>
        <v>98865.515760406866</v>
      </c>
      <c r="K43" s="14">
        <f t="shared" si="3"/>
        <v>4824106.5765062841</v>
      </c>
      <c r="L43" s="21">
        <f t="shared" si="5"/>
        <v>48.782131360735185</v>
      </c>
    </row>
    <row r="44" spans="1:12" x14ac:dyDescent="0.2">
      <c r="A44" s="17">
        <v>35</v>
      </c>
      <c r="B44" s="5">
        <v>1</v>
      </c>
      <c r="C44" s="5">
        <v>4131</v>
      </c>
      <c r="D44" s="5">
        <v>3914</v>
      </c>
      <c r="E44" s="18">
        <v>0.5</v>
      </c>
      <c r="F44" s="19">
        <f t="shared" si="0"/>
        <v>2.4860161591050341E-4</v>
      </c>
      <c r="G44" s="19">
        <f t="shared" si="1"/>
        <v>2.4857071836937607E-4</v>
      </c>
      <c r="H44" s="14">
        <f t="shared" si="6"/>
        <v>98840.178621565137</v>
      </c>
      <c r="I44" s="14">
        <f t="shared" si="4"/>
        <v>24.568774203719894</v>
      </c>
      <c r="J44" s="14">
        <f t="shared" si="2"/>
        <v>98827.894234463267</v>
      </c>
      <c r="K44" s="14">
        <f t="shared" si="3"/>
        <v>4725241.0607458772</v>
      </c>
      <c r="L44" s="21">
        <f t="shared" si="5"/>
        <v>47.806885080991904</v>
      </c>
    </row>
    <row r="45" spans="1:12" x14ac:dyDescent="0.2">
      <c r="A45" s="17">
        <v>36</v>
      </c>
      <c r="B45" s="5">
        <v>3</v>
      </c>
      <c r="C45" s="5">
        <v>4067</v>
      </c>
      <c r="D45" s="5">
        <v>4185</v>
      </c>
      <c r="E45" s="18">
        <v>0.5</v>
      </c>
      <c r="F45" s="19">
        <f t="shared" si="0"/>
        <v>7.2709646146388749E-4</v>
      </c>
      <c r="G45" s="19">
        <f t="shared" si="1"/>
        <v>7.2683222289521494E-4</v>
      </c>
      <c r="H45" s="14">
        <f t="shared" si="6"/>
        <v>98815.609847361411</v>
      </c>
      <c r="I45" s="14">
        <f t="shared" si="4"/>
        <v>71.822369362103984</v>
      </c>
      <c r="J45" s="14">
        <f t="shared" si="2"/>
        <v>98779.698662680355</v>
      </c>
      <c r="K45" s="14">
        <f t="shared" si="3"/>
        <v>4626413.1665114136</v>
      </c>
      <c r="L45" s="21">
        <f t="shared" si="5"/>
        <v>46.818647111096574</v>
      </c>
    </row>
    <row r="46" spans="1:12" x14ac:dyDescent="0.2">
      <c r="A46" s="17">
        <v>37</v>
      </c>
      <c r="B46" s="5">
        <v>2</v>
      </c>
      <c r="C46" s="5">
        <v>4354</v>
      </c>
      <c r="D46" s="5">
        <v>4096</v>
      </c>
      <c r="E46" s="18">
        <v>0.5</v>
      </c>
      <c r="F46" s="19">
        <f t="shared" si="0"/>
        <v>4.7337278106508875E-4</v>
      </c>
      <c r="G46" s="19">
        <f t="shared" si="1"/>
        <v>4.7326076668244201E-4</v>
      </c>
      <c r="H46" s="14">
        <f t="shared" si="6"/>
        <v>98743.7874779993</v>
      </c>
      <c r="I46" s="14">
        <f t="shared" si="4"/>
        <v>46.731560566966067</v>
      </c>
      <c r="J46" s="14">
        <f t="shared" si="2"/>
        <v>98720.421697715807</v>
      </c>
      <c r="K46" s="14">
        <f t="shared" si="3"/>
        <v>4527633.4678487331</v>
      </c>
      <c r="L46" s="21">
        <f t="shared" si="5"/>
        <v>45.852337483586162</v>
      </c>
    </row>
    <row r="47" spans="1:12" x14ac:dyDescent="0.2">
      <c r="A47" s="17">
        <v>38</v>
      </c>
      <c r="B47" s="5">
        <v>6</v>
      </c>
      <c r="C47" s="5">
        <v>4221</v>
      </c>
      <c r="D47" s="5">
        <v>4397</v>
      </c>
      <c r="E47" s="18">
        <v>0.5</v>
      </c>
      <c r="F47" s="19">
        <f t="shared" si="0"/>
        <v>1.392434439545138E-3</v>
      </c>
      <c r="G47" s="19">
        <f t="shared" si="1"/>
        <v>1.3914656771799626E-3</v>
      </c>
      <c r="H47" s="14">
        <f t="shared" si="6"/>
        <v>98697.055917432328</v>
      </c>
      <c r="I47" s="14">
        <f t="shared" si="4"/>
        <v>137.33356574781862</v>
      </c>
      <c r="J47" s="14">
        <f t="shared" si="2"/>
        <v>98628.389134558427</v>
      </c>
      <c r="K47" s="14">
        <f t="shared" si="3"/>
        <v>4428913.0461510168</v>
      </c>
      <c r="L47" s="21">
        <f t="shared" si="5"/>
        <v>44.873811128228006</v>
      </c>
    </row>
    <row r="48" spans="1:12" x14ac:dyDescent="0.2">
      <c r="A48" s="17">
        <v>39</v>
      </c>
      <c r="B48" s="5">
        <v>3</v>
      </c>
      <c r="C48" s="5">
        <v>4340</v>
      </c>
      <c r="D48" s="5">
        <v>4246</v>
      </c>
      <c r="E48" s="18">
        <v>0.5</v>
      </c>
      <c r="F48" s="19">
        <f t="shared" si="0"/>
        <v>6.9881201956673651E-4</v>
      </c>
      <c r="G48" s="19">
        <f t="shared" si="1"/>
        <v>6.9856793573174999E-4</v>
      </c>
      <c r="H48" s="14">
        <f t="shared" si="6"/>
        <v>98559.722351684512</v>
      </c>
      <c r="I48" s="14">
        <f t="shared" si="4"/>
        <v>68.850661789510667</v>
      </c>
      <c r="J48" s="14">
        <f t="shared" si="2"/>
        <v>98525.29702078976</v>
      </c>
      <c r="K48" s="14">
        <f t="shared" si="3"/>
        <v>4330284.657016458</v>
      </c>
      <c r="L48" s="21">
        <f t="shared" si="5"/>
        <v>43.935641798634265</v>
      </c>
    </row>
    <row r="49" spans="1:12" x14ac:dyDescent="0.2">
      <c r="A49" s="17">
        <v>40</v>
      </c>
      <c r="B49" s="5">
        <v>2</v>
      </c>
      <c r="C49" s="5">
        <v>4275</v>
      </c>
      <c r="D49" s="5">
        <v>4338</v>
      </c>
      <c r="E49" s="18">
        <v>0.5</v>
      </c>
      <c r="F49" s="19">
        <f t="shared" si="0"/>
        <v>4.644142575177058E-4</v>
      </c>
      <c r="G49" s="19">
        <f t="shared" si="1"/>
        <v>4.6430644225188626E-4</v>
      </c>
      <c r="H49" s="14">
        <f t="shared" si="6"/>
        <v>98490.871689895008</v>
      </c>
      <c r="I49" s="14">
        <f t="shared" si="4"/>
        <v>45.729946228622175</v>
      </c>
      <c r="J49" s="14">
        <f t="shared" si="2"/>
        <v>98468.006716780699</v>
      </c>
      <c r="K49" s="14">
        <f t="shared" si="3"/>
        <v>4231759.3599956678</v>
      </c>
      <c r="L49" s="21">
        <f t="shared" si="5"/>
        <v>42.966005756550118</v>
      </c>
    </row>
    <row r="50" spans="1:12" x14ac:dyDescent="0.2">
      <c r="A50" s="17">
        <v>41</v>
      </c>
      <c r="B50" s="5">
        <v>4</v>
      </c>
      <c r="C50" s="5">
        <v>4104</v>
      </c>
      <c r="D50" s="5">
        <v>4299</v>
      </c>
      <c r="E50" s="18">
        <v>0.5</v>
      </c>
      <c r="F50" s="19">
        <f t="shared" si="0"/>
        <v>9.5204093776032374E-4</v>
      </c>
      <c r="G50" s="19">
        <f t="shared" si="1"/>
        <v>9.5158796241227557E-4</v>
      </c>
      <c r="H50" s="14">
        <f t="shared" si="6"/>
        <v>98445.141743666391</v>
      </c>
      <c r="I50" s="14">
        <f t="shared" si="4"/>
        <v>93.679211841243159</v>
      </c>
      <c r="J50" s="14">
        <f t="shared" si="2"/>
        <v>98398.302137745777</v>
      </c>
      <c r="K50" s="14">
        <f t="shared" si="3"/>
        <v>4133291.3532788875</v>
      </c>
      <c r="L50" s="21">
        <f t="shared" si="5"/>
        <v>41.985732155693796</v>
      </c>
    </row>
    <row r="51" spans="1:12" x14ac:dyDescent="0.2">
      <c r="A51" s="17">
        <v>42</v>
      </c>
      <c r="B51" s="5">
        <v>4</v>
      </c>
      <c r="C51" s="5">
        <v>4183</v>
      </c>
      <c r="D51" s="5">
        <v>4121</v>
      </c>
      <c r="E51" s="18">
        <v>0.5</v>
      </c>
      <c r="F51" s="19">
        <f t="shared" si="0"/>
        <v>9.6339113680154141E-4</v>
      </c>
      <c r="G51" s="19">
        <f t="shared" si="1"/>
        <v>9.6292729898892631E-4</v>
      </c>
      <c r="H51" s="14">
        <f t="shared" si="6"/>
        <v>98351.462531825149</v>
      </c>
      <c r="I51" s="14">
        <f t="shared" si="4"/>
        <v>94.705308167380977</v>
      </c>
      <c r="J51" s="14">
        <f t="shared" si="2"/>
        <v>98304.109877741459</v>
      </c>
      <c r="K51" s="14">
        <f t="shared" si="3"/>
        <v>4034893.0511411419</v>
      </c>
      <c r="L51" s="21">
        <f t="shared" si="5"/>
        <v>41.025247080952226</v>
      </c>
    </row>
    <row r="52" spans="1:12" x14ac:dyDescent="0.2">
      <c r="A52" s="17">
        <v>43</v>
      </c>
      <c r="B52" s="5">
        <v>3</v>
      </c>
      <c r="C52" s="5">
        <v>4126</v>
      </c>
      <c r="D52" s="5">
        <v>4180</v>
      </c>
      <c r="E52" s="18">
        <v>0.5</v>
      </c>
      <c r="F52" s="19">
        <f t="shared" si="0"/>
        <v>7.2236937153864679E-4</v>
      </c>
      <c r="G52" s="19">
        <f t="shared" si="1"/>
        <v>7.2210855698640031E-4</v>
      </c>
      <c r="H52" s="14">
        <f t="shared" si="6"/>
        <v>98256.757223657769</v>
      </c>
      <c r="I52" s="14">
        <f t="shared" si="4"/>
        <v>70.952045172938583</v>
      </c>
      <c r="J52" s="14">
        <f t="shared" si="2"/>
        <v>98221.28120107131</v>
      </c>
      <c r="K52" s="14">
        <f t="shared" si="3"/>
        <v>3936588.9412634005</v>
      </c>
      <c r="L52" s="21">
        <f t="shared" si="5"/>
        <v>40.064307560066396</v>
      </c>
    </row>
    <row r="53" spans="1:12" x14ac:dyDescent="0.2">
      <c r="A53" s="17">
        <v>44</v>
      </c>
      <c r="B53" s="5">
        <v>5</v>
      </c>
      <c r="C53" s="5">
        <v>4130</v>
      </c>
      <c r="D53" s="5">
        <v>4177</v>
      </c>
      <c r="E53" s="18">
        <v>0.5</v>
      </c>
      <c r="F53" s="19">
        <f t="shared" si="0"/>
        <v>1.2038040207054291E-3</v>
      </c>
      <c r="G53" s="19">
        <f t="shared" si="1"/>
        <v>1.203079884504331E-3</v>
      </c>
      <c r="H53" s="14">
        <f t="shared" si="6"/>
        <v>98185.805178484836</v>
      </c>
      <c r="I53" s="14">
        <f t="shared" si="4"/>
        <v>118.12536715409628</v>
      </c>
      <c r="J53" s="14">
        <f t="shared" si="2"/>
        <v>98126.742494907798</v>
      </c>
      <c r="K53" s="14">
        <f t="shared" si="3"/>
        <v>3838367.6600623294</v>
      </c>
      <c r="L53" s="21">
        <f t="shared" si="5"/>
        <v>39.092897930457866</v>
      </c>
    </row>
    <row r="54" spans="1:12" x14ac:dyDescent="0.2">
      <c r="A54" s="17">
        <v>45</v>
      </c>
      <c r="B54" s="5">
        <v>5</v>
      </c>
      <c r="C54" s="5">
        <v>4030</v>
      </c>
      <c r="D54" s="5">
        <v>4125</v>
      </c>
      <c r="E54" s="18">
        <v>0.5</v>
      </c>
      <c r="F54" s="19">
        <f t="shared" si="0"/>
        <v>1.226241569589209E-3</v>
      </c>
      <c r="G54" s="19">
        <f t="shared" si="1"/>
        <v>1.2254901960784314E-3</v>
      </c>
      <c r="H54" s="14">
        <f t="shared" si="6"/>
        <v>98067.679811330745</v>
      </c>
      <c r="I54" s="14">
        <f t="shared" si="4"/>
        <v>120.18098016094454</v>
      </c>
      <c r="J54" s="14">
        <f t="shared" si="2"/>
        <v>98007.589321250271</v>
      </c>
      <c r="K54" s="14">
        <f t="shared" si="3"/>
        <v>3740240.9175674217</v>
      </c>
      <c r="L54" s="21">
        <f t="shared" si="5"/>
        <v>38.139384196334113</v>
      </c>
    </row>
    <row r="55" spans="1:12" x14ac:dyDescent="0.2">
      <c r="A55" s="17">
        <v>46</v>
      </c>
      <c r="B55" s="5">
        <v>6</v>
      </c>
      <c r="C55" s="5">
        <v>3872</v>
      </c>
      <c r="D55" s="5">
        <v>4043</v>
      </c>
      <c r="E55" s="18">
        <v>0.5</v>
      </c>
      <c r="F55" s="19">
        <f t="shared" si="0"/>
        <v>1.5161086544535692E-3</v>
      </c>
      <c r="G55" s="19">
        <f t="shared" si="1"/>
        <v>1.5149602322939023E-3</v>
      </c>
      <c r="H55" s="14">
        <f t="shared" si="6"/>
        <v>97947.498831169796</v>
      </c>
      <c r="I55" s="14">
        <f t="shared" si="4"/>
        <v>148.38656558187571</v>
      </c>
      <c r="J55" s="14">
        <f t="shared" si="2"/>
        <v>97873.305548378848</v>
      </c>
      <c r="K55" s="14">
        <f t="shared" si="3"/>
        <v>3642233.3282461716</v>
      </c>
      <c r="L55" s="21">
        <f t="shared" si="5"/>
        <v>37.185567489826553</v>
      </c>
    </row>
    <row r="56" spans="1:12" x14ac:dyDescent="0.2">
      <c r="A56" s="17">
        <v>47</v>
      </c>
      <c r="B56" s="5">
        <v>2</v>
      </c>
      <c r="C56" s="5">
        <v>3738</v>
      </c>
      <c r="D56" s="5">
        <v>3845</v>
      </c>
      <c r="E56" s="18">
        <v>0.5</v>
      </c>
      <c r="F56" s="19">
        <f t="shared" si="0"/>
        <v>5.2749571409732294E-4</v>
      </c>
      <c r="G56" s="19">
        <f t="shared" si="1"/>
        <v>5.2735662491760051E-4</v>
      </c>
      <c r="H56" s="14">
        <f t="shared" si="6"/>
        <v>97799.112265587915</v>
      </c>
      <c r="I56" s="14">
        <f t="shared" si="4"/>
        <v>51.575009764317947</v>
      </c>
      <c r="J56" s="14">
        <f t="shared" si="2"/>
        <v>97773.324760705756</v>
      </c>
      <c r="K56" s="14">
        <f t="shared" si="3"/>
        <v>3544360.0226977929</v>
      </c>
      <c r="L56" s="21">
        <f t="shared" si="5"/>
        <v>36.241228990632969</v>
      </c>
    </row>
    <row r="57" spans="1:12" x14ac:dyDescent="0.2">
      <c r="A57" s="17">
        <v>48</v>
      </c>
      <c r="B57" s="5">
        <v>2</v>
      </c>
      <c r="C57" s="5">
        <v>3474</v>
      </c>
      <c r="D57" s="5">
        <v>3711</v>
      </c>
      <c r="E57" s="18">
        <v>0.5</v>
      </c>
      <c r="F57" s="19">
        <f t="shared" si="0"/>
        <v>5.5671537926235215E-4</v>
      </c>
      <c r="G57" s="19">
        <f t="shared" si="1"/>
        <v>5.5656045637957421E-4</v>
      </c>
      <c r="H57" s="14">
        <f t="shared" si="6"/>
        <v>97747.537255823598</v>
      </c>
      <c r="I57" s="14">
        <f t="shared" si="4"/>
        <v>54.402413945080617</v>
      </c>
      <c r="J57" s="14">
        <f t="shared" si="2"/>
        <v>97720.336048851066</v>
      </c>
      <c r="K57" s="14">
        <f t="shared" si="3"/>
        <v>3446586.6979370872</v>
      </c>
      <c r="L57" s="21">
        <f t="shared" si="5"/>
        <v>35.260087309583305</v>
      </c>
    </row>
    <row r="58" spans="1:12" x14ac:dyDescent="0.2">
      <c r="A58" s="17">
        <v>49</v>
      </c>
      <c r="B58" s="5">
        <v>6</v>
      </c>
      <c r="C58" s="5">
        <v>3383</v>
      </c>
      <c r="D58" s="5">
        <v>3470</v>
      </c>
      <c r="E58" s="18">
        <v>0.5</v>
      </c>
      <c r="F58" s="19">
        <f t="shared" si="0"/>
        <v>1.7510579308332118E-3</v>
      </c>
      <c r="G58" s="19">
        <f t="shared" si="1"/>
        <v>1.7495261699956265E-3</v>
      </c>
      <c r="H58" s="14">
        <f t="shared" si="6"/>
        <v>97693.13484187852</v>
      </c>
      <c r="I58" s="14">
        <f t="shared" si="4"/>
        <v>170.91669603477803</v>
      </c>
      <c r="J58" s="14">
        <f t="shared" si="2"/>
        <v>97607.67649386113</v>
      </c>
      <c r="K58" s="14">
        <f t="shared" si="3"/>
        <v>3348866.3618882359</v>
      </c>
      <c r="L58" s="21">
        <f t="shared" si="5"/>
        <v>34.279444172904803</v>
      </c>
    </row>
    <row r="59" spans="1:12" x14ac:dyDescent="0.2">
      <c r="A59" s="17">
        <v>50</v>
      </c>
      <c r="B59" s="5">
        <v>7</v>
      </c>
      <c r="C59" s="5">
        <v>3319</v>
      </c>
      <c r="D59" s="5">
        <v>3352</v>
      </c>
      <c r="E59" s="18">
        <v>0.5</v>
      </c>
      <c r="F59" s="19">
        <f t="shared" si="0"/>
        <v>2.0986358866736622E-3</v>
      </c>
      <c r="G59" s="19">
        <f t="shared" si="1"/>
        <v>2.0964360587002098E-3</v>
      </c>
      <c r="H59" s="14">
        <f t="shared" si="6"/>
        <v>97522.218145843741</v>
      </c>
      <c r="I59" s="14">
        <f t="shared" si="4"/>
        <v>204.44909464537474</v>
      </c>
      <c r="J59" s="14">
        <f t="shared" si="2"/>
        <v>97419.993598521061</v>
      </c>
      <c r="K59" s="14">
        <f t="shared" si="3"/>
        <v>3251258.6853943747</v>
      </c>
      <c r="L59" s="21">
        <f t="shared" si="5"/>
        <v>33.338645769235292</v>
      </c>
    </row>
    <row r="60" spans="1:12" x14ac:dyDescent="0.2">
      <c r="A60" s="17">
        <v>51</v>
      </c>
      <c r="B60" s="5">
        <v>6</v>
      </c>
      <c r="C60" s="5">
        <v>3059</v>
      </c>
      <c r="D60" s="5">
        <v>3282</v>
      </c>
      <c r="E60" s="18">
        <v>0.5</v>
      </c>
      <c r="F60" s="19">
        <f t="shared" si="0"/>
        <v>1.8924459864374705E-3</v>
      </c>
      <c r="G60" s="19">
        <f t="shared" si="1"/>
        <v>1.89065700330865E-3</v>
      </c>
      <c r="H60" s="14">
        <f t="shared" si="6"/>
        <v>97317.769051198367</v>
      </c>
      <c r="I60" s="14">
        <f t="shared" si="4"/>
        <v>183.99452160302198</v>
      </c>
      <c r="J60" s="14">
        <f t="shared" si="2"/>
        <v>97225.771790396859</v>
      </c>
      <c r="K60" s="14">
        <f t="shared" si="3"/>
        <v>3153838.6917958534</v>
      </c>
      <c r="L60" s="21">
        <f t="shared" si="5"/>
        <v>32.407634520851332</v>
      </c>
    </row>
    <row r="61" spans="1:12" x14ac:dyDescent="0.2">
      <c r="A61" s="17">
        <v>52</v>
      </c>
      <c r="B61" s="5">
        <v>8</v>
      </c>
      <c r="C61" s="5">
        <v>2933</v>
      </c>
      <c r="D61" s="5">
        <v>3043</v>
      </c>
      <c r="E61" s="18">
        <v>0.5</v>
      </c>
      <c r="F61" s="19">
        <f t="shared" si="0"/>
        <v>2.6773761713520749E-3</v>
      </c>
      <c r="G61" s="19">
        <f t="shared" si="1"/>
        <v>2.6737967914438501E-3</v>
      </c>
      <c r="H61" s="14">
        <f t="shared" si="6"/>
        <v>97133.77452959535</v>
      </c>
      <c r="I61" s="14">
        <f t="shared" si="4"/>
        <v>259.71597467806242</v>
      </c>
      <c r="J61" s="14">
        <f t="shared" si="2"/>
        <v>97003.916542256309</v>
      </c>
      <c r="K61" s="14">
        <f t="shared" si="3"/>
        <v>3056612.9200054565</v>
      </c>
      <c r="L61" s="21">
        <f t="shared" si="5"/>
        <v>31.468075186084196</v>
      </c>
    </row>
    <row r="62" spans="1:12" x14ac:dyDescent="0.2">
      <c r="A62" s="17">
        <v>53</v>
      </c>
      <c r="B62" s="5">
        <v>6</v>
      </c>
      <c r="C62" s="5">
        <v>2737</v>
      </c>
      <c r="D62" s="5">
        <v>2914</v>
      </c>
      <c r="E62" s="18">
        <v>0.5</v>
      </c>
      <c r="F62" s="19">
        <f t="shared" si="0"/>
        <v>2.1235179614227571E-3</v>
      </c>
      <c r="G62" s="19">
        <f t="shared" si="1"/>
        <v>2.1212656885274883E-3</v>
      </c>
      <c r="H62" s="14">
        <f t="shared" si="6"/>
        <v>96874.058554917283</v>
      </c>
      <c r="I62" s="14">
        <f t="shared" si="4"/>
        <v>205.49561652094883</v>
      </c>
      <c r="J62" s="14">
        <f t="shared" si="2"/>
        <v>96771.310746656818</v>
      </c>
      <c r="K62" s="14">
        <f t="shared" si="3"/>
        <v>2959609.0034632003</v>
      </c>
      <c r="L62" s="21">
        <f t="shared" si="5"/>
        <v>30.551099516341797</v>
      </c>
    </row>
    <row r="63" spans="1:12" x14ac:dyDescent="0.2">
      <c r="A63" s="17">
        <v>54</v>
      </c>
      <c r="B63" s="5">
        <v>9</v>
      </c>
      <c r="C63" s="5">
        <v>2532</v>
      </c>
      <c r="D63" s="5">
        <v>2707</v>
      </c>
      <c r="E63" s="18">
        <v>0.5</v>
      </c>
      <c r="F63" s="19">
        <f t="shared" si="0"/>
        <v>3.4357701851498376E-3</v>
      </c>
      <c r="G63" s="19">
        <f t="shared" si="1"/>
        <v>3.4298780487804874E-3</v>
      </c>
      <c r="H63" s="14">
        <f t="shared" si="6"/>
        <v>96668.562938396339</v>
      </c>
      <c r="I63" s="14">
        <f t="shared" si="4"/>
        <v>331.56138202956055</v>
      </c>
      <c r="J63" s="14">
        <f t="shared" si="2"/>
        <v>96502.782247381561</v>
      </c>
      <c r="K63" s="14">
        <f t="shared" si="3"/>
        <v>2862837.6927165436</v>
      </c>
      <c r="L63" s="21">
        <f t="shared" si="5"/>
        <v>29.614981393081585</v>
      </c>
    </row>
    <row r="64" spans="1:12" x14ac:dyDescent="0.2">
      <c r="A64" s="17">
        <v>55</v>
      </c>
      <c r="B64" s="5">
        <v>7</v>
      </c>
      <c r="C64" s="5">
        <v>2373</v>
      </c>
      <c r="D64" s="5">
        <v>2509</v>
      </c>
      <c r="E64" s="18">
        <v>0.5</v>
      </c>
      <c r="F64" s="19">
        <f t="shared" si="0"/>
        <v>2.8676771814829987E-3</v>
      </c>
      <c r="G64" s="19">
        <f t="shared" si="1"/>
        <v>2.8635712824708528E-3</v>
      </c>
      <c r="H64" s="14">
        <f t="shared" si="6"/>
        <v>96337.001556366784</v>
      </c>
      <c r="I64" s="14">
        <f t="shared" si="4"/>
        <v>275.86787109616176</v>
      </c>
      <c r="J64" s="14">
        <f t="shared" si="2"/>
        <v>96199.067620818692</v>
      </c>
      <c r="K64" s="14">
        <f t="shared" si="3"/>
        <v>2766334.9104691618</v>
      </c>
      <c r="L64" s="21">
        <f t="shared" si="5"/>
        <v>28.715185917952606</v>
      </c>
    </row>
    <row r="65" spans="1:12" x14ac:dyDescent="0.2">
      <c r="A65" s="17">
        <v>56</v>
      </c>
      <c r="B65" s="5">
        <v>4</v>
      </c>
      <c r="C65" s="5">
        <v>2292</v>
      </c>
      <c r="D65" s="5">
        <v>2325</v>
      </c>
      <c r="E65" s="18">
        <v>0.5</v>
      </c>
      <c r="F65" s="19">
        <f t="shared" si="0"/>
        <v>1.7327268789257093E-3</v>
      </c>
      <c r="G65" s="19">
        <f t="shared" si="1"/>
        <v>1.7312270071413115E-3</v>
      </c>
      <c r="H65" s="14">
        <f t="shared" si="6"/>
        <v>96061.133685270615</v>
      </c>
      <c r="I65" s="14">
        <f t="shared" si="4"/>
        <v>166.30362897255247</v>
      </c>
      <c r="J65" s="14">
        <f t="shared" si="2"/>
        <v>95977.981870784337</v>
      </c>
      <c r="K65" s="14">
        <f t="shared" si="3"/>
        <v>2670135.8428483433</v>
      </c>
      <c r="L65" s="21">
        <f t="shared" si="5"/>
        <v>27.796214144178524</v>
      </c>
    </row>
    <row r="66" spans="1:12" x14ac:dyDescent="0.2">
      <c r="A66" s="17">
        <v>57</v>
      </c>
      <c r="B66" s="5">
        <v>9</v>
      </c>
      <c r="C66" s="5">
        <v>2239</v>
      </c>
      <c r="D66" s="5">
        <v>2282</v>
      </c>
      <c r="E66" s="18">
        <v>0.5</v>
      </c>
      <c r="F66" s="19">
        <f t="shared" si="0"/>
        <v>3.9814200398142008E-3</v>
      </c>
      <c r="G66" s="19">
        <f t="shared" si="1"/>
        <v>3.9735099337748353E-3</v>
      </c>
      <c r="H66" s="14">
        <f t="shared" si="6"/>
        <v>95894.830056298058</v>
      </c>
      <c r="I66" s="14">
        <f t="shared" si="4"/>
        <v>381.03905982635001</v>
      </c>
      <c r="J66" s="14">
        <f t="shared" si="2"/>
        <v>95704.310526384885</v>
      </c>
      <c r="K66" s="14">
        <f t="shared" si="3"/>
        <v>2574157.8609775589</v>
      </c>
      <c r="L66" s="21">
        <f t="shared" si="5"/>
        <v>26.843552039941248</v>
      </c>
    </row>
    <row r="67" spans="1:12" x14ac:dyDescent="0.2">
      <c r="A67" s="17">
        <v>58</v>
      </c>
      <c r="B67" s="5">
        <v>14</v>
      </c>
      <c r="C67" s="5">
        <v>2244</v>
      </c>
      <c r="D67" s="5">
        <v>2217</v>
      </c>
      <c r="E67" s="18">
        <v>0.5</v>
      </c>
      <c r="F67" s="19">
        <f t="shared" si="0"/>
        <v>6.2766195920197264E-3</v>
      </c>
      <c r="G67" s="19">
        <f t="shared" si="1"/>
        <v>6.2569832402234642E-3</v>
      </c>
      <c r="H67" s="14">
        <f t="shared" si="6"/>
        <v>95513.790996471711</v>
      </c>
      <c r="I67" s="14">
        <f t="shared" si="4"/>
        <v>597.62818947513028</v>
      </c>
      <c r="J67" s="14">
        <f t="shared" si="2"/>
        <v>95214.976901734146</v>
      </c>
      <c r="K67" s="14">
        <f t="shared" si="3"/>
        <v>2478453.5504511739</v>
      </c>
      <c r="L67" s="21">
        <f t="shared" si="5"/>
        <v>25.948645997547395</v>
      </c>
    </row>
    <row r="68" spans="1:12" x14ac:dyDescent="0.2">
      <c r="A68" s="17">
        <v>59</v>
      </c>
      <c r="B68" s="5">
        <v>6</v>
      </c>
      <c r="C68" s="5">
        <v>2237</v>
      </c>
      <c r="D68" s="5">
        <v>2224</v>
      </c>
      <c r="E68" s="18">
        <v>0.5</v>
      </c>
      <c r="F68" s="19">
        <f t="shared" si="0"/>
        <v>2.6899798251513113E-3</v>
      </c>
      <c r="G68" s="19">
        <f t="shared" si="1"/>
        <v>2.6863666890530554E-3</v>
      </c>
      <c r="H68" s="14">
        <f t="shared" si="6"/>
        <v>94916.162806996581</v>
      </c>
      <c r="I68" s="14">
        <f t="shared" si="4"/>
        <v>254.97961801745217</v>
      </c>
      <c r="J68" s="14">
        <f t="shared" si="2"/>
        <v>94788.672997987858</v>
      </c>
      <c r="K68" s="14">
        <f t="shared" si="3"/>
        <v>2383238.5735494397</v>
      </c>
      <c r="L68" s="21">
        <f t="shared" si="5"/>
        <v>25.10888033258929</v>
      </c>
    </row>
    <row r="69" spans="1:12" x14ac:dyDescent="0.2">
      <c r="A69" s="17">
        <v>60</v>
      </c>
      <c r="B69" s="5">
        <v>12</v>
      </c>
      <c r="C69" s="5">
        <v>2242</v>
      </c>
      <c r="D69" s="5">
        <v>2210</v>
      </c>
      <c r="E69" s="18">
        <v>0.5</v>
      </c>
      <c r="F69" s="19">
        <f t="shared" si="0"/>
        <v>5.3908355795148251E-3</v>
      </c>
      <c r="G69" s="19">
        <f t="shared" si="1"/>
        <v>5.3763440860215058E-3</v>
      </c>
      <c r="H69" s="14">
        <f t="shared" si="6"/>
        <v>94661.183188979136</v>
      </c>
      <c r="I69" s="14">
        <f t="shared" si="4"/>
        <v>508.93109241386634</v>
      </c>
      <c r="J69" s="14">
        <f t="shared" si="2"/>
        <v>94406.717642772201</v>
      </c>
      <c r="K69" s="14">
        <f t="shared" si="3"/>
        <v>2288449.9005514518</v>
      </c>
      <c r="L69" s="21">
        <f t="shared" si="5"/>
        <v>24.175166878939699</v>
      </c>
    </row>
    <row r="70" spans="1:12" x14ac:dyDescent="0.2">
      <c r="A70" s="17">
        <v>61</v>
      </c>
      <c r="B70" s="5">
        <v>13</v>
      </c>
      <c r="C70" s="5">
        <v>2275</v>
      </c>
      <c r="D70" s="5">
        <v>2212</v>
      </c>
      <c r="E70" s="18">
        <v>0.5</v>
      </c>
      <c r="F70" s="19">
        <f t="shared" si="0"/>
        <v>5.7945174949855134E-3</v>
      </c>
      <c r="G70" s="19">
        <f t="shared" si="1"/>
        <v>5.7777777777777775E-3</v>
      </c>
      <c r="H70" s="14">
        <f t="shared" si="6"/>
        <v>94152.252096565266</v>
      </c>
      <c r="I70" s="14">
        <f t="shared" si="4"/>
        <v>543.99078989126599</v>
      </c>
      <c r="J70" s="14">
        <f t="shared" si="2"/>
        <v>93880.256701619641</v>
      </c>
      <c r="K70" s="14">
        <f t="shared" si="3"/>
        <v>2194043.1829086798</v>
      </c>
      <c r="L70" s="21">
        <f t="shared" si="5"/>
        <v>23.303140753960999</v>
      </c>
    </row>
    <row r="71" spans="1:12" x14ac:dyDescent="0.2">
      <c r="A71" s="17">
        <v>62</v>
      </c>
      <c r="B71" s="5">
        <v>18</v>
      </c>
      <c r="C71" s="5">
        <v>2085</v>
      </c>
      <c r="D71" s="5">
        <v>2231</v>
      </c>
      <c r="E71" s="18">
        <v>0.5</v>
      </c>
      <c r="F71" s="19">
        <f t="shared" si="0"/>
        <v>8.3410565338276187E-3</v>
      </c>
      <c r="G71" s="19">
        <f t="shared" si="1"/>
        <v>8.3064143977849576E-3</v>
      </c>
      <c r="H71" s="14">
        <f t="shared" si="6"/>
        <v>93608.261306674001</v>
      </c>
      <c r="I71" s="14">
        <f t="shared" si="4"/>
        <v>777.54900946937346</v>
      </c>
      <c r="J71" s="14">
        <f t="shared" si="2"/>
        <v>93219.486801939318</v>
      </c>
      <c r="K71" s="14">
        <f t="shared" si="3"/>
        <v>2100162.92620706</v>
      </c>
      <c r="L71" s="21">
        <f t="shared" si="5"/>
        <v>22.435657888427464</v>
      </c>
    </row>
    <row r="72" spans="1:12" x14ac:dyDescent="0.2">
      <c r="A72" s="17">
        <v>63</v>
      </c>
      <c r="B72" s="5">
        <v>12</v>
      </c>
      <c r="C72" s="5">
        <v>2010</v>
      </c>
      <c r="D72" s="5">
        <v>2063</v>
      </c>
      <c r="E72" s="18">
        <v>0.5</v>
      </c>
      <c r="F72" s="19">
        <f t="shared" si="0"/>
        <v>5.8924625583108275E-3</v>
      </c>
      <c r="G72" s="19">
        <f t="shared" si="1"/>
        <v>5.8751529987760096E-3</v>
      </c>
      <c r="H72" s="14">
        <f t="shared" si="6"/>
        <v>92830.712297204635</v>
      </c>
      <c r="I72" s="14">
        <f t="shared" si="4"/>
        <v>545.39463773143484</v>
      </c>
      <c r="J72" s="14">
        <f t="shared" si="2"/>
        <v>92558.014978338921</v>
      </c>
      <c r="K72" s="14">
        <f t="shared" si="3"/>
        <v>2006943.4394051204</v>
      </c>
      <c r="L72" s="21">
        <f t="shared" si="5"/>
        <v>21.619390713923828</v>
      </c>
    </row>
    <row r="73" spans="1:12" x14ac:dyDescent="0.2">
      <c r="A73" s="17">
        <v>64</v>
      </c>
      <c r="B73" s="5">
        <v>13</v>
      </c>
      <c r="C73" s="5">
        <v>1960</v>
      </c>
      <c r="D73" s="5">
        <v>1980</v>
      </c>
      <c r="E73" s="18">
        <v>0.5</v>
      </c>
      <c r="F73" s="19">
        <f t="shared" ref="F73:F109" si="7">B73/((C73+D73)/2)</f>
        <v>6.5989847715736041E-3</v>
      </c>
      <c r="G73" s="19">
        <f t="shared" ref="G73:G108" si="8">F73/((1+(1-E73)*F73))</f>
        <v>6.5772830761447005E-3</v>
      </c>
      <c r="H73" s="14">
        <f t="shared" si="6"/>
        <v>92285.317659473207</v>
      </c>
      <c r="I73" s="14">
        <f t="shared" si="4"/>
        <v>606.98665801829077</v>
      </c>
      <c r="J73" s="14">
        <f t="shared" ref="J73:J108" si="9">H74+I73*E73</f>
        <v>91981.824330464064</v>
      </c>
      <c r="K73" s="14">
        <f t="shared" ref="K73:K97" si="10">K74+J73</f>
        <v>1914385.4244267815</v>
      </c>
      <c r="L73" s="21">
        <f t="shared" si="5"/>
        <v>20.744203660767997</v>
      </c>
    </row>
    <row r="74" spans="1:12" x14ac:dyDescent="0.2">
      <c r="A74" s="17">
        <v>65</v>
      </c>
      <c r="B74" s="5">
        <v>22</v>
      </c>
      <c r="C74" s="5">
        <v>1748</v>
      </c>
      <c r="D74" s="5">
        <v>1937</v>
      </c>
      <c r="E74" s="18">
        <v>0.5</v>
      </c>
      <c r="F74" s="19">
        <f t="shared" si="7"/>
        <v>1.1940298507462687E-2</v>
      </c>
      <c r="G74" s="19">
        <f t="shared" si="8"/>
        <v>1.1869436201780414E-2</v>
      </c>
      <c r="H74" s="14">
        <f t="shared" si="6"/>
        <v>91678.331001454921</v>
      </c>
      <c r="I74" s="14">
        <f t="shared" ref="I74:I108" si="11">H74*G74</f>
        <v>1088.1701009074766</v>
      </c>
      <c r="J74" s="14">
        <f t="shared" si="9"/>
        <v>91134.245951001183</v>
      </c>
      <c r="K74" s="14">
        <f t="shared" si="10"/>
        <v>1822403.6000963175</v>
      </c>
      <c r="L74" s="21">
        <f t="shared" ref="L74:L108" si="12">K74/H74</f>
        <v>19.878237094732846</v>
      </c>
    </row>
    <row r="75" spans="1:12" x14ac:dyDescent="0.2">
      <c r="A75" s="17">
        <v>66</v>
      </c>
      <c r="B75" s="5">
        <v>19</v>
      </c>
      <c r="C75" s="5">
        <v>1700</v>
      </c>
      <c r="D75" s="5">
        <v>1722</v>
      </c>
      <c r="E75" s="18">
        <v>0.5</v>
      </c>
      <c r="F75" s="19">
        <f t="shared" si="7"/>
        <v>1.1104617182933957E-2</v>
      </c>
      <c r="G75" s="19">
        <f t="shared" si="8"/>
        <v>1.1043301365882011E-2</v>
      </c>
      <c r="H75" s="14">
        <f t="shared" ref="H75:H108" si="13">H74-I74</f>
        <v>90590.160900547446</v>
      </c>
      <c r="I75" s="14">
        <f t="shared" si="11"/>
        <v>1000.4144476084867</v>
      </c>
      <c r="J75" s="14">
        <f t="shared" si="9"/>
        <v>90089.9536767432</v>
      </c>
      <c r="K75" s="14">
        <f t="shared" si="10"/>
        <v>1731269.3541453162</v>
      </c>
      <c r="L75" s="21">
        <f t="shared" si="12"/>
        <v>19.111008711486392</v>
      </c>
    </row>
    <row r="76" spans="1:12" x14ac:dyDescent="0.2">
      <c r="A76" s="17">
        <v>67</v>
      </c>
      <c r="B76" s="5">
        <v>18</v>
      </c>
      <c r="C76" s="5">
        <v>1402</v>
      </c>
      <c r="D76" s="5">
        <v>1685</v>
      </c>
      <c r="E76" s="18">
        <v>0.5</v>
      </c>
      <c r="F76" s="19">
        <f t="shared" si="7"/>
        <v>1.1661807580174927E-2</v>
      </c>
      <c r="G76" s="19">
        <f t="shared" si="8"/>
        <v>1.1594202898550725E-2</v>
      </c>
      <c r="H76" s="14">
        <f t="shared" si="13"/>
        <v>89589.746452938954</v>
      </c>
      <c r="I76" s="14">
        <f t="shared" si="11"/>
        <v>1038.7216980050894</v>
      </c>
      <c r="J76" s="14">
        <f t="shared" si="9"/>
        <v>89070.385603936418</v>
      </c>
      <c r="K76" s="14">
        <f t="shared" si="10"/>
        <v>1641179.400468573</v>
      </c>
      <c r="L76" s="21">
        <f t="shared" si="12"/>
        <v>18.318830730597906</v>
      </c>
    </row>
    <row r="77" spans="1:12" x14ac:dyDescent="0.2">
      <c r="A77" s="17">
        <v>68</v>
      </c>
      <c r="B77" s="5">
        <v>14</v>
      </c>
      <c r="C77" s="5">
        <v>1359</v>
      </c>
      <c r="D77" s="5">
        <v>1383</v>
      </c>
      <c r="E77" s="18">
        <v>0.5</v>
      </c>
      <c r="F77" s="19">
        <f t="shared" si="7"/>
        <v>1.0211524434719184E-2</v>
      </c>
      <c r="G77" s="19">
        <f t="shared" si="8"/>
        <v>1.0159651669085633E-2</v>
      </c>
      <c r="H77" s="14">
        <f t="shared" si="13"/>
        <v>88551.024754933867</v>
      </c>
      <c r="I77" s="14">
        <f t="shared" si="11"/>
        <v>899.64756645070702</v>
      </c>
      <c r="J77" s="14">
        <f t="shared" si="9"/>
        <v>88101.200971708517</v>
      </c>
      <c r="K77" s="14">
        <f t="shared" si="10"/>
        <v>1552109.0148646366</v>
      </c>
      <c r="L77" s="21">
        <f t="shared" si="12"/>
        <v>17.527849272892311</v>
      </c>
    </row>
    <row r="78" spans="1:12" x14ac:dyDescent="0.2">
      <c r="A78" s="17">
        <v>69</v>
      </c>
      <c r="B78" s="5">
        <v>18</v>
      </c>
      <c r="C78" s="5">
        <v>1524</v>
      </c>
      <c r="D78" s="5">
        <v>1331</v>
      </c>
      <c r="E78" s="18">
        <v>0.5</v>
      </c>
      <c r="F78" s="19">
        <f t="shared" si="7"/>
        <v>1.2609457092819614E-2</v>
      </c>
      <c r="G78" s="19">
        <f t="shared" si="8"/>
        <v>1.2530455969369997E-2</v>
      </c>
      <c r="H78" s="14">
        <f t="shared" si="13"/>
        <v>87651.377188483166</v>
      </c>
      <c r="I78" s="14">
        <f t="shared" si="11"/>
        <v>1098.3117225149301</v>
      </c>
      <c r="J78" s="14">
        <f t="shared" si="9"/>
        <v>87102.221327225692</v>
      </c>
      <c r="K78" s="14">
        <f t="shared" si="10"/>
        <v>1464007.813892928</v>
      </c>
      <c r="L78" s="21">
        <f t="shared" si="12"/>
        <v>16.702621919388271</v>
      </c>
    </row>
    <row r="79" spans="1:12" x14ac:dyDescent="0.2">
      <c r="A79" s="17">
        <v>70</v>
      </c>
      <c r="B79" s="5">
        <v>15</v>
      </c>
      <c r="C79" s="5">
        <v>835</v>
      </c>
      <c r="D79" s="5">
        <v>1502</v>
      </c>
      <c r="E79" s="18">
        <v>0.5</v>
      </c>
      <c r="F79" s="19">
        <f t="shared" si="7"/>
        <v>1.2836970474967908E-2</v>
      </c>
      <c r="G79" s="19">
        <f t="shared" si="8"/>
        <v>1.2755102040816327E-2</v>
      </c>
      <c r="H79" s="14">
        <f t="shared" si="13"/>
        <v>86553.065465968233</v>
      </c>
      <c r="I79" s="14">
        <f t="shared" si="11"/>
        <v>1103.9931819638805</v>
      </c>
      <c r="J79" s="14">
        <f t="shared" si="9"/>
        <v>86001.068874986304</v>
      </c>
      <c r="K79" s="14">
        <f t="shared" si="10"/>
        <v>1376905.5925657023</v>
      </c>
      <c r="L79" s="21">
        <f t="shared" si="12"/>
        <v>15.908224453437612</v>
      </c>
    </row>
    <row r="80" spans="1:12" x14ac:dyDescent="0.2">
      <c r="A80" s="17">
        <v>71</v>
      </c>
      <c r="B80" s="5">
        <v>9</v>
      </c>
      <c r="C80" s="5">
        <v>940</v>
      </c>
      <c r="D80" s="5">
        <v>833</v>
      </c>
      <c r="E80" s="18">
        <v>0.5</v>
      </c>
      <c r="F80" s="19">
        <f t="shared" si="7"/>
        <v>1.015228426395939E-2</v>
      </c>
      <c r="G80" s="19">
        <f t="shared" si="8"/>
        <v>1.0101010101010102E-2</v>
      </c>
      <c r="H80" s="14">
        <f t="shared" si="13"/>
        <v>85449.07228400436</v>
      </c>
      <c r="I80" s="14">
        <f t="shared" si="11"/>
        <v>863.12194226267036</v>
      </c>
      <c r="J80" s="14">
        <f t="shared" si="9"/>
        <v>85017.511312873015</v>
      </c>
      <c r="K80" s="14">
        <f t="shared" si="10"/>
        <v>1290904.5236907159</v>
      </c>
      <c r="L80" s="21">
        <f t="shared" si="12"/>
        <v>15.107297120794684</v>
      </c>
    </row>
    <row r="81" spans="1:12" x14ac:dyDescent="0.2">
      <c r="A81" s="17">
        <v>72</v>
      </c>
      <c r="B81" s="5">
        <v>15</v>
      </c>
      <c r="C81" s="5">
        <v>949</v>
      </c>
      <c r="D81" s="5">
        <v>922</v>
      </c>
      <c r="E81" s="18">
        <v>0.5</v>
      </c>
      <c r="F81" s="19">
        <f t="shared" si="7"/>
        <v>1.6034206306787813E-2</v>
      </c>
      <c r="G81" s="19">
        <f t="shared" si="8"/>
        <v>1.5906680805938492E-2</v>
      </c>
      <c r="H81" s="14">
        <f t="shared" si="13"/>
        <v>84585.950341741685</v>
      </c>
      <c r="I81" s="14">
        <f t="shared" si="11"/>
        <v>1345.4817127530489</v>
      </c>
      <c r="J81" s="14">
        <f t="shared" si="9"/>
        <v>83913.209485365151</v>
      </c>
      <c r="K81" s="14">
        <f t="shared" si="10"/>
        <v>1205887.0123778428</v>
      </c>
      <c r="L81" s="21">
        <f t="shared" si="12"/>
        <v>14.25635117304769</v>
      </c>
    </row>
    <row r="82" spans="1:12" x14ac:dyDescent="0.2">
      <c r="A82" s="17">
        <v>73</v>
      </c>
      <c r="B82" s="5">
        <v>24</v>
      </c>
      <c r="C82" s="5">
        <v>1001</v>
      </c>
      <c r="D82" s="5">
        <v>933</v>
      </c>
      <c r="E82" s="18">
        <v>0.5</v>
      </c>
      <c r="F82" s="19">
        <f t="shared" si="7"/>
        <v>2.481902792140641E-2</v>
      </c>
      <c r="G82" s="19">
        <f t="shared" si="8"/>
        <v>2.4514811031664963E-2</v>
      </c>
      <c r="H82" s="14">
        <f t="shared" si="13"/>
        <v>83240.46862898863</v>
      </c>
      <c r="I82" s="14">
        <f t="shared" si="11"/>
        <v>2040.6243586268918</v>
      </c>
      <c r="J82" s="14">
        <f t="shared" si="9"/>
        <v>82220.156449675182</v>
      </c>
      <c r="K82" s="14">
        <f t="shared" si="10"/>
        <v>1121973.8028924777</v>
      </c>
      <c r="L82" s="21">
        <f t="shared" si="12"/>
        <v>13.478705987267213</v>
      </c>
    </row>
    <row r="83" spans="1:12" x14ac:dyDescent="0.2">
      <c r="A83" s="17">
        <v>74</v>
      </c>
      <c r="B83" s="5">
        <v>29</v>
      </c>
      <c r="C83" s="5">
        <v>908</v>
      </c>
      <c r="D83" s="5">
        <v>972</v>
      </c>
      <c r="E83" s="18">
        <v>0.5</v>
      </c>
      <c r="F83" s="19">
        <f t="shared" si="7"/>
        <v>3.0851063829787233E-2</v>
      </c>
      <c r="G83" s="19">
        <f t="shared" si="8"/>
        <v>3.0382399161864849E-2</v>
      </c>
      <c r="H83" s="14">
        <f t="shared" si="13"/>
        <v>81199.844270361733</v>
      </c>
      <c r="I83" s="14">
        <f t="shared" si="11"/>
        <v>2467.0460805033945</v>
      </c>
      <c r="J83" s="14">
        <f t="shared" si="9"/>
        <v>79966.321230110043</v>
      </c>
      <c r="K83" s="14">
        <f t="shared" si="10"/>
        <v>1039753.6464428025</v>
      </c>
      <c r="L83" s="21">
        <f t="shared" si="12"/>
        <v>12.804872420455082</v>
      </c>
    </row>
    <row r="84" spans="1:12" x14ac:dyDescent="0.2">
      <c r="A84" s="17">
        <v>75</v>
      </c>
      <c r="B84" s="5">
        <v>22</v>
      </c>
      <c r="C84" s="5">
        <v>806</v>
      </c>
      <c r="D84" s="5">
        <v>887</v>
      </c>
      <c r="E84" s="18">
        <v>0.5</v>
      </c>
      <c r="F84" s="19">
        <f t="shared" si="7"/>
        <v>2.5989367985823981E-2</v>
      </c>
      <c r="G84" s="19">
        <f t="shared" si="8"/>
        <v>2.5655976676384838E-2</v>
      </c>
      <c r="H84" s="14">
        <f t="shared" si="13"/>
        <v>78732.798189858338</v>
      </c>
      <c r="I84" s="14">
        <f t="shared" si="11"/>
        <v>2019.9668340255198</v>
      </c>
      <c r="J84" s="14">
        <f t="shared" si="9"/>
        <v>77722.814772845581</v>
      </c>
      <c r="K84" s="14">
        <f t="shared" si="10"/>
        <v>959787.32521269249</v>
      </c>
      <c r="L84" s="21">
        <f t="shared" si="12"/>
        <v>12.190438385007429</v>
      </c>
    </row>
    <row r="85" spans="1:12" x14ac:dyDescent="0.2">
      <c r="A85" s="17">
        <v>76</v>
      </c>
      <c r="B85" s="5">
        <v>25</v>
      </c>
      <c r="C85" s="5">
        <v>822</v>
      </c>
      <c r="D85" s="5">
        <v>783</v>
      </c>
      <c r="E85" s="18">
        <v>0.5</v>
      </c>
      <c r="F85" s="19">
        <f t="shared" si="7"/>
        <v>3.1152647975077882E-2</v>
      </c>
      <c r="G85" s="19">
        <f t="shared" si="8"/>
        <v>3.0674846625766874E-2</v>
      </c>
      <c r="H85" s="14">
        <f t="shared" si="13"/>
        <v>76712.831355832823</v>
      </c>
      <c r="I85" s="14">
        <f t="shared" si="11"/>
        <v>2353.1543360684918</v>
      </c>
      <c r="J85" s="14">
        <f t="shared" si="9"/>
        <v>75536.254187798579</v>
      </c>
      <c r="K85" s="14">
        <f t="shared" si="10"/>
        <v>882064.5104398469</v>
      </c>
      <c r="L85" s="21">
        <f t="shared" si="12"/>
        <v>11.498265607592902</v>
      </c>
    </row>
    <row r="86" spans="1:12" x14ac:dyDescent="0.2">
      <c r="A86" s="17">
        <v>77</v>
      </c>
      <c r="B86" s="5">
        <v>22</v>
      </c>
      <c r="C86" s="5">
        <v>686</v>
      </c>
      <c r="D86" s="5">
        <v>802</v>
      </c>
      <c r="E86" s="18">
        <v>0.5</v>
      </c>
      <c r="F86" s="19">
        <f t="shared" si="7"/>
        <v>2.9569892473118281E-2</v>
      </c>
      <c r="G86" s="19">
        <f t="shared" si="8"/>
        <v>2.9139072847682117E-2</v>
      </c>
      <c r="H86" s="14">
        <f t="shared" si="13"/>
        <v>74359.677019764335</v>
      </c>
      <c r="I86" s="14">
        <f t="shared" si="11"/>
        <v>2166.7720456090269</v>
      </c>
      <c r="J86" s="14">
        <f t="shared" si="9"/>
        <v>73276.290996959811</v>
      </c>
      <c r="K86" s="14">
        <f t="shared" si="10"/>
        <v>806528.2562520483</v>
      </c>
      <c r="L86" s="21">
        <f t="shared" si="12"/>
        <v>10.846311987580018</v>
      </c>
    </row>
    <row r="87" spans="1:12" x14ac:dyDescent="0.2">
      <c r="A87" s="17">
        <v>78</v>
      </c>
      <c r="B87" s="5">
        <v>34</v>
      </c>
      <c r="C87" s="5">
        <v>666</v>
      </c>
      <c r="D87" s="5">
        <v>667</v>
      </c>
      <c r="E87" s="18">
        <v>0.5</v>
      </c>
      <c r="F87" s="19">
        <f t="shared" si="7"/>
        <v>5.1012753188297073E-2</v>
      </c>
      <c r="G87" s="19">
        <f t="shared" si="8"/>
        <v>4.9743964886613021E-2</v>
      </c>
      <c r="H87" s="14">
        <f t="shared" si="13"/>
        <v>72192.904974155303</v>
      </c>
      <c r="I87" s="14">
        <f t="shared" si="11"/>
        <v>3591.1613300969721</v>
      </c>
      <c r="J87" s="14">
        <f t="shared" si="9"/>
        <v>70397.324309106814</v>
      </c>
      <c r="K87" s="14">
        <f t="shared" si="10"/>
        <v>733251.96525508852</v>
      </c>
      <c r="L87" s="21">
        <f t="shared" si="12"/>
        <v>10.156842497439174</v>
      </c>
    </row>
    <row r="88" spans="1:12" x14ac:dyDescent="0.2">
      <c r="A88" s="17">
        <v>79</v>
      </c>
      <c r="B88" s="5">
        <v>32</v>
      </c>
      <c r="C88" s="5">
        <v>622</v>
      </c>
      <c r="D88" s="5">
        <v>621</v>
      </c>
      <c r="E88" s="18">
        <v>0.5</v>
      </c>
      <c r="F88" s="19">
        <f t="shared" si="7"/>
        <v>5.1488334674175379E-2</v>
      </c>
      <c r="G88" s="19">
        <f t="shared" si="8"/>
        <v>5.0196078431372547E-2</v>
      </c>
      <c r="H88" s="14">
        <f t="shared" si="13"/>
        <v>68601.743644058326</v>
      </c>
      <c r="I88" s="14">
        <f t="shared" si="11"/>
        <v>3443.538504486065</v>
      </c>
      <c r="J88" s="14">
        <f t="shared" si="9"/>
        <v>66879.974391815296</v>
      </c>
      <c r="K88" s="14">
        <f t="shared" si="10"/>
        <v>662854.64094598172</v>
      </c>
      <c r="L88" s="21">
        <f t="shared" si="12"/>
        <v>9.662358501924059</v>
      </c>
    </row>
    <row r="89" spans="1:12" x14ac:dyDescent="0.2">
      <c r="A89" s="17">
        <v>80</v>
      </c>
      <c r="B89" s="5">
        <v>30</v>
      </c>
      <c r="C89" s="5">
        <v>558</v>
      </c>
      <c r="D89" s="5">
        <v>596</v>
      </c>
      <c r="E89" s="18">
        <v>0.5</v>
      </c>
      <c r="F89" s="19">
        <f t="shared" si="7"/>
        <v>5.1993067590987867E-2</v>
      </c>
      <c r="G89" s="19">
        <f t="shared" si="8"/>
        <v>5.0675675675675672E-2</v>
      </c>
      <c r="H89" s="14">
        <f t="shared" si="13"/>
        <v>65158.205139572259</v>
      </c>
      <c r="I89" s="14">
        <f t="shared" si="11"/>
        <v>3301.9360712621074</v>
      </c>
      <c r="J89" s="14">
        <f t="shared" si="9"/>
        <v>63507.23710394121</v>
      </c>
      <c r="K89" s="14">
        <f t="shared" si="10"/>
        <v>595974.66655416647</v>
      </c>
      <c r="L89" s="21">
        <f t="shared" si="12"/>
        <v>9.1465789347259925</v>
      </c>
    </row>
    <row r="90" spans="1:12" x14ac:dyDescent="0.2">
      <c r="A90" s="17">
        <v>81</v>
      </c>
      <c r="B90" s="5">
        <v>31</v>
      </c>
      <c r="C90" s="5">
        <v>505</v>
      </c>
      <c r="D90" s="5">
        <v>538</v>
      </c>
      <c r="E90" s="18">
        <v>0.5</v>
      </c>
      <c r="F90" s="19">
        <f t="shared" si="7"/>
        <v>5.9443911792905084E-2</v>
      </c>
      <c r="G90" s="19">
        <f t="shared" si="8"/>
        <v>5.7728119180633149E-2</v>
      </c>
      <c r="H90" s="14">
        <f t="shared" si="13"/>
        <v>61856.269068310154</v>
      </c>
      <c r="I90" s="14">
        <f t="shared" si="11"/>
        <v>3570.8460728447203</v>
      </c>
      <c r="J90" s="14">
        <f t="shared" si="9"/>
        <v>60070.846031887799</v>
      </c>
      <c r="K90" s="14">
        <f t="shared" si="10"/>
        <v>532467.42945022532</v>
      </c>
      <c r="L90" s="21">
        <f t="shared" si="12"/>
        <v>8.6081400878252445</v>
      </c>
    </row>
    <row r="91" spans="1:12" x14ac:dyDescent="0.2">
      <c r="A91" s="17">
        <v>82</v>
      </c>
      <c r="B91" s="5">
        <v>22</v>
      </c>
      <c r="C91" s="5">
        <v>402</v>
      </c>
      <c r="D91" s="5">
        <v>464</v>
      </c>
      <c r="E91" s="18">
        <v>0.5</v>
      </c>
      <c r="F91" s="19">
        <f t="shared" si="7"/>
        <v>5.0808314087759814E-2</v>
      </c>
      <c r="G91" s="19">
        <f t="shared" si="8"/>
        <v>4.954954954954955E-2</v>
      </c>
      <c r="H91" s="14">
        <f t="shared" si="13"/>
        <v>58285.422995465437</v>
      </c>
      <c r="I91" s="14">
        <f t="shared" si="11"/>
        <v>2888.0164547302693</v>
      </c>
      <c r="J91" s="14">
        <f t="shared" si="9"/>
        <v>56841.414768100301</v>
      </c>
      <c r="K91" s="14">
        <f t="shared" si="10"/>
        <v>472396.58341833751</v>
      </c>
      <c r="L91" s="21">
        <f t="shared" si="12"/>
        <v>8.104883848146553</v>
      </c>
    </row>
    <row r="92" spans="1:12" x14ac:dyDescent="0.2">
      <c r="A92" s="17">
        <v>83</v>
      </c>
      <c r="B92" s="5">
        <v>33</v>
      </c>
      <c r="C92" s="5">
        <v>353</v>
      </c>
      <c r="D92" s="5">
        <v>371</v>
      </c>
      <c r="E92" s="18">
        <v>0.5</v>
      </c>
      <c r="F92" s="19">
        <f t="shared" si="7"/>
        <v>9.1160220994475141E-2</v>
      </c>
      <c r="G92" s="19">
        <f t="shared" si="8"/>
        <v>8.7186261558784686E-2</v>
      </c>
      <c r="H92" s="14">
        <f t="shared" si="13"/>
        <v>55397.406540735166</v>
      </c>
      <c r="I92" s="14">
        <f t="shared" si="11"/>
        <v>4829.8927763388656</v>
      </c>
      <c r="J92" s="14">
        <f t="shared" si="9"/>
        <v>52982.460152565734</v>
      </c>
      <c r="K92" s="14">
        <f t="shared" si="10"/>
        <v>415555.1686502372</v>
      </c>
      <c r="L92" s="21">
        <f t="shared" si="12"/>
        <v>7.5013469871494545</v>
      </c>
    </row>
    <row r="93" spans="1:12" x14ac:dyDescent="0.2">
      <c r="A93" s="17">
        <v>84</v>
      </c>
      <c r="B93" s="5">
        <v>23</v>
      </c>
      <c r="C93" s="5">
        <v>319</v>
      </c>
      <c r="D93" s="5">
        <v>344</v>
      </c>
      <c r="E93" s="18">
        <v>0.5</v>
      </c>
      <c r="F93" s="19">
        <f t="shared" si="7"/>
        <v>6.9381598793363503E-2</v>
      </c>
      <c r="G93" s="19">
        <f t="shared" si="8"/>
        <v>6.7055393586005832E-2</v>
      </c>
      <c r="H93" s="14">
        <f t="shared" si="13"/>
        <v>50567.513764396303</v>
      </c>
      <c r="I93" s="14">
        <f t="shared" si="11"/>
        <v>3390.8245381373613</v>
      </c>
      <c r="J93" s="14">
        <f t="shared" si="9"/>
        <v>48872.101495327617</v>
      </c>
      <c r="K93" s="14">
        <f t="shared" si="10"/>
        <v>362572.70849767147</v>
      </c>
      <c r="L93" s="21">
        <f t="shared" si="12"/>
        <v>7.1700718802780559</v>
      </c>
    </row>
    <row r="94" spans="1:12" x14ac:dyDescent="0.2">
      <c r="A94" s="17">
        <v>85</v>
      </c>
      <c r="B94" s="5">
        <v>22</v>
      </c>
      <c r="C94" s="5">
        <v>273</v>
      </c>
      <c r="D94" s="5">
        <v>299</v>
      </c>
      <c r="E94" s="18">
        <v>0.5</v>
      </c>
      <c r="F94" s="19">
        <f t="shared" si="7"/>
        <v>7.6923076923076927E-2</v>
      </c>
      <c r="G94" s="19">
        <f t="shared" si="8"/>
        <v>7.407407407407407E-2</v>
      </c>
      <c r="H94" s="14">
        <f t="shared" si="13"/>
        <v>47176.689226258939</v>
      </c>
      <c r="I94" s="14">
        <f t="shared" si="11"/>
        <v>3494.5695723154768</v>
      </c>
      <c r="J94" s="14">
        <f t="shared" si="9"/>
        <v>45429.4044401012</v>
      </c>
      <c r="K94" s="14">
        <f t="shared" si="10"/>
        <v>313700.60700234387</v>
      </c>
      <c r="L94" s="21">
        <f t="shared" si="12"/>
        <v>6.6494832966730417</v>
      </c>
    </row>
    <row r="95" spans="1:12" x14ac:dyDescent="0.2">
      <c r="A95" s="17">
        <v>86</v>
      </c>
      <c r="B95" s="5">
        <v>33</v>
      </c>
      <c r="C95" s="5">
        <v>253</v>
      </c>
      <c r="D95" s="5">
        <v>259</v>
      </c>
      <c r="E95" s="18">
        <v>0.5</v>
      </c>
      <c r="F95" s="19">
        <f t="shared" si="7"/>
        <v>0.12890625</v>
      </c>
      <c r="G95" s="19">
        <f t="shared" si="8"/>
        <v>0.12110091743119267</v>
      </c>
      <c r="H95" s="14">
        <f t="shared" si="13"/>
        <v>43682.11965394346</v>
      </c>
      <c r="I95" s="14">
        <f t="shared" si="11"/>
        <v>5289.9447654316855</v>
      </c>
      <c r="J95" s="14">
        <f t="shared" si="9"/>
        <v>41037.147271227623</v>
      </c>
      <c r="K95" s="14">
        <f t="shared" si="10"/>
        <v>268271.20256224269</v>
      </c>
      <c r="L95" s="21">
        <f t="shared" si="12"/>
        <v>6.1414419604068859</v>
      </c>
    </row>
    <row r="96" spans="1:12" x14ac:dyDescent="0.2">
      <c r="A96" s="17">
        <v>87</v>
      </c>
      <c r="B96" s="5">
        <v>28</v>
      </c>
      <c r="C96" s="5">
        <v>232</v>
      </c>
      <c r="D96" s="5">
        <v>222</v>
      </c>
      <c r="E96" s="18">
        <v>0.5</v>
      </c>
      <c r="F96" s="19">
        <f t="shared" si="7"/>
        <v>0.12334801762114538</v>
      </c>
      <c r="G96" s="19">
        <f t="shared" si="8"/>
        <v>0.11618257261410789</v>
      </c>
      <c r="H96" s="14">
        <f t="shared" si="13"/>
        <v>38392.174888511778</v>
      </c>
      <c r="I96" s="14">
        <f t="shared" si="11"/>
        <v>4460.5016467980486</v>
      </c>
      <c r="J96" s="14">
        <f t="shared" si="9"/>
        <v>36161.924065112755</v>
      </c>
      <c r="K96" s="14">
        <f t="shared" si="10"/>
        <v>227234.05529101504</v>
      </c>
      <c r="L96" s="21">
        <f t="shared" si="12"/>
        <v>5.9187596417990651</v>
      </c>
    </row>
    <row r="97" spans="1:12" x14ac:dyDescent="0.2">
      <c r="A97" s="17">
        <v>88</v>
      </c>
      <c r="B97" s="5">
        <v>22</v>
      </c>
      <c r="C97" s="5">
        <v>160</v>
      </c>
      <c r="D97" s="5">
        <v>225</v>
      </c>
      <c r="E97" s="18">
        <v>0.5</v>
      </c>
      <c r="F97" s="19">
        <f t="shared" si="7"/>
        <v>0.11428571428571428</v>
      </c>
      <c r="G97" s="19">
        <f t="shared" si="8"/>
        <v>0.1081081081081081</v>
      </c>
      <c r="H97" s="14">
        <f t="shared" si="13"/>
        <v>33931.673241713732</v>
      </c>
      <c r="I97" s="14">
        <f t="shared" si="11"/>
        <v>3668.288999104187</v>
      </c>
      <c r="J97" s="14">
        <f t="shared" si="9"/>
        <v>32097.528742161638</v>
      </c>
      <c r="K97" s="14">
        <f t="shared" si="10"/>
        <v>191072.1312259023</v>
      </c>
      <c r="L97" s="21">
        <f t="shared" si="12"/>
        <v>5.6310848529275805</v>
      </c>
    </row>
    <row r="98" spans="1:12" x14ac:dyDescent="0.2">
      <c r="A98" s="17">
        <v>89</v>
      </c>
      <c r="B98" s="5">
        <v>18</v>
      </c>
      <c r="C98" s="5">
        <v>150</v>
      </c>
      <c r="D98" s="5">
        <v>144</v>
      </c>
      <c r="E98" s="18">
        <v>0.5</v>
      </c>
      <c r="F98" s="19">
        <f t="shared" si="7"/>
        <v>0.12244897959183673</v>
      </c>
      <c r="G98" s="19">
        <f t="shared" si="8"/>
        <v>0.11538461538461538</v>
      </c>
      <c r="H98" s="14">
        <f t="shared" si="13"/>
        <v>30263.384242609543</v>
      </c>
      <c r="I98" s="14">
        <f t="shared" si="11"/>
        <v>3491.9289510703315</v>
      </c>
      <c r="J98" s="14">
        <f t="shared" si="9"/>
        <v>28517.419767074378</v>
      </c>
      <c r="K98" s="14">
        <f>K99+J98</f>
        <v>158974.60248374066</v>
      </c>
      <c r="L98" s="21">
        <f t="shared" si="12"/>
        <v>5.253034532070318</v>
      </c>
    </row>
    <row r="99" spans="1:12" x14ac:dyDescent="0.2">
      <c r="A99" s="17">
        <v>90</v>
      </c>
      <c r="B99" s="5">
        <v>23</v>
      </c>
      <c r="C99" s="5">
        <v>96</v>
      </c>
      <c r="D99" s="5">
        <v>128</v>
      </c>
      <c r="E99" s="18">
        <v>0.5</v>
      </c>
      <c r="F99" s="23">
        <f t="shared" si="7"/>
        <v>0.20535714285714285</v>
      </c>
      <c r="G99" s="23">
        <f t="shared" si="8"/>
        <v>0.18623481781376519</v>
      </c>
      <c r="H99" s="24">
        <f t="shared" si="13"/>
        <v>26771.455291539212</v>
      </c>
      <c r="I99" s="24">
        <f t="shared" si="11"/>
        <v>4985.777098829165</v>
      </c>
      <c r="J99" s="24">
        <f t="shared" si="9"/>
        <v>24278.566742124629</v>
      </c>
      <c r="K99" s="24">
        <f t="shared" ref="K99:K108" si="14">K100+J99</f>
        <v>130457.18271666627</v>
      </c>
      <c r="L99" s="25">
        <f t="shared" si="12"/>
        <v>4.8729955579925326</v>
      </c>
    </row>
    <row r="100" spans="1:12" x14ac:dyDescent="0.2">
      <c r="A100" s="17">
        <v>91</v>
      </c>
      <c r="B100" s="5">
        <v>8</v>
      </c>
      <c r="C100" s="5">
        <v>94</v>
      </c>
      <c r="D100" s="5">
        <v>85</v>
      </c>
      <c r="E100" s="18">
        <v>0.5</v>
      </c>
      <c r="F100" s="23">
        <f t="shared" si="7"/>
        <v>8.9385474860335198E-2</v>
      </c>
      <c r="G100" s="23">
        <f t="shared" si="8"/>
        <v>8.5561497326203217E-2</v>
      </c>
      <c r="H100" s="24">
        <f t="shared" si="13"/>
        <v>21785.678192710046</v>
      </c>
      <c r="I100" s="24">
        <f t="shared" si="11"/>
        <v>1864.0152464350842</v>
      </c>
      <c r="J100" s="24">
        <f t="shared" si="9"/>
        <v>20853.670569492504</v>
      </c>
      <c r="K100" s="24">
        <f t="shared" si="14"/>
        <v>106178.61597454164</v>
      </c>
      <c r="L100" s="25">
        <f t="shared" si="12"/>
        <v>4.8737806110654507</v>
      </c>
    </row>
    <row r="101" spans="1:12" x14ac:dyDescent="0.2">
      <c r="A101" s="17">
        <v>92</v>
      </c>
      <c r="B101" s="5">
        <v>12</v>
      </c>
      <c r="C101" s="5">
        <v>69</v>
      </c>
      <c r="D101" s="5">
        <v>79</v>
      </c>
      <c r="E101" s="18">
        <v>0.5</v>
      </c>
      <c r="F101" s="23">
        <f t="shared" si="7"/>
        <v>0.16216216216216217</v>
      </c>
      <c r="G101" s="23">
        <f t="shared" si="8"/>
        <v>0.15</v>
      </c>
      <c r="H101" s="24">
        <f t="shared" si="13"/>
        <v>19921.662946274962</v>
      </c>
      <c r="I101" s="24">
        <f t="shared" si="11"/>
        <v>2988.2494419412442</v>
      </c>
      <c r="J101" s="24">
        <f t="shared" si="9"/>
        <v>18427.538225304343</v>
      </c>
      <c r="K101" s="24">
        <f t="shared" si="14"/>
        <v>85324.945405049133</v>
      </c>
      <c r="L101" s="25">
        <f t="shared" si="12"/>
        <v>4.2830232413405804</v>
      </c>
    </row>
    <row r="102" spans="1:12" x14ac:dyDescent="0.2">
      <c r="A102" s="17">
        <v>93</v>
      </c>
      <c r="B102" s="5">
        <v>12</v>
      </c>
      <c r="C102" s="5">
        <v>39</v>
      </c>
      <c r="D102" s="5">
        <v>52</v>
      </c>
      <c r="E102" s="18">
        <v>0.5</v>
      </c>
      <c r="F102" s="23">
        <f t="shared" si="7"/>
        <v>0.26373626373626374</v>
      </c>
      <c r="G102" s="23">
        <f t="shared" si="8"/>
        <v>0.23300970873786409</v>
      </c>
      <c r="H102" s="24">
        <f t="shared" si="13"/>
        <v>16933.413504333719</v>
      </c>
      <c r="I102" s="24">
        <f t="shared" si="11"/>
        <v>3945.6497485826144</v>
      </c>
      <c r="J102" s="24">
        <f t="shared" si="9"/>
        <v>14960.588630042412</v>
      </c>
      <c r="K102" s="24">
        <f t="shared" si="14"/>
        <v>66897.407179744798</v>
      </c>
      <c r="L102" s="25">
        <f t="shared" si="12"/>
        <v>3.9506155780477421</v>
      </c>
    </row>
    <row r="103" spans="1:12" x14ac:dyDescent="0.2">
      <c r="A103" s="17">
        <v>94</v>
      </c>
      <c r="B103" s="5">
        <v>8</v>
      </c>
      <c r="C103" s="5">
        <v>38</v>
      </c>
      <c r="D103" s="5">
        <v>32</v>
      </c>
      <c r="E103" s="18">
        <v>0.5</v>
      </c>
      <c r="F103" s="23">
        <f t="shared" si="7"/>
        <v>0.22857142857142856</v>
      </c>
      <c r="G103" s="23">
        <f t="shared" si="8"/>
        <v>0.20512820512820512</v>
      </c>
      <c r="H103" s="24">
        <f t="shared" si="13"/>
        <v>12987.763755751104</v>
      </c>
      <c r="I103" s="24">
        <f t="shared" si="11"/>
        <v>2664.1566678463801</v>
      </c>
      <c r="J103" s="24">
        <f t="shared" si="9"/>
        <v>11655.685421827913</v>
      </c>
      <c r="K103" s="24">
        <f t="shared" si="14"/>
        <v>51936.818549702388</v>
      </c>
      <c r="L103" s="25">
        <f t="shared" si="12"/>
        <v>3.998903854923006</v>
      </c>
    </row>
    <row r="104" spans="1:12" x14ac:dyDescent="0.2">
      <c r="A104" s="17">
        <v>95</v>
      </c>
      <c r="B104" s="5">
        <v>15</v>
      </c>
      <c r="C104" s="5">
        <v>39</v>
      </c>
      <c r="D104" s="5">
        <v>32</v>
      </c>
      <c r="E104" s="18">
        <v>0.5</v>
      </c>
      <c r="F104" s="23">
        <f t="shared" si="7"/>
        <v>0.42253521126760563</v>
      </c>
      <c r="G104" s="23">
        <f t="shared" si="8"/>
        <v>0.34883720930232559</v>
      </c>
      <c r="H104" s="24">
        <f t="shared" si="13"/>
        <v>10323.607087904724</v>
      </c>
      <c r="I104" s="24">
        <f t="shared" si="11"/>
        <v>3601.2582864783922</v>
      </c>
      <c r="J104" s="24">
        <f t="shared" si="9"/>
        <v>8522.9779446655266</v>
      </c>
      <c r="K104" s="24">
        <f t="shared" si="14"/>
        <v>40281.133127874476</v>
      </c>
      <c r="L104" s="25">
        <f t="shared" si="12"/>
        <v>3.9018467852257173</v>
      </c>
    </row>
    <row r="105" spans="1:12" x14ac:dyDescent="0.2">
      <c r="A105" s="17">
        <v>96</v>
      </c>
      <c r="B105" s="5">
        <v>7</v>
      </c>
      <c r="C105" s="5">
        <v>22</v>
      </c>
      <c r="D105" s="5">
        <v>27</v>
      </c>
      <c r="E105" s="18">
        <v>0.5</v>
      </c>
      <c r="F105" s="23">
        <f t="shared" si="7"/>
        <v>0.2857142857142857</v>
      </c>
      <c r="G105" s="23">
        <f t="shared" si="8"/>
        <v>0.25</v>
      </c>
      <c r="H105" s="24">
        <f t="shared" si="13"/>
        <v>6722.3488014263312</v>
      </c>
      <c r="I105" s="24">
        <f t="shared" si="11"/>
        <v>1680.5872003565828</v>
      </c>
      <c r="J105" s="24">
        <f t="shared" si="9"/>
        <v>5882.0552012480402</v>
      </c>
      <c r="K105" s="24">
        <f t="shared" si="14"/>
        <v>31758.155183208954</v>
      </c>
      <c r="L105" s="25">
        <f t="shared" si="12"/>
        <v>4.7242647058823533</v>
      </c>
    </row>
    <row r="106" spans="1:12" x14ac:dyDescent="0.2">
      <c r="A106" s="17">
        <v>97</v>
      </c>
      <c r="B106" s="5">
        <v>3</v>
      </c>
      <c r="C106" s="5">
        <v>19</v>
      </c>
      <c r="D106" s="5">
        <v>19</v>
      </c>
      <c r="E106" s="18">
        <v>0.5</v>
      </c>
      <c r="F106" s="23">
        <f t="shared" si="7"/>
        <v>0.15789473684210525</v>
      </c>
      <c r="G106" s="23">
        <f t="shared" si="8"/>
        <v>0.14634146341463414</v>
      </c>
      <c r="H106" s="24">
        <f t="shared" si="13"/>
        <v>5041.7616010697484</v>
      </c>
      <c r="I106" s="24">
        <f t="shared" si="11"/>
        <v>737.81877088825581</v>
      </c>
      <c r="J106" s="24">
        <f t="shared" si="9"/>
        <v>4672.8522156256204</v>
      </c>
      <c r="K106" s="24">
        <f t="shared" si="14"/>
        <v>25876.099981960913</v>
      </c>
      <c r="L106" s="25">
        <f t="shared" si="12"/>
        <v>5.1323529411764701</v>
      </c>
    </row>
    <row r="107" spans="1:12" x14ac:dyDescent="0.2">
      <c r="A107" s="17">
        <v>98</v>
      </c>
      <c r="B107" s="5">
        <v>3</v>
      </c>
      <c r="C107" s="5">
        <v>14</v>
      </c>
      <c r="D107" s="5">
        <v>17</v>
      </c>
      <c r="E107" s="18">
        <v>0.5</v>
      </c>
      <c r="F107" s="23">
        <f t="shared" si="7"/>
        <v>0.19354838709677419</v>
      </c>
      <c r="G107" s="23">
        <f t="shared" si="8"/>
        <v>0.17647058823529413</v>
      </c>
      <c r="H107" s="24">
        <f t="shared" si="13"/>
        <v>4303.9428301814924</v>
      </c>
      <c r="I107" s="24">
        <f t="shared" si="11"/>
        <v>759.51932297320457</v>
      </c>
      <c r="J107" s="24">
        <f t="shared" si="9"/>
        <v>3924.1831686948904</v>
      </c>
      <c r="K107" s="24">
        <f t="shared" si="14"/>
        <v>21203.247766335295</v>
      </c>
      <c r="L107" s="25">
        <f t="shared" si="12"/>
        <v>4.9264705882352944</v>
      </c>
    </row>
    <row r="108" spans="1:12" x14ac:dyDescent="0.2">
      <c r="A108" s="17">
        <v>99</v>
      </c>
      <c r="B108" s="5">
        <v>0</v>
      </c>
      <c r="C108" s="5">
        <v>7</v>
      </c>
      <c r="D108" s="5">
        <v>12</v>
      </c>
      <c r="E108" s="18">
        <v>0.5</v>
      </c>
      <c r="F108" s="23">
        <f t="shared" si="7"/>
        <v>0</v>
      </c>
      <c r="G108" s="23">
        <f t="shared" si="8"/>
        <v>0</v>
      </c>
      <c r="H108" s="24">
        <f t="shared" si="13"/>
        <v>3544.4235072082879</v>
      </c>
      <c r="I108" s="24">
        <f t="shared" si="11"/>
        <v>0</v>
      </c>
      <c r="J108" s="24">
        <f t="shared" si="9"/>
        <v>3544.4235072082879</v>
      </c>
      <c r="K108" s="24">
        <f t="shared" si="14"/>
        <v>17279.064597640405</v>
      </c>
      <c r="L108" s="25">
        <f t="shared" si="12"/>
        <v>4.875</v>
      </c>
    </row>
    <row r="109" spans="1:12" x14ac:dyDescent="0.2">
      <c r="A109" s="17" t="s">
        <v>21</v>
      </c>
      <c r="B109" s="5">
        <v>4</v>
      </c>
      <c r="C109" s="5">
        <v>16</v>
      </c>
      <c r="D109" s="5">
        <v>15</v>
      </c>
      <c r="E109" s="22"/>
      <c r="F109" s="23">
        <f t="shared" si="7"/>
        <v>0.25806451612903225</v>
      </c>
      <c r="G109" s="23">
        <v>1</v>
      </c>
      <c r="H109" s="24">
        <f>H108-I108</f>
        <v>3544.4235072082879</v>
      </c>
      <c r="I109" s="24">
        <f>H109*G109</f>
        <v>3544.4235072082879</v>
      </c>
      <c r="J109" s="24">
        <f>H109/F109</f>
        <v>13734.641090432116</v>
      </c>
      <c r="K109" s="24">
        <f>J109</f>
        <v>13734.641090432116</v>
      </c>
      <c r="L109" s="25">
        <f>K109/H109</f>
        <v>3.8750000000000004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23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9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10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11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12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13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14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15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16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17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18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19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9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62"/>
      <c r="B7" s="63"/>
      <c r="C7" s="64">
        <v>44562</v>
      </c>
      <c r="D7" s="64">
        <v>44927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3</v>
      </c>
      <c r="C9" s="48">
        <v>2005</v>
      </c>
      <c r="D9" s="48">
        <v>1946</v>
      </c>
      <c r="E9" s="18">
        <v>0.29859999999999998</v>
      </c>
      <c r="F9" s="19">
        <f>B9/((C9+D9)/2)</f>
        <v>1.5186028853454822E-3</v>
      </c>
      <c r="G9" s="19">
        <f t="shared" ref="G9:G72" si="0">F9/((1+(1-E9)*F9))</f>
        <v>1.516987069505617E-3</v>
      </c>
      <c r="H9" s="14">
        <v>100000</v>
      </c>
      <c r="I9" s="14">
        <f>H9*G9</f>
        <v>151.6987069505617</v>
      </c>
      <c r="J9" s="14">
        <f t="shared" ref="J9:J72" si="1">H10+I9*E9</f>
        <v>99893.598526944887</v>
      </c>
      <c r="K9" s="14">
        <f t="shared" ref="K9:K72" si="2">K10+J9</f>
        <v>8408655.2465408146</v>
      </c>
      <c r="L9" s="20">
        <f>K9/H9</f>
        <v>84.086552465408147</v>
      </c>
    </row>
    <row r="10" spans="1:13" x14ac:dyDescent="0.2">
      <c r="A10" s="17">
        <v>1</v>
      </c>
      <c r="B10" s="49">
        <v>0</v>
      </c>
      <c r="C10" s="48">
        <v>1981</v>
      </c>
      <c r="D10" s="48">
        <v>2118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99848.301293049444</v>
      </c>
      <c r="I10" s="14">
        <f t="shared" ref="I10:I73" si="4">H10*G10</f>
        <v>0</v>
      </c>
      <c r="J10" s="14">
        <f t="shared" si="1"/>
        <v>99848.301293049444</v>
      </c>
      <c r="K10" s="14">
        <f t="shared" si="2"/>
        <v>8308761.6480138702</v>
      </c>
      <c r="L10" s="21">
        <f t="shared" ref="L10:L73" si="5">K10/H10</f>
        <v>83.213850815830085</v>
      </c>
    </row>
    <row r="11" spans="1:13" x14ac:dyDescent="0.2">
      <c r="A11" s="17">
        <v>2</v>
      </c>
      <c r="B11" s="49">
        <v>0</v>
      </c>
      <c r="C11" s="48">
        <v>2116</v>
      </c>
      <c r="D11" s="48">
        <v>2069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99848.301293049444</v>
      </c>
      <c r="I11" s="14">
        <f t="shared" si="4"/>
        <v>0</v>
      </c>
      <c r="J11" s="14">
        <f t="shared" si="1"/>
        <v>99848.301293049444</v>
      </c>
      <c r="K11" s="14">
        <f t="shared" si="2"/>
        <v>8208913.3467208212</v>
      </c>
      <c r="L11" s="21">
        <f t="shared" si="5"/>
        <v>82.213850815830085</v>
      </c>
    </row>
    <row r="12" spans="1:13" x14ac:dyDescent="0.2">
      <c r="A12" s="17">
        <v>3</v>
      </c>
      <c r="B12" s="49">
        <v>0</v>
      </c>
      <c r="C12" s="48">
        <v>2359</v>
      </c>
      <c r="D12" s="48">
        <v>2232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99848.301293049444</v>
      </c>
      <c r="I12" s="14">
        <f t="shared" si="4"/>
        <v>0</v>
      </c>
      <c r="J12" s="14">
        <f t="shared" si="1"/>
        <v>99848.301293049444</v>
      </c>
      <c r="K12" s="14">
        <f t="shared" si="2"/>
        <v>8109065.0454277722</v>
      </c>
      <c r="L12" s="21">
        <f t="shared" si="5"/>
        <v>81.213850815830085</v>
      </c>
    </row>
    <row r="13" spans="1:13" x14ac:dyDescent="0.2">
      <c r="A13" s="17">
        <v>4</v>
      </c>
      <c r="B13" s="49">
        <v>0</v>
      </c>
      <c r="C13" s="48">
        <v>2657</v>
      </c>
      <c r="D13" s="48">
        <v>2468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99848.301293049444</v>
      </c>
      <c r="I13" s="14">
        <f t="shared" si="4"/>
        <v>0</v>
      </c>
      <c r="J13" s="14">
        <f t="shared" si="1"/>
        <v>99848.301293049444</v>
      </c>
      <c r="K13" s="14">
        <f t="shared" si="2"/>
        <v>8009216.7441347232</v>
      </c>
      <c r="L13" s="21">
        <f t="shared" si="5"/>
        <v>80.213850815830099</v>
      </c>
    </row>
    <row r="14" spans="1:13" x14ac:dyDescent="0.2">
      <c r="A14" s="17">
        <v>5</v>
      </c>
      <c r="B14" s="49">
        <v>0</v>
      </c>
      <c r="C14" s="48">
        <v>2773</v>
      </c>
      <c r="D14" s="48">
        <v>2765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99848.301293049444</v>
      </c>
      <c r="I14" s="14">
        <f t="shared" si="4"/>
        <v>0</v>
      </c>
      <c r="J14" s="14">
        <f t="shared" si="1"/>
        <v>99848.301293049444</v>
      </c>
      <c r="K14" s="14">
        <f t="shared" si="2"/>
        <v>7909368.4428416742</v>
      </c>
      <c r="L14" s="21">
        <f t="shared" si="5"/>
        <v>79.213850815830099</v>
      </c>
    </row>
    <row r="15" spans="1:13" x14ac:dyDescent="0.2">
      <c r="A15" s="17">
        <v>6</v>
      </c>
      <c r="B15" s="49">
        <v>0</v>
      </c>
      <c r="C15" s="48">
        <v>2794</v>
      </c>
      <c r="D15" s="48">
        <v>2863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99848.301293049444</v>
      </c>
      <c r="I15" s="14">
        <f t="shared" si="4"/>
        <v>0</v>
      </c>
      <c r="J15" s="14">
        <f t="shared" si="1"/>
        <v>99848.301293049444</v>
      </c>
      <c r="K15" s="14">
        <f t="shared" si="2"/>
        <v>7809520.1415486252</v>
      </c>
      <c r="L15" s="21">
        <f t="shared" si="5"/>
        <v>78.213850815830099</v>
      </c>
    </row>
    <row r="16" spans="1:13" x14ac:dyDescent="0.2">
      <c r="A16" s="17">
        <v>7</v>
      </c>
      <c r="B16" s="49">
        <v>1</v>
      </c>
      <c r="C16" s="48">
        <v>3042</v>
      </c>
      <c r="D16" s="48">
        <v>2906</v>
      </c>
      <c r="E16" s="18">
        <v>0.93969999999999998</v>
      </c>
      <c r="F16" s="19">
        <f t="shared" si="3"/>
        <v>3.3624747814391392E-4</v>
      </c>
      <c r="G16" s="19">
        <f t="shared" si="0"/>
        <v>3.362406606214406E-4</v>
      </c>
      <c r="H16" s="14">
        <f t="shared" si="6"/>
        <v>99848.301293049444</v>
      </c>
      <c r="I16" s="14">
        <f t="shared" si="4"/>
        <v>33.573058788703584</v>
      </c>
      <c r="J16" s="14">
        <f t="shared" si="1"/>
        <v>99846.276837604484</v>
      </c>
      <c r="K16" s="14">
        <f t="shared" si="2"/>
        <v>7709671.8402555762</v>
      </c>
      <c r="L16" s="21">
        <f t="shared" si="5"/>
        <v>77.213850815830114</v>
      </c>
    </row>
    <row r="17" spans="1:12" x14ac:dyDescent="0.2">
      <c r="A17" s="17">
        <v>8</v>
      </c>
      <c r="B17" s="49">
        <v>0</v>
      </c>
      <c r="C17" s="48">
        <v>2979</v>
      </c>
      <c r="D17" s="48">
        <v>3138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99814.728234260736</v>
      </c>
      <c r="I17" s="14">
        <f t="shared" si="4"/>
        <v>0</v>
      </c>
      <c r="J17" s="14">
        <f t="shared" si="1"/>
        <v>99814.728234260736</v>
      </c>
      <c r="K17" s="14">
        <f t="shared" si="2"/>
        <v>7609825.5634179721</v>
      </c>
      <c r="L17" s="21">
        <f t="shared" si="5"/>
        <v>76.239505912975588</v>
      </c>
    </row>
    <row r="18" spans="1:12" x14ac:dyDescent="0.2">
      <c r="A18" s="17">
        <v>9</v>
      </c>
      <c r="B18" s="49">
        <v>0</v>
      </c>
      <c r="C18" s="48">
        <v>3227</v>
      </c>
      <c r="D18" s="48">
        <v>3068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99814.728234260736</v>
      </c>
      <c r="I18" s="14">
        <f t="shared" si="4"/>
        <v>0</v>
      </c>
      <c r="J18" s="14">
        <f t="shared" si="1"/>
        <v>99814.728234260736</v>
      </c>
      <c r="K18" s="14">
        <f t="shared" si="2"/>
        <v>7510010.8351837117</v>
      </c>
      <c r="L18" s="21">
        <f t="shared" si="5"/>
        <v>75.239505912975588</v>
      </c>
    </row>
    <row r="19" spans="1:12" x14ac:dyDescent="0.2">
      <c r="A19" s="17">
        <v>10</v>
      </c>
      <c r="B19" s="49">
        <v>0</v>
      </c>
      <c r="C19" s="48">
        <v>3429</v>
      </c>
      <c r="D19" s="48">
        <v>3291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99814.728234260736</v>
      </c>
      <c r="I19" s="14">
        <f t="shared" si="4"/>
        <v>0</v>
      </c>
      <c r="J19" s="14">
        <f t="shared" si="1"/>
        <v>99814.728234260736</v>
      </c>
      <c r="K19" s="14">
        <f t="shared" si="2"/>
        <v>7410196.1069494514</v>
      </c>
      <c r="L19" s="21">
        <f t="shared" si="5"/>
        <v>74.239505912975588</v>
      </c>
    </row>
    <row r="20" spans="1:12" x14ac:dyDescent="0.2">
      <c r="A20" s="17">
        <v>11</v>
      </c>
      <c r="B20" s="49">
        <v>0</v>
      </c>
      <c r="C20" s="48">
        <v>3442</v>
      </c>
      <c r="D20" s="48">
        <v>3513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99814.728234260736</v>
      </c>
      <c r="I20" s="14">
        <f t="shared" si="4"/>
        <v>0</v>
      </c>
      <c r="J20" s="14">
        <f t="shared" si="1"/>
        <v>99814.728234260736</v>
      </c>
      <c r="K20" s="14">
        <f t="shared" si="2"/>
        <v>7310381.378715191</v>
      </c>
      <c r="L20" s="21">
        <f t="shared" si="5"/>
        <v>73.239505912975588</v>
      </c>
    </row>
    <row r="21" spans="1:12" x14ac:dyDescent="0.2">
      <c r="A21" s="17">
        <v>12</v>
      </c>
      <c r="B21" s="49">
        <v>1</v>
      </c>
      <c r="C21" s="48">
        <v>3668</v>
      </c>
      <c r="D21" s="48">
        <v>3537</v>
      </c>
      <c r="E21" s="18">
        <v>0.12330000000000001</v>
      </c>
      <c r="F21" s="19">
        <f t="shared" si="3"/>
        <v>2.7758501040943791E-4</v>
      </c>
      <c r="G21" s="19">
        <f t="shared" si="0"/>
        <v>2.7751747409589456E-4</v>
      </c>
      <c r="H21" s="14">
        <f t="shared" si="6"/>
        <v>99814.728234260736</v>
      </c>
      <c r="I21" s="14">
        <f t="shared" si="4"/>
        <v>27.70033125714021</v>
      </c>
      <c r="J21" s="14">
        <f t="shared" si="1"/>
        <v>99790.443353847601</v>
      </c>
      <c r="K21" s="14">
        <f t="shared" si="2"/>
        <v>7210566.6504809307</v>
      </c>
      <c r="L21" s="21">
        <f t="shared" si="5"/>
        <v>72.239505912975602</v>
      </c>
    </row>
    <row r="22" spans="1:12" x14ac:dyDescent="0.2">
      <c r="A22" s="17">
        <v>13</v>
      </c>
      <c r="B22" s="49">
        <v>0</v>
      </c>
      <c r="C22" s="48">
        <v>3825</v>
      </c>
      <c r="D22" s="48">
        <v>3750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99787.027903003589</v>
      </c>
      <c r="I22" s="14">
        <f t="shared" si="4"/>
        <v>0</v>
      </c>
      <c r="J22" s="14">
        <f t="shared" si="1"/>
        <v>99787.027903003589</v>
      </c>
      <c r="K22" s="14">
        <f t="shared" si="2"/>
        <v>7110776.2071270831</v>
      </c>
      <c r="L22" s="21">
        <f t="shared" si="5"/>
        <v>71.259524975921735</v>
      </c>
    </row>
    <row r="23" spans="1:12" x14ac:dyDescent="0.2">
      <c r="A23" s="17">
        <v>14</v>
      </c>
      <c r="B23" s="49">
        <v>0</v>
      </c>
      <c r="C23" s="48">
        <v>3653</v>
      </c>
      <c r="D23" s="48">
        <v>3923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99787.027903003589</v>
      </c>
      <c r="I23" s="14">
        <f t="shared" si="4"/>
        <v>0</v>
      </c>
      <c r="J23" s="14">
        <f t="shared" si="1"/>
        <v>99787.027903003589</v>
      </c>
      <c r="K23" s="14">
        <f t="shared" si="2"/>
        <v>7010989.1792240795</v>
      </c>
      <c r="L23" s="21">
        <f t="shared" si="5"/>
        <v>70.259524975921735</v>
      </c>
    </row>
    <row r="24" spans="1:12" x14ac:dyDescent="0.2">
      <c r="A24" s="17">
        <v>15</v>
      </c>
      <c r="B24" s="49">
        <v>0</v>
      </c>
      <c r="C24" s="48">
        <v>3776</v>
      </c>
      <c r="D24" s="48">
        <v>3703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99787.027903003589</v>
      </c>
      <c r="I24" s="14">
        <f t="shared" si="4"/>
        <v>0</v>
      </c>
      <c r="J24" s="14">
        <f t="shared" si="1"/>
        <v>99787.027903003589</v>
      </c>
      <c r="K24" s="14">
        <f t="shared" si="2"/>
        <v>6911202.1513210759</v>
      </c>
      <c r="L24" s="21">
        <f t="shared" si="5"/>
        <v>69.259524975921735</v>
      </c>
    </row>
    <row r="25" spans="1:12" x14ac:dyDescent="0.2">
      <c r="A25" s="17">
        <v>16</v>
      </c>
      <c r="B25" s="49">
        <v>0</v>
      </c>
      <c r="C25" s="48">
        <v>3712</v>
      </c>
      <c r="D25" s="48">
        <v>3856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99787.027903003589</v>
      </c>
      <c r="I25" s="14">
        <f t="shared" si="4"/>
        <v>0</v>
      </c>
      <c r="J25" s="14">
        <f t="shared" si="1"/>
        <v>99787.027903003589</v>
      </c>
      <c r="K25" s="14">
        <f t="shared" si="2"/>
        <v>6811415.1234180722</v>
      </c>
      <c r="L25" s="21">
        <f t="shared" si="5"/>
        <v>68.259524975921735</v>
      </c>
    </row>
    <row r="26" spans="1:12" x14ac:dyDescent="0.2">
      <c r="A26" s="17">
        <v>17</v>
      </c>
      <c r="B26" s="49">
        <v>0</v>
      </c>
      <c r="C26" s="48">
        <v>3774</v>
      </c>
      <c r="D26" s="48">
        <v>3757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99787.027903003589</v>
      </c>
      <c r="I26" s="14">
        <f t="shared" si="4"/>
        <v>0</v>
      </c>
      <c r="J26" s="14">
        <f t="shared" si="1"/>
        <v>99787.027903003589</v>
      </c>
      <c r="K26" s="14">
        <f t="shared" si="2"/>
        <v>6711628.0955150686</v>
      </c>
      <c r="L26" s="21">
        <f t="shared" si="5"/>
        <v>67.259524975921735</v>
      </c>
    </row>
    <row r="27" spans="1:12" x14ac:dyDescent="0.2">
      <c r="A27" s="17">
        <v>18</v>
      </c>
      <c r="B27" s="49">
        <v>1</v>
      </c>
      <c r="C27" s="48">
        <v>3781</v>
      </c>
      <c r="D27" s="48">
        <v>3925</v>
      </c>
      <c r="E27" s="18">
        <v>0.3342</v>
      </c>
      <c r="F27" s="19">
        <f t="shared" si="3"/>
        <v>2.5953802232026989E-4</v>
      </c>
      <c r="G27" s="19">
        <f t="shared" si="0"/>
        <v>2.594931817906991E-4</v>
      </c>
      <c r="H27" s="14">
        <f t="shared" si="6"/>
        <v>99787.027903003589</v>
      </c>
      <c r="I27" s="14">
        <f t="shared" si="4"/>
        <v>25.894053371987674</v>
      </c>
      <c r="J27" s="14">
        <f t="shared" si="1"/>
        <v>99769.787642268522</v>
      </c>
      <c r="K27" s="14">
        <f t="shared" si="2"/>
        <v>6611841.067612065</v>
      </c>
      <c r="L27" s="21">
        <f t="shared" si="5"/>
        <v>66.259524975921735</v>
      </c>
    </row>
    <row r="28" spans="1:12" x14ac:dyDescent="0.2">
      <c r="A28" s="17">
        <v>19</v>
      </c>
      <c r="B28" s="49">
        <v>0</v>
      </c>
      <c r="C28" s="48">
        <v>3620</v>
      </c>
      <c r="D28" s="48">
        <v>3901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99761.133849631602</v>
      </c>
      <c r="I28" s="14">
        <f t="shared" si="4"/>
        <v>0</v>
      </c>
      <c r="J28" s="14">
        <f t="shared" si="1"/>
        <v>99761.133849631602</v>
      </c>
      <c r="K28" s="14">
        <f t="shared" si="2"/>
        <v>6512071.2799697965</v>
      </c>
      <c r="L28" s="21">
        <f t="shared" si="5"/>
        <v>65.276636588607147</v>
      </c>
    </row>
    <row r="29" spans="1:12" x14ac:dyDescent="0.2">
      <c r="A29" s="17">
        <v>20</v>
      </c>
      <c r="B29" s="49">
        <v>0</v>
      </c>
      <c r="C29" s="48">
        <v>3455</v>
      </c>
      <c r="D29" s="48">
        <v>3734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99761.133849631602</v>
      </c>
      <c r="I29" s="14">
        <f t="shared" si="4"/>
        <v>0</v>
      </c>
      <c r="J29" s="14">
        <f t="shared" si="1"/>
        <v>99761.133849631602</v>
      </c>
      <c r="K29" s="14">
        <f t="shared" si="2"/>
        <v>6412310.1461201645</v>
      </c>
      <c r="L29" s="21">
        <f t="shared" si="5"/>
        <v>64.276636588607133</v>
      </c>
    </row>
    <row r="30" spans="1:12" x14ac:dyDescent="0.2">
      <c r="A30" s="17">
        <v>21</v>
      </c>
      <c r="B30" s="49">
        <v>3</v>
      </c>
      <c r="C30" s="48">
        <v>3348</v>
      </c>
      <c r="D30" s="48">
        <v>3522</v>
      </c>
      <c r="E30" s="18">
        <v>0.6411</v>
      </c>
      <c r="F30" s="19">
        <f t="shared" si="3"/>
        <v>8.7336244541484718E-4</v>
      </c>
      <c r="G30" s="19">
        <f t="shared" si="0"/>
        <v>8.7308877592866296E-4</v>
      </c>
      <c r="H30" s="14">
        <f t="shared" si="6"/>
        <v>99761.133849631602</v>
      </c>
      <c r="I30" s="14">
        <f t="shared" si="4"/>
        <v>87.100326238030362</v>
      </c>
      <c r="J30" s="14">
        <f t="shared" si="1"/>
        <v>99729.873542544781</v>
      </c>
      <c r="K30" s="14">
        <f t="shared" si="2"/>
        <v>6312549.0122705325</v>
      </c>
      <c r="L30" s="21">
        <f t="shared" si="5"/>
        <v>63.276636588607133</v>
      </c>
    </row>
    <row r="31" spans="1:12" x14ac:dyDescent="0.2">
      <c r="A31" s="17">
        <v>22</v>
      </c>
      <c r="B31" s="49">
        <v>1</v>
      </c>
      <c r="C31" s="48">
        <v>3168</v>
      </c>
      <c r="D31" s="48">
        <v>3403</v>
      </c>
      <c r="E31" s="18">
        <v>0.45750000000000002</v>
      </c>
      <c r="F31" s="19">
        <f t="shared" si="3"/>
        <v>3.0436767615279255E-4</v>
      </c>
      <c r="G31" s="19">
        <f t="shared" si="0"/>
        <v>3.0431742742219553E-4</v>
      </c>
      <c r="H31" s="14">
        <f t="shared" si="6"/>
        <v>99674.033523393577</v>
      </c>
      <c r="I31" s="14">
        <f t="shared" si="4"/>
        <v>30.332545462632808</v>
      </c>
      <c r="J31" s="14">
        <f t="shared" si="1"/>
        <v>99657.578117480094</v>
      </c>
      <c r="K31" s="14">
        <f t="shared" si="2"/>
        <v>6212819.1387279881</v>
      </c>
      <c r="L31" s="21">
        <f t="shared" si="5"/>
        <v>62.331370760367939</v>
      </c>
    </row>
    <row r="32" spans="1:12" x14ac:dyDescent="0.2">
      <c r="A32" s="17">
        <v>23</v>
      </c>
      <c r="B32" s="49">
        <v>1</v>
      </c>
      <c r="C32" s="48">
        <v>3072</v>
      </c>
      <c r="D32" s="48">
        <v>3230</v>
      </c>
      <c r="E32" s="18">
        <v>0.73419999999999996</v>
      </c>
      <c r="F32" s="19">
        <f t="shared" si="3"/>
        <v>3.1735956839098697E-4</v>
      </c>
      <c r="G32" s="19">
        <f t="shared" si="0"/>
        <v>3.173328000449851E-4</v>
      </c>
      <c r="H32" s="14">
        <f t="shared" si="6"/>
        <v>99643.700977930945</v>
      </c>
      <c r="I32" s="14">
        <f t="shared" si="4"/>
        <v>31.620214638172047</v>
      </c>
      <c r="J32" s="14">
        <f t="shared" si="1"/>
        <v>99635.296324880124</v>
      </c>
      <c r="K32" s="14">
        <f t="shared" si="2"/>
        <v>6113161.5606105076</v>
      </c>
      <c r="L32" s="21">
        <f t="shared" si="5"/>
        <v>61.350205789369952</v>
      </c>
    </row>
    <row r="33" spans="1:12" x14ac:dyDescent="0.2">
      <c r="A33" s="17">
        <v>24</v>
      </c>
      <c r="B33" s="49">
        <v>0</v>
      </c>
      <c r="C33" s="48">
        <v>3071</v>
      </c>
      <c r="D33" s="48">
        <v>3100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99612.080763292775</v>
      </c>
      <c r="I33" s="14">
        <f t="shared" si="4"/>
        <v>0</v>
      </c>
      <c r="J33" s="14">
        <f t="shared" si="1"/>
        <v>99612.080763292775</v>
      </c>
      <c r="K33" s="14">
        <f t="shared" si="2"/>
        <v>6013526.2642856278</v>
      </c>
      <c r="L33" s="21">
        <f t="shared" si="5"/>
        <v>60.369447342190476</v>
      </c>
    </row>
    <row r="34" spans="1:12" x14ac:dyDescent="0.2">
      <c r="A34" s="17">
        <v>25</v>
      </c>
      <c r="B34" s="49">
        <v>0</v>
      </c>
      <c r="C34" s="48">
        <v>2865</v>
      </c>
      <c r="D34" s="48">
        <v>3090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99612.080763292775</v>
      </c>
      <c r="I34" s="14">
        <f t="shared" si="4"/>
        <v>0</v>
      </c>
      <c r="J34" s="14">
        <f t="shared" si="1"/>
        <v>99612.080763292775</v>
      </c>
      <c r="K34" s="14">
        <f t="shared" si="2"/>
        <v>5913914.1835223353</v>
      </c>
      <c r="L34" s="21">
        <f t="shared" si="5"/>
        <v>59.369447342190476</v>
      </c>
    </row>
    <row r="35" spans="1:12" x14ac:dyDescent="0.2">
      <c r="A35" s="17">
        <v>26</v>
      </c>
      <c r="B35" s="49">
        <v>1</v>
      </c>
      <c r="C35" s="48">
        <v>2719</v>
      </c>
      <c r="D35" s="48">
        <v>2838</v>
      </c>
      <c r="E35" s="18">
        <v>0.96989999999999998</v>
      </c>
      <c r="F35" s="19">
        <f t="shared" si="3"/>
        <v>3.5990642432967427E-4</v>
      </c>
      <c r="G35" s="19">
        <f t="shared" si="0"/>
        <v>3.5990252543961998E-4</v>
      </c>
      <c r="H35" s="14">
        <f t="shared" si="6"/>
        <v>99612.080763292775</v>
      </c>
      <c r="I35" s="14">
        <f t="shared" si="4"/>
        <v>35.85063943100446</v>
      </c>
      <c r="J35" s="14">
        <f t="shared" si="1"/>
        <v>99611.001659045898</v>
      </c>
      <c r="K35" s="14">
        <f t="shared" si="2"/>
        <v>5814302.1027590428</v>
      </c>
      <c r="L35" s="21">
        <f t="shared" si="5"/>
        <v>58.369447342190476</v>
      </c>
    </row>
    <row r="36" spans="1:12" x14ac:dyDescent="0.2">
      <c r="A36" s="17">
        <v>27</v>
      </c>
      <c r="B36" s="49">
        <v>1</v>
      </c>
      <c r="C36" s="48">
        <v>2806</v>
      </c>
      <c r="D36" s="48">
        <v>2761</v>
      </c>
      <c r="E36" s="18">
        <v>0.61370000000000002</v>
      </c>
      <c r="F36" s="19">
        <f t="shared" si="3"/>
        <v>3.5925992455541585E-4</v>
      </c>
      <c r="G36" s="19">
        <f t="shared" si="0"/>
        <v>3.5921007262401493E-4</v>
      </c>
      <c r="H36" s="14">
        <f t="shared" si="6"/>
        <v>99576.230123861766</v>
      </c>
      <c r="I36" s="14">
        <f t="shared" si="4"/>
        <v>35.768784854418008</v>
      </c>
      <c r="J36" s="14">
        <f t="shared" si="1"/>
        <v>99562.412642272509</v>
      </c>
      <c r="K36" s="14">
        <f t="shared" si="2"/>
        <v>5714691.1010999968</v>
      </c>
      <c r="L36" s="21">
        <f t="shared" si="5"/>
        <v>57.390113021868331</v>
      </c>
    </row>
    <row r="37" spans="1:12" x14ac:dyDescent="0.2">
      <c r="A37" s="17">
        <v>28</v>
      </c>
      <c r="B37" s="49">
        <v>0</v>
      </c>
      <c r="C37" s="48">
        <v>2681</v>
      </c>
      <c r="D37" s="48">
        <v>2807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99540.46133900735</v>
      </c>
      <c r="I37" s="14">
        <f t="shared" si="4"/>
        <v>0</v>
      </c>
      <c r="J37" s="14">
        <f t="shared" si="1"/>
        <v>99540.46133900735</v>
      </c>
      <c r="K37" s="14">
        <f t="shared" si="2"/>
        <v>5615128.6884577246</v>
      </c>
      <c r="L37" s="21">
        <f t="shared" si="5"/>
        <v>56.410515009912856</v>
      </c>
    </row>
    <row r="38" spans="1:12" x14ac:dyDescent="0.2">
      <c r="A38" s="17">
        <v>29</v>
      </c>
      <c r="B38" s="49">
        <v>1</v>
      </c>
      <c r="C38" s="48">
        <v>2649</v>
      </c>
      <c r="D38" s="48">
        <v>2656</v>
      </c>
      <c r="E38" s="18">
        <v>0.1918</v>
      </c>
      <c r="F38" s="19">
        <f t="shared" si="3"/>
        <v>3.7700282752120643E-4</v>
      </c>
      <c r="G38" s="19">
        <f t="shared" si="0"/>
        <v>3.7688799212997568E-4</v>
      </c>
      <c r="H38" s="14">
        <f t="shared" si="6"/>
        <v>99540.46133900735</v>
      </c>
      <c r="I38" s="14">
        <f t="shared" si="4"/>
        <v>37.51560460974995</v>
      </c>
      <c r="J38" s="14">
        <f t="shared" si="1"/>
        <v>99510.141227361746</v>
      </c>
      <c r="K38" s="14">
        <f t="shared" si="2"/>
        <v>5515588.2271187175</v>
      </c>
      <c r="L38" s="21">
        <f t="shared" si="5"/>
        <v>55.410515009912856</v>
      </c>
    </row>
    <row r="39" spans="1:12" x14ac:dyDescent="0.2">
      <c r="A39" s="17">
        <v>30</v>
      </c>
      <c r="B39" s="49">
        <v>1</v>
      </c>
      <c r="C39" s="48">
        <v>2453</v>
      </c>
      <c r="D39" s="48">
        <v>2654</v>
      </c>
      <c r="E39" s="18">
        <v>3.56E-2</v>
      </c>
      <c r="F39" s="19">
        <f t="shared" si="3"/>
        <v>3.9161934599569217E-4</v>
      </c>
      <c r="G39" s="19">
        <f t="shared" si="0"/>
        <v>3.9147149594255455E-4</v>
      </c>
      <c r="H39" s="14">
        <f t="shared" si="6"/>
        <v>99502.945734397596</v>
      </c>
      <c r="I39" s="14">
        <f t="shared" si="4"/>
        <v>38.952567017335454</v>
      </c>
      <c r="J39" s="14">
        <f t="shared" si="1"/>
        <v>99465.379878766078</v>
      </c>
      <c r="K39" s="14">
        <f t="shared" si="2"/>
        <v>5416078.0858913558</v>
      </c>
      <c r="L39" s="21">
        <f t="shared" si="5"/>
        <v>54.431334127016186</v>
      </c>
    </row>
    <row r="40" spans="1:12" x14ac:dyDescent="0.2">
      <c r="A40" s="17">
        <v>31</v>
      </c>
      <c r="B40" s="49">
        <v>1</v>
      </c>
      <c r="C40" s="48">
        <v>2438</v>
      </c>
      <c r="D40" s="48">
        <v>2512</v>
      </c>
      <c r="E40" s="18">
        <v>0.13969999999999999</v>
      </c>
      <c r="F40" s="19">
        <f t="shared" si="3"/>
        <v>4.0404040404040404E-4</v>
      </c>
      <c r="G40" s="19">
        <f t="shared" si="0"/>
        <v>4.0390001002883725E-4</v>
      </c>
      <c r="H40" s="14">
        <f t="shared" si="6"/>
        <v>99463.993167380264</v>
      </c>
      <c r="I40" s="14">
        <f t="shared" si="4"/>
        <v>40.173507837813091</v>
      </c>
      <c r="J40" s="14">
        <f t="shared" si="1"/>
        <v>99429.431898587398</v>
      </c>
      <c r="K40" s="14">
        <f t="shared" si="2"/>
        <v>5316612.7060125899</v>
      </c>
      <c r="L40" s="21">
        <f t="shared" si="5"/>
        <v>53.452636845834988</v>
      </c>
    </row>
    <row r="41" spans="1:12" x14ac:dyDescent="0.2">
      <c r="A41" s="17">
        <v>32</v>
      </c>
      <c r="B41" s="49">
        <v>2</v>
      </c>
      <c r="C41" s="48">
        <v>2525</v>
      </c>
      <c r="D41" s="48">
        <v>2477</v>
      </c>
      <c r="E41" s="18">
        <v>0.53010000000000002</v>
      </c>
      <c r="F41" s="19">
        <f t="shared" si="3"/>
        <v>7.9968012794882047E-4</v>
      </c>
      <c r="G41" s="19">
        <f t="shared" si="0"/>
        <v>7.9937974526805161E-4</v>
      </c>
      <c r="H41" s="14">
        <f t="shared" si="6"/>
        <v>99423.819659542452</v>
      </c>
      <c r="I41" s="14">
        <f t="shared" si="4"/>
        <v>79.477387633021749</v>
      </c>
      <c r="J41" s="14">
        <f t="shared" si="1"/>
        <v>99386.473235093697</v>
      </c>
      <c r="K41" s="14">
        <f t="shared" si="2"/>
        <v>5217183.2741140025</v>
      </c>
      <c r="L41" s="21">
        <f t="shared" si="5"/>
        <v>52.474178642293495</v>
      </c>
    </row>
    <row r="42" spans="1:12" x14ac:dyDescent="0.2">
      <c r="A42" s="17">
        <v>33</v>
      </c>
      <c r="B42" s="49">
        <v>1</v>
      </c>
      <c r="C42" s="48">
        <v>2454</v>
      </c>
      <c r="D42" s="48">
        <v>2556</v>
      </c>
      <c r="E42" s="18">
        <v>0.94520000000000004</v>
      </c>
      <c r="F42" s="19">
        <f t="shared" si="3"/>
        <v>3.992015968063872E-4</v>
      </c>
      <c r="G42" s="19">
        <f t="shared" si="0"/>
        <v>3.9919286396449287E-4</v>
      </c>
      <c r="H42" s="14">
        <f t="shared" si="6"/>
        <v>99344.342271909438</v>
      </c>
      <c r="I42" s="14">
        <f t="shared" si="4"/>
        <v>39.65755251019236</v>
      </c>
      <c r="J42" s="14">
        <f t="shared" si="1"/>
        <v>99342.169038031876</v>
      </c>
      <c r="K42" s="14">
        <f t="shared" si="2"/>
        <v>5117796.8008789085</v>
      </c>
      <c r="L42" s="21">
        <f t="shared" si="5"/>
        <v>51.515734905882148</v>
      </c>
    </row>
    <row r="43" spans="1:12" x14ac:dyDescent="0.2">
      <c r="A43" s="17">
        <v>34</v>
      </c>
      <c r="B43" s="49">
        <v>0</v>
      </c>
      <c r="C43" s="48">
        <v>2544</v>
      </c>
      <c r="D43" s="48">
        <v>2518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99304.684719399243</v>
      </c>
      <c r="I43" s="14">
        <f t="shared" si="4"/>
        <v>0</v>
      </c>
      <c r="J43" s="14">
        <f t="shared" si="1"/>
        <v>99304.684719399243</v>
      </c>
      <c r="K43" s="14">
        <f t="shared" si="2"/>
        <v>5018454.6318408763</v>
      </c>
      <c r="L43" s="21">
        <f t="shared" si="5"/>
        <v>50.535930364426378</v>
      </c>
    </row>
    <row r="44" spans="1:12" x14ac:dyDescent="0.2">
      <c r="A44" s="17">
        <v>35</v>
      </c>
      <c r="B44" s="49">
        <v>1</v>
      </c>
      <c r="C44" s="48">
        <v>2489</v>
      </c>
      <c r="D44" s="48">
        <v>2618</v>
      </c>
      <c r="E44" s="18">
        <v>0.72330000000000005</v>
      </c>
      <c r="F44" s="19">
        <f t="shared" si="3"/>
        <v>3.9161934599569217E-4</v>
      </c>
      <c r="G44" s="19">
        <f t="shared" si="0"/>
        <v>3.9157691430108198E-4</v>
      </c>
      <c r="H44" s="14">
        <f t="shared" si="6"/>
        <v>99304.684719399243</v>
      </c>
      <c r="I44" s="14">
        <f t="shared" si="4"/>
        <v>38.885422018064162</v>
      </c>
      <c r="J44" s="14">
        <f t="shared" si="1"/>
        <v>99293.925123126843</v>
      </c>
      <c r="K44" s="14">
        <f t="shared" si="2"/>
        <v>4919149.9471214768</v>
      </c>
      <c r="L44" s="21">
        <f t="shared" si="5"/>
        <v>49.535930364426378</v>
      </c>
    </row>
    <row r="45" spans="1:12" x14ac:dyDescent="0.2">
      <c r="A45" s="17">
        <v>36</v>
      </c>
      <c r="B45" s="49">
        <v>1</v>
      </c>
      <c r="C45" s="48">
        <v>2634</v>
      </c>
      <c r="D45" s="48">
        <v>2579</v>
      </c>
      <c r="E45" s="18">
        <v>0.57809999999999995</v>
      </c>
      <c r="F45" s="19">
        <f t="shared" si="3"/>
        <v>3.8365624400537121E-4</v>
      </c>
      <c r="G45" s="19">
        <f t="shared" si="0"/>
        <v>3.8359415370287846E-4</v>
      </c>
      <c r="H45" s="14">
        <f t="shared" si="6"/>
        <v>99265.799297381178</v>
      </c>
      <c r="I45" s="14">
        <f t="shared" si="4"/>
        <v>38.077780273118719</v>
      </c>
      <c r="J45" s="14">
        <f t="shared" si="1"/>
        <v>99249.734281883953</v>
      </c>
      <c r="K45" s="14">
        <f t="shared" si="2"/>
        <v>4819856.0219983496</v>
      </c>
      <c r="L45" s="21">
        <f t="shared" si="5"/>
        <v>48.555051751096983</v>
      </c>
    </row>
    <row r="46" spans="1:12" x14ac:dyDescent="0.2">
      <c r="A46" s="17">
        <v>37</v>
      </c>
      <c r="B46" s="49">
        <v>1</v>
      </c>
      <c r="C46" s="48">
        <v>2896</v>
      </c>
      <c r="D46" s="48">
        <v>2713</v>
      </c>
      <c r="E46" s="18">
        <v>0.66849999999999998</v>
      </c>
      <c r="F46" s="19">
        <f t="shared" si="3"/>
        <v>3.5656979853806385E-4</v>
      </c>
      <c r="G46" s="19">
        <f t="shared" si="0"/>
        <v>3.5652765593940315E-4</v>
      </c>
      <c r="H46" s="14">
        <f t="shared" si="6"/>
        <v>99227.721517108061</v>
      </c>
      <c r="I46" s="14">
        <f t="shared" si="4"/>
        <v>35.377426956702415</v>
      </c>
      <c r="J46" s="14">
        <f t="shared" si="1"/>
        <v>99215.993900071902</v>
      </c>
      <c r="K46" s="14">
        <f t="shared" si="2"/>
        <v>4720606.287716466</v>
      </c>
      <c r="L46" s="21">
        <f t="shared" si="5"/>
        <v>47.573462491553599</v>
      </c>
    </row>
    <row r="47" spans="1:12" x14ac:dyDescent="0.2">
      <c r="A47" s="17">
        <v>38</v>
      </c>
      <c r="B47" s="49">
        <v>0</v>
      </c>
      <c r="C47" s="48">
        <v>2884</v>
      </c>
      <c r="D47" s="48">
        <v>2996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99192.344090151353</v>
      </c>
      <c r="I47" s="14">
        <f t="shared" si="4"/>
        <v>0</v>
      </c>
      <c r="J47" s="14">
        <f t="shared" si="1"/>
        <v>99192.344090151353</v>
      </c>
      <c r="K47" s="14">
        <f t="shared" si="2"/>
        <v>4621390.2938163942</v>
      </c>
      <c r="L47" s="21">
        <f t="shared" si="5"/>
        <v>46.590191372191242</v>
      </c>
    </row>
    <row r="48" spans="1:12" x14ac:dyDescent="0.2">
      <c r="A48" s="17">
        <v>39</v>
      </c>
      <c r="B48" s="49">
        <v>1</v>
      </c>
      <c r="C48" s="48">
        <v>3153</v>
      </c>
      <c r="D48" s="48">
        <v>2974</v>
      </c>
      <c r="E48" s="18">
        <v>0.17530000000000001</v>
      </c>
      <c r="F48" s="19">
        <f t="shared" si="3"/>
        <v>3.2642402480822591E-4</v>
      </c>
      <c r="G48" s="19">
        <f t="shared" si="0"/>
        <v>3.2633617449221363E-4</v>
      </c>
      <c r="H48" s="14">
        <f t="shared" si="6"/>
        <v>99192.344090151353</v>
      </c>
      <c r="I48" s="14">
        <f t="shared" si="4"/>
        <v>32.370050109295327</v>
      </c>
      <c r="J48" s="14">
        <f t="shared" si="1"/>
        <v>99165.64850982622</v>
      </c>
      <c r="K48" s="14">
        <f t="shared" si="2"/>
        <v>4522197.9497262426</v>
      </c>
      <c r="L48" s="21">
        <f t="shared" si="5"/>
        <v>45.590191372191235</v>
      </c>
    </row>
    <row r="49" spans="1:12" x14ac:dyDescent="0.2">
      <c r="A49" s="17">
        <v>40</v>
      </c>
      <c r="B49" s="49">
        <v>3</v>
      </c>
      <c r="C49" s="48">
        <v>3207</v>
      </c>
      <c r="D49" s="48">
        <v>3235</v>
      </c>
      <c r="E49" s="18">
        <v>0.65300000000000002</v>
      </c>
      <c r="F49" s="19">
        <f t="shared" si="3"/>
        <v>9.3138776777398327E-4</v>
      </c>
      <c r="G49" s="19">
        <f t="shared" si="0"/>
        <v>9.3108684836723055E-4</v>
      </c>
      <c r="H49" s="14">
        <f t="shared" si="6"/>
        <v>99159.974040042056</v>
      </c>
      <c r="I49" s="14">
        <f t="shared" si="4"/>
        <v>92.326547713119155</v>
      </c>
      <c r="J49" s="14">
        <f t="shared" si="1"/>
        <v>99127.936727985609</v>
      </c>
      <c r="K49" s="14">
        <f t="shared" si="2"/>
        <v>4423032.3012164161</v>
      </c>
      <c r="L49" s="21">
        <f t="shared" si="5"/>
        <v>44.605016732157871</v>
      </c>
    </row>
    <row r="50" spans="1:12" x14ac:dyDescent="0.2">
      <c r="A50" s="17">
        <v>41</v>
      </c>
      <c r="B50" s="49">
        <v>5</v>
      </c>
      <c r="C50" s="48">
        <v>3407</v>
      </c>
      <c r="D50" s="48">
        <v>3259</v>
      </c>
      <c r="E50" s="18">
        <v>0.50249999999999995</v>
      </c>
      <c r="F50" s="19">
        <f t="shared" si="3"/>
        <v>1.5001500150015E-3</v>
      </c>
      <c r="G50" s="19">
        <f t="shared" si="0"/>
        <v>1.4990312510540062E-3</v>
      </c>
      <c r="H50" s="14">
        <f t="shared" si="6"/>
        <v>99067.647492328935</v>
      </c>
      <c r="I50" s="14">
        <f t="shared" si="4"/>
        <v>148.50549955940312</v>
      </c>
      <c r="J50" s="14">
        <f t="shared" si="1"/>
        <v>98993.766006298145</v>
      </c>
      <c r="K50" s="14">
        <f t="shared" si="2"/>
        <v>4323904.3644884303</v>
      </c>
      <c r="L50" s="21">
        <f t="shared" si="5"/>
        <v>43.645978015408524</v>
      </c>
    </row>
    <row r="51" spans="1:12" x14ac:dyDescent="0.2">
      <c r="A51" s="17">
        <v>42</v>
      </c>
      <c r="B51" s="49">
        <v>3</v>
      </c>
      <c r="C51" s="48">
        <v>3531</v>
      </c>
      <c r="D51" s="48">
        <v>3477</v>
      </c>
      <c r="E51" s="18">
        <v>0.61460000000000004</v>
      </c>
      <c r="F51" s="19">
        <f t="shared" si="3"/>
        <v>8.5616438356164379E-4</v>
      </c>
      <c r="G51" s="19">
        <f t="shared" si="0"/>
        <v>8.5588197182196899E-4</v>
      </c>
      <c r="H51" s="14">
        <f t="shared" si="6"/>
        <v>98919.141992769539</v>
      </c>
      <c r="I51" s="14">
        <f t="shared" si="4"/>
        <v>84.663110299708933</v>
      </c>
      <c r="J51" s="14">
        <f t="shared" si="1"/>
        <v>98886.512830060034</v>
      </c>
      <c r="K51" s="14">
        <f t="shared" si="2"/>
        <v>4224910.598482132</v>
      </c>
      <c r="L51" s="21">
        <f t="shared" si="5"/>
        <v>42.710748530258684</v>
      </c>
    </row>
    <row r="52" spans="1:12" x14ac:dyDescent="0.2">
      <c r="A52" s="17">
        <v>43</v>
      </c>
      <c r="B52" s="49">
        <v>3</v>
      </c>
      <c r="C52" s="48">
        <v>3803</v>
      </c>
      <c r="D52" s="48">
        <v>3598</v>
      </c>
      <c r="E52" s="18">
        <v>0.49769999999999998</v>
      </c>
      <c r="F52" s="19">
        <f t="shared" si="3"/>
        <v>8.107012565869477E-4</v>
      </c>
      <c r="G52" s="19">
        <f t="shared" si="0"/>
        <v>8.1037126105842753E-4</v>
      </c>
      <c r="H52" s="14">
        <f t="shared" si="6"/>
        <v>98834.478882469833</v>
      </c>
      <c r="I52" s="14">
        <f t="shared" si="4"/>
        <v>80.092621288039609</v>
      </c>
      <c r="J52" s="14">
        <f t="shared" si="1"/>
        <v>98794.248358796845</v>
      </c>
      <c r="K52" s="14">
        <f t="shared" si="2"/>
        <v>4126024.085652072</v>
      </c>
      <c r="L52" s="21">
        <f t="shared" si="5"/>
        <v>41.746808728142142</v>
      </c>
    </row>
    <row r="53" spans="1:12" x14ac:dyDescent="0.2">
      <c r="A53" s="17">
        <v>44</v>
      </c>
      <c r="B53" s="49">
        <v>5</v>
      </c>
      <c r="C53" s="48">
        <v>3987</v>
      </c>
      <c r="D53" s="48">
        <v>3879</v>
      </c>
      <c r="E53" s="18">
        <v>0.4723</v>
      </c>
      <c r="F53" s="19">
        <f t="shared" si="3"/>
        <v>1.2712941774726673E-3</v>
      </c>
      <c r="G53" s="19">
        <f t="shared" si="0"/>
        <v>1.2704418863673584E-3</v>
      </c>
      <c r="H53" s="14">
        <f t="shared" si="6"/>
        <v>98754.386261181789</v>
      </c>
      <c r="I53" s="14">
        <f t="shared" si="4"/>
        <v>125.46170876870653</v>
      </c>
      <c r="J53" s="14">
        <f t="shared" si="1"/>
        <v>98688.180117464537</v>
      </c>
      <c r="K53" s="14">
        <f t="shared" si="2"/>
        <v>4027229.8372932752</v>
      </c>
      <c r="L53" s="21">
        <f t="shared" si="5"/>
        <v>40.780262930724042</v>
      </c>
    </row>
    <row r="54" spans="1:12" x14ac:dyDescent="0.2">
      <c r="A54" s="17">
        <v>45</v>
      </c>
      <c r="B54" s="49">
        <v>3</v>
      </c>
      <c r="C54" s="48">
        <v>4309</v>
      </c>
      <c r="D54" s="48">
        <v>4080</v>
      </c>
      <c r="E54" s="18">
        <v>0.58260000000000001</v>
      </c>
      <c r="F54" s="19">
        <f t="shared" si="3"/>
        <v>7.1522231493622603E-4</v>
      </c>
      <c r="G54" s="19">
        <f t="shared" si="0"/>
        <v>7.1500886062813717E-4</v>
      </c>
      <c r="H54" s="14">
        <f t="shared" si="6"/>
        <v>98628.924552413082</v>
      </c>
      <c r="I54" s="14">
        <f t="shared" si="4"/>
        <v>70.520554969199381</v>
      </c>
      <c r="J54" s="14">
        <f t="shared" si="1"/>
        <v>98599.489272768929</v>
      </c>
      <c r="K54" s="14">
        <f t="shared" si="2"/>
        <v>3928541.6571758105</v>
      </c>
      <c r="L54" s="21">
        <f t="shared" si="5"/>
        <v>39.831536995905466</v>
      </c>
    </row>
    <row r="55" spans="1:12" x14ac:dyDescent="0.2">
      <c r="A55" s="17">
        <v>46</v>
      </c>
      <c r="B55" s="49">
        <v>1</v>
      </c>
      <c r="C55" s="48">
        <v>4241</v>
      </c>
      <c r="D55" s="48">
        <v>4376</v>
      </c>
      <c r="E55" s="18">
        <v>5.4999999999999997E-3</v>
      </c>
      <c r="F55" s="19">
        <f t="shared" si="3"/>
        <v>2.3209933851688522E-4</v>
      </c>
      <c r="G55" s="19">
        <f t="shared" si="0"/>
        <v>2.3204577706271583E-4</v>
      </c>
      <c r="H55" s="14">
        <f t="shared" si="6"/>
        <v>98558.403997443878</v>
      </c>
      <c r="I55" s="14">
        <f t="shared" si="4"/>
        <v>22.870061441647941</v>
      </c>
      <c r="J55" s="14">
        <f t="shared" si="1"/>
        <v>98535.659721340169</v>
      </c>
      <c r="K55" s="14">
        <f t="shared" si="2"/>
        <v>3829942.1679030415</v>
      </c>
      <c r="L55" s="21">
        <f t="shared" si="5"/>
        <v>38.859620413520204</v>
      </c>
    </row>
    <row r="56" spans="1:12" x14ac:dyDescent="0.2">
      <c r="A56" s="17">
        <v>47</v>
      </c>
      <c r="B56" s="49">
        <v>1</v>
      </c>
      <c r="C56" s="48">
        <v>4440</v>
      </c>
      <c r="D56" s="48">
        <v>4310</v>
      </c>
      <c r="E56" s="18">
        <v>0.32600000000000001</v>
      </c>
      <c r="F56" s="19">
        <f t="shared" si="3"/>
        <v>2.2857142857142857E-4</v>
      </c>
      <c r="G56" s="19">
        <f t="shared" si="0"/>
        <v>2.2853622093419208E-4</v>
      </c>
      <c r="H56" s="14">
        <f t="shared" si="6"/>
        <v>98535.533936002234</v>
      </c>
      <c r="I56" s="14">
        <f t="shared" si="4"/>
        <v>22.518938553466789</v>
      </c>
      <c r="J56" s="14">
        <f t="shared" si="1"/>
        <v>98520.356171417196</v>
      </c>
      <c r="K56" s="14">
        <f t="shared" si="2"/>
        <v>3731406.5081817014</v>
      </c>
      <c r="L56" s="21">
        <f t="shared" si="5"/>
        <v>37.868638440678765</v>
      </c>
    </row>
    <row r="57" spans="1:12" x14ac:dyDescent="0.2">
      <c r="A57" s="17">
        <v>48</v>
      </c>
      <c r="B57" s="49">
        <v>5</v>
      </c>
      <c r="C57" s="48">
        <v>4317</v>
      </c>
      <c r="D57" s="48">
        <v>4521</v>
      </c>
      <c r="E57" s="18">
        <v>0.42030000000000001</v>
      </c>
      <c r="F57" s="19">
        <f t="shared" si="3"/>
        <v>1.1314777098891152E-3</v>
      </c>
      <c r="G57" s="19">
        <f t="shared" si="0"/>
        <v>1.1307360401872637E-3</v>
      </c>
      <c r="H57" s="14">
        <f t="shared" si="6"/>
        <v>98513.014997448772</v>
      </c>
      <c r="I57" s="14">
        <f t="shared" si="4"/>
        <v>111.39221648512374</v>
      </c>
      <c r="J57" s="14">
        <f t="shared" si="1"/>
        <v>98448.440929552351</v>
      </c>
      <c r="K57" s="14">
        <f t="shared" si="2"/>
        <v>3632886.1520102844</v>
      </c>
      <c r="L57" s="21">
        <f t="shared" si="5"/>
        <v>36.877220254647234</v>
      </c>
    </row>
    <row r="58" spans="1:12" x14ac:dyDescent="0.2">
      <c r="A58" s="17">
        <v>49</v>
      </c>
      <c r="B58" s="49">
        <v>2</v>
      </c>
      <c r="C58" s="48">
        <v>4511</v>
      </c>
      <c r="D58" s="48">
        <v>4385</v>
      </c>
      <c r="E58" s="18">
        <v>0.7329</v>
      </c>
      <c r="F58" s="19">
        <f t="shared" si="3"/>
        <v>4.496402877697842E-4</v>
      </c>
      <c r="G58" s="19">
        <f t="shared" si="0"/>
        <v>4.4958629294116701E-4</v>
      </c>
      <c r="H58" s="14">
        <f t="shared" si="6"/>
        <v>98401.622780963648</v>
      </c>
      <c r="I58" s="14">
        <f t="shared" si="4"/>
        <v>44.240020805488534</v>
      </c>
      <c r="J58" s="14">
        <f t="shared" si="1"/>
        <v>98389.806271406502</v>
      </c>
      <c r="K58" s="14">
        <f t="shared" si="2"/>
        <v>3534437.7110807318</v>
      </c>
      <c r="L58" s="21">
        <f t="shared" si="5"/>
        <v>35.918490073565017</v>
      </c>
    </row>
    <row r="59" spans="1:12" x14ac:dyDescent="0.2">
      <c r="A59" s="17">
        <v>50</v>
      </c>
      <c r="B59" s="49">
        <v>4</v>
      </c>
      <c r="C59" s="48">
        <v>4440</v>
      </c>
      <c r="D59" s="48">
        <v>4541</v>
      </c>
      <c r="E59" s="18">
        <v>0.48770000000000002</v>
      </c>
      <c r="F59" s="19">
        <f t="shared" si="3"/>
        <v>8.9076940207103881E-4</v>
      </c>
      <c r="G59" s="19">
        <f t="shared" si="0"/>
        <v>8.9036309274030873E-4</v>
      </c>
      <c r="H59" s="14">
        <f t="shared" si="6"/>
        <v>98357.382760158158</v>
      </c>
      <c r="I59" s="14">
        <f t="shared" si="4"/>
        <v>87.573783508176746</v>
      </c>
      <c r="J59" s="14">
        <f t="shared" si="1"/>
        <v>98312.51871086692</v>
      </c>
      <c r="K59" s="14">
        <f t="shared" si="2"/>
        <v>3436047.9048093255</v>
      </c>
      <c r="L59" s="21">
        <f t="shared" si="5"/>
        <v>34.934316147757166</v>
      </c>
    </row>
    <row r="60" spans="1:12" x14ac:dyDescent="0.2">
      <c r="A60" s="17">
        <v>51</v>
      </c>
      <c r="B60" s="49">
        <v>8</v>
      </c>
      <c r="C60" s="48">
        <v>4452</v>
      </c>
      <c r="D60" s="48">
        <v>4439</v>
      </c>
      <c r="E60" s="18">
        <v>0.48220000000000002</v>
      </c>
      <c r="F60" s="19">
        <f t="shared" si="3"/>
        <v>1.799572601507142E-3</v>
      </c>
      <c r="G60" s="19">
        <f t="shared" si="0"/>
        <v>1.7978972872067201E-3</v>
      </c>
      <c r="H60" s="14">
        <f t="shared" si="6"/>
        <v>98269.808976649976</v>
      </c>
      <c r="I60" s="14">
        <f t="shared" si="4"/>
        <v>176.67902297344159</v>
      </c>
      <c r="J60" s="14">
        <f t="shared" si="1"/>
        <v>98178.324578554326</v>
      </c>
      <c r="K60" s="14">
        <f t="shared" si="2"/>
        <v>3337735.3860984584</v>
      </c>
      <c r="L60" s="21">
        <f t="shared" si="5"/>
        <v>33.965013475212331</v>
      </c>
    </row>
    <row r="61" spans="1:12" x14ac:dyDescent="0.2">
      <c r="A61" s="17">
        <v>52</v>
      </c>
      <c r="B61" s="49">
        <v>5</v>
      </c>
      <c r="C61" s="48">
        <v>4214</v>
      </c>
      <c r="D61" s="48">
        <v>4484</v>
      </c>
      <c r="E61" s="18">
        <v>0.56879999999999997</v>
      </c>
      <c r="F61" s="19">
        <f t="shared" si="3"/>
        <v>1.1496895838123706E-3</v>
      </c>
      <c r="G61" s="19">
        <f t="shared" si="0"/>
        <v>1.1491199120417653E-3</v>
      </c>
      <c r="H61" s="14">
        <f t="shared" si="6"/>
        <v>98093.129953676529</v>
      </c>
      <c r="I61" s="14">
        <f t="shared" si="4"/>
        <v>112.72076886427023</v>
      </c>
      <c r="J61" s="14">
        <f t="shared" si="1"/>
        <v>98044.524758142259</v>
      </c>
      <c r="K61" s="14">
        <f t="shared" si="2"/>
        <v>3239557.0615199041</v>
      </c>
      <c r="L61" s="21">
        <f t="shared" si="5"/>
        <v>33.025320560672817</v>
      </c>
    </row>
    <row r="62" spans="1:12" x14ac:dyDescent="0.2">
      <c r="A62" s="17">
        <v>53</v>
      </c>
      <c r="B62" s="49">
        <v>8</v>
      </c>
      <c r="C62" s="48">
        <v>4045</v>
      </c>
      <c r="D62" s="48">
        <v>4212</v>
      </c>
      <c r="E62" s="18">
        <v>0.57909999999999995</v>
      </c>
      <c r="F62" s="19">
        <f t="shared" si="3"/>
        <v>1.937749788058617E-3</v>
      </c>
      <c r="G62" s="19">
        <f t="shared" si="0"/>
        <v>1.9361706494342317E-3</v>
      </c>
      <c r="H62" s="14">
        <f t="shared" si="6"/>
        <v>97980.409184812263</v>
      </c>
      <c r="I62" s="14">
        <f t="shared" si="4"/>
        <v>189.70679248318973</v>
      </c>
      <c r="J62" s="14">
        <f t="shared" si="1"/>
        <v>97900.561595856081</v>
      </c>
      <c r="K62" s="14">
        <f t="shared" si="2"/>
        <v>3141512.5367617616</v>
      </c>
      <c r="L62" s="21">
        <f t="shared" si="5"/>
        <v>32.062659902105416</v>
      </c>
    </row>
    <row r="63" spans="1:12" x14ac:dyDescent="0.2">
      <c r="A63" s="17">
        <v>54</v>
      </c>
      <c r="B63" s="49">
        <v>12</v>
      </c>
      <c r="C63" s="48">
        <v>4075</v>
      </c>
      <c r="D63" s="48">
        <v>4054</v>
      </c>
      <c r="E63" s="18">
        <v>0.50090000000000001</v>
      </c>
      <c r="F63" s="19">
        <f t="shared" si="3"/>
        <v>2.9523926682248737E-3</v>
      </c>
      <c r="G63" s="19">
        <f t="shared" si="0"/>
        <v>2.948048603101563E-3</v>
      </c>
      <c r="H63" s="14">
        <f t="shared" si="6"/>
        <v>97790.702392329069</v>
      </c>
      <c r="I63" s="14">
        <f t="shared" si="4"/>
        <v>288.29174358402639</v>
      </c>
      <c r="J63" s="14">
        <f t="shared" si="1"/>
        <v>97646.81598310628</v>
      </c>
      <c r="K63" s="14">
        <f t="shared" si="2"/>
        <v>3043611.9751659054</v>
      </c>
      <c r="L63" s="21">
        <f t="shared" si="5"/>
        <v>31.123735699894649</v>
      </c>
    </row>
    <row r="64" spans="1:12" x14ac:dyDescent="0.2">
      <c r="A64" s="17">
        <v>55</v>
      </c>
      <c r="B64" s="49">
        <v>11</v>
      </c>
      <c r="C64" s="48">
        <v>4009</v>
      </c>
      <c r="D64" s="48">
        <v>4061</v>
      </c>
      <c r="E64" s="18">
        <v>0.44429999999999997</v>
      </c>
      <c r="F64" s="19">
        <f t="shared" si="3"/>
        <v>2.7261462205700124E-3</v>
      </c>
      <c r="G64" s="19">
        <f t="shared" si="0"/>
        <v>2.7220225756138896E-3</v>
      </c>
      <c r="H64" s="14">
        <f t="shared" si="6"/>
        <v>97502.410648745048</v>
      </c>
      <c r="I64" s="14">
        <f t="shared" si="4"/>
        <v>265.40376296266015</v>
      </c>
      <c r="J64" s="14">
        <f t="shared" si="1"/>
        <v>97354.925777666707</v>
      </c>
      <c r="K64" s="14">
        <f t="shared" si="2"/>
        <v>2945965.159182799</v>
      </c>
      <c r="L64" s="21">
        <f t="shared" si="5"/>
        <v>30.214280237600633</v>
      </c>
    </row>
    <row r="65" spans="1:12" x14ac:dyDescent="0.2">
      <c r="A65" s="17">
        <v>56</v>
      </c>
      <c r="B65" s="49">
        <v>15</v>
      </c>
      <c r="C65" s="48">
        <v>3907</v>
      </c>
      <c r="D65" s="48">
        <v>3967</v>
      </c>
      <c r="E65" s="18">
        <v>0.45519999999999999</v>
      </c>
      <c r="F65" s="19">
        <f t="shared" si="3"/>
        <v>3.8100076200152399E-3</v>
      </c>
      <c r="G65" s="19">
        <f t="shared" si="0"/>
        <v>3.8021155985087595E-3</v>
      </c>
      <c r="H65" s="14">
        <f t="shared" si="6"/>
        <v>97237.006885782394</v>
      </c>
      <c r="I65" s="14">
        <f t="shared" si="4"/>
        <v>369.7063406327369</v>
      </c>
      <c r="J65" s="14">
        <f t="shared" si="1"/>
        <v>97035.590871405686</v>
      </c>
      <c r="K65" s="14">
        <f t="shared" si="2"/>
        <v>2848610.2334051323</v>
      </c>
      <c r="L65" s="21">
        <f t="shared" si="5"/>
        <v>29.295535975836838</v>
      </c>
    </row>
    <row r="66" spans="1:12" x14ac:dyDescent="0.2">
      <c r="A66" s="17">
        <v>57</v>
      </c>
      <c r="B66" s="49">
        <v>13</v>
      </c>
      <c r="C66" s="48">
        <v>3810</v>
      </c>
      <c r="D66" s="48">
        <v>3906</v>
      </c>
      <c r="E66" s="18">
        <v>0.57450000000000001</v>
      </c>
      <c r="F66" s="19">
        <f t="shared" si="3"/>
        <v>3.3696215655780199E-3</v>
      </c>
      <c r="G66" s="19">
        <f t="shared" si="0"/>
        <v>3.364797206907722E-3</v>
      </c>
      <c r="H66" s="14">
        <f t="shared" si="6"/>
        <v>96867.300545149657</v>
      </c>
      <c r="I66" s="14">
        <f t="shared" si="4"/>
        <v>325.93882231501044</v>
      </c>
      <c r="J66" s="14">
        <f t="shared" si="1"/>
        <v>96728.613576254618</v>
      </c>
      <c r="K66" s="14">
        <f t="shared" si="2"/>
        <v>2751574.6425337265</v>
      </c>
      <c r="L66" s="21">
        <f t="shared" si="5"/>
        <v>28.405608776629663</v>
      </c>
    </row>
    <row r="67" spans="1:12" x14ac:dyDescent="0.2">
      <c r="A67" s="17">
        <v>58</v>
      </c>
      <c r="B67" s="49">
        <v>16</v>
      </c>
      <c r="C67" s="48">
        <v>3599</v>
      </c>
      <c r="D67" s="48">
        <v>3782</v>
      </c>
      <c r="E67" s="18">
        <v>0.61199999999999999</v>
      </c>
      <c r="F67" s="19">
        <f t="shared" si="3"/>
        <v>4.3354559002845147E-3</v>
      </c>
      <c r="G67" s="19">
        <f t="shared" si="0"/>
        <v>4.3281752305023829E-3</v>
      </c>
      <c r="H67" s="14">
        <f t="shared" si="6"/>
        <v>96541.361722834641</v>
      </c>
      <c r="I67" s="14">
        <f t="shared" si="4"/>
        <v>417.84793052774376</v>
      </c>
      <c r="J67" s="14">
        <f t="shared" si="1"/>
        <v>96379.236725789873</v>
      </c>
      <c r="K67" s="14">
        <f t="shared" si="2"/>
        <v>2654846.0289574717</v>
      </c>
      <c r="L67" s="21">
        <f t="shared" si="5"/>
        <v>27.49957097745731</v>
      </c>
    </row>
    <row r="68" spans="1:12" x14ac:dyDescent="0.2">
      <c r="A68" s="17">
        <v>59</v>
      </c>
      <c r="B68" s="49">
        <v>17</v>
      </c>
      <c r="C68" s="48">
        <v>3427</v>
      </c>
      <c r="D68" s="48">
        <v>3575</v>
      </c>
      <c r="E68" s="18">
        <v>0.55500000000000005</v>
      </c>
      <c r="F68" s="19">
        <f t="shared" si="3"/>
        <v>4.8557554984290201E-3</v>
      </c>
      <c r="G68" s="19">
        <f t="shared" si="0"/>
        <v>4.8452857507271484E-3</v>
      </c>
      <c r="H68" s="14">
        <f t="shared" si="6"/>
        <v>96123.513792306898</v>
      </c>
      <c r="I68" s="14">
        <f t="shared" si="4"/>
        <v>465.74589168768915</v>
      </c>
      <c r="J68" s="14">
        <f t="shared" si="1"/>
        <v>95916.256870505866</v>
      </c>
      <c r="K68" s="14">
        <f t="shared" si="2"/>
        <v>2558466.7922316818</v>
      </c>
      <c r="L68" s="21">
        <f t="shared" si="5"/>
        <v>26.616450973273146</v>
      </c>
    </row>
    <row r="69" spans="1:12" x14ac:dyDescent="0.2">
      <c r="A69" s="17">
        <v>60</v>
      </c>
      <c r="B69" s="49">
        <v>16</v>
      </c>
      <c r="C69" s="48">
        <v>3151</v>
      </c>
      <c r="D69" s="48">
        <v>3418</v>
      </c>
      <c r="E69" s="18">
        <v>0.50960000000000005</v>
      </c>
      <c r="F69" s="19">
        <f t="shared" si="3"/>
        <v>4.87136550464302E-3</v>
      </c>
      <c r="G69" s="19">
        <f t="shared" si="0"/>
        <v>4.8597559479160507E-3</v>
      </c>
      <c r="H69" s="14">
        <f t="shared" si="6"/>
        <v>95657.767900619205</v>
      </c>
      <c r="I69" s="14">
        <f t="shared" si="4"/>
        <v>464.87340651940724</v>
      </c>
      <c r="J69" s="14">
        <f t="shared" si="1"/>
        <v>95429.793982062096</v>
      </c>
      <c r="K69" s="14">
        <f t="shared" si="2"/>
        <v>2462550.5353611759</v>
      </c>
      <c r="L69" s="21">
        <f t="shared" si="5"/>
        <v>25.743340968603508</v>
      </c>
    </row>
    <row r="70" spans="1:12" x14ac:dyDescent="0.2">
      <c r="A70" s="17">
        <v>61</v>
      </c>
      <c r="B70" s="49">
        <v>9</v>
      </c>
      <c r="C70" s="48">
        <v>2996</v>
      </c>
      <c r="D70" s="48">
        <v>3145</v>
      </c>
      <c r="E70" s="18">
        <v>0.61309999999999998</v>
      </c>
      <c r="F70" s="19">
        <f t="shared" si="3"/>
        <v>2.9311187103077674E-3</v>
      </c>
      <c r="G70" s="19">
        <f t="shared" si="0"/>
        <v>2.9277984409863678E-3</v>
      </c>
      <c r="H70" s="14">
        <f t="shared" si="6"/>
        <v>95192.894494099804</v>
      </c>
      <c r="I70" s="14">
        <f t="shared" si="4"/>
        <v>278.70560809280522</v>
      </c>
      <c r="J70" s="14">
        <f t="shared" si="1"/>
        <v>95085.063294328706</v>
      </c>
      <c r="K70" s="14">
        <f t="shared" si="2"/>
        <v>2367120.7413791139</v>
      </c>
      <c r="L70" s="21">
        <f t="shared" si="5"/>
        <v>24.866569652694313</v>
      </c>
    </row>
    <row r="71" spans="1:12" x14ac:dyDescent="0.2">
      <c r="A71" s="17">
        <v>62</v>
      </c>
      <c r="B71" s="49">
        <v>21</v>
      </c>
      <c r="C71" s="48">
        <v>3023</v>
      </c>
      <c r="D71" s="48">
        <v>2968</v>
      </c>
      <c r="E71" s="18">
        <v>0.62919999999999998</v>
      </c>
      <c r="F71" s="19">
        <f t="shared" si="3"/>
        <v>7.0105157736604909E-3</v>
      </c>
      <c r="G71" s="19">
        <f t="shared" si="0"/>
        <v>6.9923391931799514E-3</v>
      </c>
      <c r="H71" s="14">
        <f t="shared" si="6"/>
        <v>94914.188886007003</v>
      </c>
      <c r="I71" s="14">
        <f t="shared" si="4"/>
        <v>663.67220293651167</v>
      </c>
      <c r="J71" s="14">
        <f t="shared" si="1"/>
        <v>94668.099233158151</v>
      </c>
      <c r="K71" s="14">
        <f t="shared" si="2"/>
        <v>2272035.6780847851</v>
      </c>
      <c r="L71" s="21">
        <f t="shared" si="5"/>
        <v>23.937787434642942</v>
      </c>
    </row>
    <row r="72" spans="1:12" x14ac:dyDescent="0.2">
      <c r="A72" s="17">
        <v>63</v>
      </c>
      <c r="B72" s="49">
        <v>15</v>
      </c>
      <c r="C72" s="48">
        <v>2745</v>
      </c>
      <c r="D72" s="48">
        <v>3002</v>
      </c>
      <c r="E72" s="18">
        <v>0.50519999999999998</v>
      </c>
      <c r="F72" s="19">
        <f t="shared" si="3"/>
        <v>5.2201148425265352E-3</v>
      </c>
      <c r="G72" s="19">
        <f t="shared" si="0"/>
        <v>5.2066664769125992E-3</v>
      </c>
      <c r="H72" s="14">
        <f t="shared" si="6"/>
        <v>94250.516683070498</v>
      </c>
      <c r="I72" s="14">
        <f t="shared" si="4"/>
        <v>490.73100564543483</v>
      </c>
      <c r="J72" s="14">
        <f t="shared" si="1"/>
        <v>94007.702981477138</v>
      </c>
      <c r="K72" s="14">
        <f t="shared" si="2"/>
        <v>2177367.5788516272</v>
      </c>
      <c r="L72" s="21">
        <f t="shared" si="5"/>
        <v>23.101916631113081</v>
      </c>
    </row>
    <row r="73" spans="1:12" x14ac:dyDescent="0.2">
      <c r="A73" s="17">
        <v>64</v>
      </c>
      <c r="B73" s="49">
        <v>17</v>
      </c>
      <c r="C73" s="48">
        <v>2684</v>
      </c>
      <c r="D73" s="48">
        <v>2715</v>
      </c>
      <c r="E73" s="18">
        <v>0.51729999999999998</v>
      </c>
      <c r="F73" s="19">
        <f t="shared" si="3"/>
        <v>6.2974624930542695E-3</v>
      </c>
      <c r="G73" s="19">
        <f t="shared" ref="G73:G108" si="7">F73/((1+(1-E73)*F73))</f>
        <v>6.27837757416712E-3</v>
      </c>
      <c r="H73" s="14">
        <f t="shared" si="6"/>
        <v>93759.785677425069</v>
      </c>
      <c r="I73" s="14">
        <f t="shared" si="4"/>
        <v>588.65933575586109</v>
      </c>
      <c r="J73" s="14">
        <f t="shared" ref="J73:J108" si="8">H74+I73*E73</f>
        <v>93475.639816055715</v>
      </c>
      <c r="K73" s="14">
        <f t="shared" ref="K73:K97" si="9">K74+J73</f>
        <v>2083359.8758701498</v>
      </c>
      <c r="L73" s="21">
        <f t="shared" si="5"/>
        <v>22.220185987176045</v>
      </c>
    </row>
    <row r="74" spans="1:12" x14ac:dyDescent="0.2">
      <c r="A74" s="17">
        <v>65</v>
      </c>
      <c r="B74" s="49">
        <v>15</v>
      </c>
      <c r="C74" s="48">
        <v>2369</v>
      </c>
      <c r="D74" s="48">
        <v>2637</v>
      </c>
      <c r="E74" s="18">
        <v>0.44419999999999998</v>
      </c>
      <c r="F74" s="19">
        <f t="shared" ref="F74:F108" si="10">B74/((C74+D74)/2)</f>
        <v>5.9928086296444265E-3</v>
      </c>
      <c r="G74" s="19">
        <f t="shared" si="7"/>
        <v>5.9729140294592087E-3</v>
      </c>
      <c r="H74" s="14">
        <f t="shared" si="6"/>
        <v>93171.126341669209</v>
      </c>
      <c r="I74" s="14">
        <f t="shared" ref="I74:I108" si="11">H74*G74</f>
        <v>556.50312766667241</v>
      </c>
      <c r="J74" s="14">
        <f t="shared" si="8"/>
        <v>92861.821903312069</v>
      </c>
      <c r="K74" s="14">
        <f t="shared" si="9"/>
        <v>1989884.236054094</v>
      </c>
      <c r="L74" s="21">
        <f t="shared" ref="L74:L108" si="12">K74/H74</f>
        <v>21.357305789746068</v>
      </c>
    </row>
    <row r="75" spans="1:12" x14ac:dyDescent="0.2">
      <c r="A75" s="17">
        <v>66</v>
      </c>
      <c r="B75" s="49">
        <v>10</v>
      </c>
      <c r="C75" s="48">
        <v>2225</v>
      </c>
      <c r="D75" s="48">
        <v>2339</v>
      </c>
      <c r="E75" s="18">
        <v>0.2482</v>
      </c>
      <c r="F75" s="19">
        <f t="shared" si="10"/>
        <v>4.3821209465381246E-3</v>
      </c>
      <c r="G75" s="19">
        <f t="shared" si="7"/>
        <v>4.3677315487364587E-3</v>
      </c>
      <c r="H75" s="14">
        <f t="shared" ref="H75:H108" si="13">H74-I74</f>
        <v>92614.623214002539</v>
      </c>
      <c r="I75" s="14">
        <f t="shared" si="11"/>
        <v>404.51581168613887</v>
      </c>
      <c r="J75" s="14">
        <f t="shared" si="8"/>
        <v>92310.508226776903</v>
      </c>
      <c r="K75" s="14">
        <f t="shared" si="9"/>
        <v>1897022.4141507819</v>
      </c>
      <c r="L75" s="21">
        <f t="shared" si="12"/>
        <v>20.482968545554353</v>
      </c>
    </row>
    <row r="76" spans="1:12" x14ac:dyDescent="0.2">
      <c r="A76" s="17">
        <v>67</v>
      </c>
      <c r="B76" s="49">
        <v>13</v>
      </c>
      <c r="C76" s="48">
        <v>2056</v>
      </c>
      <c r="D76" s="48">
        <v>2201</v>
      </c>
      <c r="E76" s="18">
        <v>0.6169</v>
      </c>
      <c r="F76" s="19">
        <f t="shared" si="10"/>
        <v>6.1075875029363404E-3</v>
      </c>
      <c r="G76" s="19">
        <f t="shared" si="7"/>
        <v>6.0933302266723529E-3</v>
      </c>
      <c r="H76" s="14">
        <f t="shared" si="13"/>
        <v>92210.107402316396</v>
      </c>
      <c r="I76" s="14">
        <f t="shared" si="11"/>
        <v>561.86663463923855</v>
      </c>
      <c r="J76" s="14">
        <f t="shared" si="8"/>
        <v>91994.856294586105</v>
      </c>
      <c r="K76" s="14">
        <f t="shared" si="9"/>
        <v>1804711.905924005</v>
      </c>
      <c r="L76" s="21">
        <f t="shared" si="12"/>
        <v>19.571736296217232</v>
      </c>
    </row>
    <row r="77" spans="1:12" x14ac:dyDescent="0.2">
      <c r="A77" s="17">
        <v>68</v>
      </c>
      <c r="B77" s="49">
        <v>22</v>
      </c>
      <c r="C77" s="48">
        <v>1990</v>
      </c>
      <c r="D77" s="48">
        <v>2022</v>
      </c>
      <c r="E77" s="18">
        <v>0.45500000000000002</v>
      </c>
      <c r="F77" s="19">
        <f t="shared" si="10"/>
        <v>1.0967098703888335E-2</v>
      </c>
      <c r="G77" s="19">
        <f t="shared" si="7"/>
        <v>1.0901937076001367E-2</v>
      </c>
      <c r="H77" s="14">
        <f t="shared" si="13"/>
        <v>91648.240767677155</v>
      </c>
      <c r="I77" s="14">
        <f t="shared" si="11"/>
        <v>999.1433539754396</v>
      </c>
      <c r="J77" s="14">
        <f t="shared" si="8"/>
        <v>91103.707639760541</v>
      </c>
      <c r="K77" s="14">
        <f t="shared" si="9"/>
        <v>1712717.0496294189</v>
      </c>
      <c r="L77" s="21">
        <f t="shared" si="12"/>
        <v>18.687942455666494</v>
      </c>
    </row>
    <row r="78" spans="1:12" x14ac:dyDescent="0.2">
      <c r="A78" s="17">
        <v>69</v>
      </c>
      <c r="B78" s="49">
        <v>25</v>
      </c>
      <c r="C78" s="48">
        <v>1936</v>
      </c>
      <c r="D78" s="48">
        <v>1980</v>
      </c>
      <c r="E78" s="18">
        <v>0.50619999999999998</v>
      </c>
      <c r="F78" s="19">
        <f t="shared" si="10"/>
        <v>1.2768130745658836E-2</v>
      </c>
      <c r="G78" s="19">
        <f t="shared" si="7"/>
        <v>1.2688133296453158E-2</v>
      </c>
      <c r="H78" s="14">
        <f t="shared" si="13"/>
        <v>90649.097413701718</v>
      </c>
      <c r="I78" s="14">
        <f t="shared" si="11"/>
        <v>1150.1678311882147</v>
      </c>
      <c r="J78" s="14">
        <f t="shared" si="8"/>
        <v>90081.144538660985</v>
      </c>
      <c r="K78" s="14">
        <f t="shared" si="9"/>
        <v>1621613.3419896583</v>
      </c>
      <c r="L78" s="21">
        <f t="shared" si="12"/>
        <v>17.888907758110225</v>
      </c>
    </row>
    <row r="79" spans="1:12" x14ac:dyDescent="0.2">
      <c r="A79" s="17">
        <v>70</v>
      </c>
      <c r="B79" s="49">
        <v>26</v>
      </c>
      <c r="C79" s="48">
        <v>1989</v>
      </c>
      <c r="D79" s="48">
        <v>1928</v>
      </c>
      <c r="E79" s="18">
        <v>0.48230000000000001</v>
      </c>
      <c r="F79" s="19">
        <f t="shared" si="10"/>
        <v>1.327546591779423E-2</v>
      </c>
      <c r="G79" s="19">
        <f t="shared" si="7"/>
        <v>1.3184850282475274E-2</v>
      </c>
      <c r="H79" s="14">
        <f t="shared" si="13"/>
        <v>89498.929582513505</v>
      </c>
      <c r="I79" s="14">
        <f t="shared" si="11"/>
        <v>1180.0299869872379</v>
      </c>
      <c r="J79" s="14">
        <f t="shared" si="8"/>
        <v>88888.028058250216</v>
      </c>
      <c r="K79" s="14">
        <f t="shared" si="9"/>
        <v>1531532.1974509973</v>
      </c>
      <c r="L79" s="21">
        <f t="shared" si="12"/>
        <v>17.112296254213877</v>
      </c>
    </row>
    <row r="80" spans="1:12" x14ac:dyDescent="0.2">
      <c r="A80" s="17">
        <v>71</v>
      </c>
      <c r="B80" s="49">
        <v>31</v>
      </c>
      <c r="C80" s="48">
        <v>1925</v>
      </c>
      <c r="D80" s="48">
        <v>1967</v>
      </c>
      <c r="E80" s="18">
        <v>0.53269999999999995</v>
      </c>
      <c r="F80" s="19">
        <f t="shared" si="10"/>
        <v>1.593011305241521E-2</v>
      </c>
      <c r="G80" s="19">
        <f t="shared" si="7"/>
        <v>1.5812403279737278E-2</v>
      </c>
      <c r="H80" s="14">
        <f t="shared" si="13"/>
        <v>88318.899595526265</v>
      </c>
      <c r="I80" s="14">
        <f t="shared" si="11"/>
        <v>1396.5340576270869</v>
      </c>
      <c r="J80" s="14">
        <f t="shared" si="8"/>
        <v>87666.299230397126</v>
      </c>
      <c r="K80" s="14">
        <f t="shared" si="9"/>
        <v>1442644.1693927471</v>
      </c>
      <c r="L80" s="21">
        <f t="shared" si="12"/>
        <v>16.334489854375668</v>
      </c>
    </row>
    <row r="81" spans="1:12" x14ac:dyDescent="0.2">
      <c r="A81" s="17">
        <v>72</v>
      </c>
      <c r="B81" s="49">
        <v>22</v>
      </c>
      <c r="C81" s="48">
        <v>1881</v>
      </c>
      <c r="D81" s="48">
        <v>1887</v>
      </c>
      <c r="E81" s="18">
        <v>0.57569999999999999</v>
      </c>
      <c r="F81" s="19">
        <f t="shared" si="10"/>
        <v>1.167728237791932E-2</v>
      </c>
      <c r="G81" s="19">
        <f t="shared" si="7"/>
        <v>1.1619710536109149E-2</v>
      </c>
      <c r="H81" s="14">
        <f t="shared" si="13"/>
        <v>86922.365537899183</v>
      </c>
      <c r="I81" s="14">
        <f t="shared" si="11"/>
        <v>1010.0127266642579</v>
      </c>
      <c r="J81" s="14">
        <f t="shared" si="8"/>
        <v>86493.817137975537</v>
      </c>
      <c r="K81" s="14">
        <f t="shared" si="9"/>
        <v>1354977.8701623499</v>
      </c>
      <c r="L81" s="21">
        <f t="shared" si="12"/>
        <v>15.588368560581378</v>
      </c>
    </row>
    <row r="82" spans="1:12" x14ac:dyDescent="0.2">
      <c r="A82" s="17">
        <v>73</v>
      </c>
      <c r="B82" s="49">
        <v>25</v>
      </c>
      <c r="C82" s="48">
        <v>1878</v>
      </c>
      <c r="D82" s="48">
        <v>1862</v>
      </c>
      <c r="E82" s="18">
        <v>0.45219999999999999</v>
      </c>
      <c r="F82" s="19">
        <f t="shared" si="10"/>
        <v>1.3368983957219251E-2</v>
      </c>
      <c r="G82" s="19">
        <f t="shared" si="7"/>
        <v>1.3271787630163057E-2</v>
      </c>
      <c r="H82" s="14">
        <f t="shared" si="13"/>
        <v>85912.35281123493</v>
      </c>
      <c r="I82" s="14">
        <f t="shared" si="11"/>
        <v>1140.210501318352</v>
      </c>
      <c r="J82" s="14">
        <f t="shared" si="8"/>
        <v>85287.745498612741</v>
      </c>
      <c r="K82" s="14">
        <f t="shared" si="9"/>
        <v>1268484.0530243744</v>
      </c>
      <c r="L82" s="21">
        <f t="shared" si="12"/>
        <v>14.764862228967989</v>
      </c>
    </row>
    <row r="83" spans="1:12" x14ac:dyDescent="0.2">
      <c r="A83" s="17">
        <v>74</v>
      </c>
      <c r="B83" s="49">
        <v>42</v>
      </c>
      <c r="C83" s="48">
        <v>1774</v>
      </c>
      <c r="D83" s="48">
        <v>1844</v>
      </c>
      <c r="E83" s="18">
        <v>0.49780000000000002</v>
      </c>
      <c r="F83" s="19">
        <f t="shared" si="10"/>
        <v>2.3217247097844111E-2</v>
      </c>
      <c r="G83" s="19">
        <f t="shared" si="7"/>
        <v>2.2949660902367552E-2</v>
      </c>
      <c r="H83" s="14">
        <f t="shared" si="13"/>
        <v>84772.142309916584</v>
      </c>
      <c r="I83" s="14">
        <f t="shared" si="11"/>
        <v>1945.4919199798308</v>
      </c>
      <c r="J83" s="14">
        <f t="shared" si="8"/>
        <v>83795.116267702717</v>
      </c>
      <c r="K83" s="14">
        <f t="shared" si="9"/>
        <v>1183196.3075257617</v>
      </c>
      <c r="L83" s="21">
        <f t="shared" si="12"/>
        <v>13.957371788483776</v>
      </c>
    </row>
    <row r="84" spans="1:12" x14ac:dyDescent="0.2">
      <c r="A84" s="17">
        <v>75</v>
      </c>
      <c r="B84" s="49">
        <v>41</v>
      </c>
      <c r="C84" s="48">
        <v>1693</v>
      </c>
      <c r="D84" s="48">
        <v>1733</v>
      </c>
      <c r="E84" s="18">
        <v>0.42609999999999998</v>
      </c>
      <c r="F84" s="19">
        <f t="shared" si="10"/>
        <v>2.3934617629889084E-2</v>
      </c>
      <c r="G84" s="19">
        <f t="shared" si="7"/>
        <v>2.361030466564382E-2</v>
      </c>
      <c r="H84" s="14">
        <f t="shared" si="13"/>
        <v>82826.650389936753</v>
      </c>
      <c r="I84" s="14">
        <f t="shared" si="11"/>
        <v>1955.5624501411733</v>
      </c>
      <c r="J84" s="14">
        <f t="shared" si="8"/>
        <v>81704.353099800719</v>
      </c>
      <c r="K84" s="14">
        <f t="shared" si="9"/>
        <v>1099401.1912580589</v>
      </c>
      <c r="L84" s="21">
        <f t="shared" si="12"/>
        <v>13.273519888613455</v>
      </c>
    </row>
    <row r="85" spans="1:12" x14ac:dyDescent="0.2">
      <c r="A85" s="17">
        <v>76</v>
      </c>
      <c r="B85" s="49">
        <v>32</v>
      </c>
      <c r="C85" s="48">
        <v>1607</v>
      </c>
      <c r="D85" s="48">
        <v>1666</v>
      </c>
      <c r="E85" s="18">
        <v>0.56030000000000002</v>
      </c>
      <c r="F85" s="19">
        <f t="shared" si="10"/>
        <v>1.9553926061717079E-2</v>
      </c>
      <c r="G85" s="19">
        <f t="shared" si="7"/>
        <v>1.9387237284759256E-2</v>
      </c>
      <c r="H85" s="14">
        <f t="shared" si="13"/>
        <v>80871.087939795572</v>
      </c>
      <c r="I85" s="14">
        <f t="shared" si="11"/>
        <v>1567.8669713654492</v>
      </c>
      <c r="J85" s="14">
        <f t="shared" si="8"/>
        <v>80181.696832486181</v>
      </c>
      <c r="K85" s="14">
        <f t="shared" si="9"/>
        <v>1017696.8381582582</v>
      </c>
      <c r="L85" s="21">
        <f t="shared" si="12"/>
        <v>12.584186315335364</v>
      </c>
    </row>
    <row r="86" spans="1:12" x14ac:dyDescent="0.2">
      <c r="A86" s="17">
        <v>77</v>
      </c>
      <c r="B86" s="49">
        <v>40</v>
      </c>
      <c r="C86" s="48">
        <v>1427</v>
      </c>
      <c r="D86" s="48">
        <v>1577</v>
      </c>
      <c r="E86" s="18">
        <v>0.57450000000000001</v>
      </c>
      <c r="F86" s="19">
        <f t="shared" si="10"/>
        <v>2.6631158455392809E-2</v>
      </c>
      <c r="G86" s="19">
        <f t="shared" si="7"/>
        <v>2.6332767178838985E-2</v>
      </c>
      <c r="H86" s="14">
        <f t="shared" si="13"/>
        <v>79303.22096843012</v>
      </c>
      <c r="I86" s="14">
        <f t="shared" si="11"/>
        <v>2088.2732542936924</v>
      </c>
      <c r="J86" s="14">
        <f t="shared" si="8"/>
        <v>78414.660698728156</v>
      </c>
      <c r="K86" s="14">
        <f t="shared" si="9"/>
        <v>937515.14132577204</v>
      </c>
      <c r="L86" s="21">
        <f t="shared" si="12"/>
        <v>11.82190496019056</v>
      </c>
    </row>
    <row r="87" spans="1:12" x14ac:dyDescent="0.2">
      <c r="A87" s="17">
        <v>78</v>
      </c>
      <c r="B87" s="49">
        <v>42</v>
      </c>
      <c r="C87" s="48">
        <v>1397</v>
      </c>
      <c r="D87" s="48">
        <v>1389</v>
      </c>
      <c r="E87" s="18">
        <v>0.50680000000000003</v>
      </c>
      <c r="F87" s="19">
        <f t="shared" si="10"/>
        <v>3.015075376884422E-2</v>
      </c>
      <c r="G87" s="19">
        <f t="shared" si="7"/>
        <v>2.9708970920859258E-2</v>
      </c>
      <c r="H87" s="14">
        <f t="shared" si="13"/>
        <v>77214.947714136433</v>
      </c>
      <c r="I87" s="14">
        <f t="shared" si="11"/>
        <v>2293.9766362949472</v>
      </c>
      <c r="J87" s="14">
        <f t="shared" si="8"/>
        <v>76083.558437115775</v>
      </c>
      <c r="K87" s="14">
        <f t="shared" si="9"/>
        <v>859100.48062704387</v>
      </c>
      <c r="L87" s="21">
        <f t="shared" si="12"/>
        <v>11.126090298054566</v>
      </c>
    </row>
    <row r="88" spans="1:12" x14ac:dyDescent="0.2">
      <c r="A88" s="17">
        <v>79</v>
      </c>
      <c r="B88" s="49">
        <v>47</v>
      </c>
      <c r="C88" s="48">
        <v>1103</v>
      </c>
      <c r="D88" s="48">
        <v>1373</v>
      </c>
      <c r="E88" s="18">
        <v>0.51200000000000001</v>
      </c>
      <c r="F88" s="19">
        <f t="shared" si="10"/>
        <v>3.7964458804523427E-2</v>
      </c>
      <c r="G88" s="19">
        <f t="shared" si="7"/>
        <v>3.7273898120126638E-2</v>
      </c>
      <c r="H88" s="14">
        <f t="shared" si="13"/>
        <v>74920.971077841488</v>
      </c>
      <c r="I88" s="14">
        <f t="shared" si="11"/>
        <v>2792.5966430164181</v>
      </c>
      <c r="J88" s="14">
        <f t="shared" si="8"/>
        <v>73558.183916049486</v>
      </c>
      <c r="K88" s="14">
        <f t="shared" si="9"/>
        <v>783016.92218992813</v>
      </c>
      <c r="L88" s="21">
        <f t="shared" si="12"/>
        <v>10.451238297170336</v>
      </c>
    </row>
    <row r="89" spans="1:12" x14ac:dyDescent="0.2">
      <c r="A89" s="17">
        <v>80</v>
      </c>
      <c r="B89" s="49">
        <v>38</v>
      </c>
      <c r="C89" s="48">
        <v>1030</v>
      </c>
      <c r="D89" s="48">
        <v>1065</v>
      </c>
      <c r="E89" s="18">
        <v>0.47220000000000001</v>
      </c>
      <c r="F89" s="19">
        <f t="shared" si="10"/>
        <v>3.6276849642004776E-2</v>
      </c>
      <c r="G89" s="19">
        <f t="shared" si="7"/>
        <v>3.5595309062827971E-2</v>
      </c>
      <c r="H89" s="14">
        <f t="shared" si="13"/>
        <v>72128.374434825077</v>
      </c>
      <c r="I89" s="14">
        <f t="shared" si="11"/>
        <v>2567.4317802069781</v>
      </c>
      <c r="J89" s="14">
        <f t="shared" si="8"/>
        <v>70773.283941231828</v>
      </c>
      <c r="K89" s="14">
        <f t="shared" si="9"/>
        <v>709458.73827387858</v>
      </c>
      <c r="L89" s="21">
        <f t="shared" si="12"/>
        <v>9.8360561129093895</v>
      </c>
    </row>
    <row r="90" spans="1:12" x14ac:dyDescent="0.2">
      <c r="A90" s="17">
        <v>81</v>
      </c>
      <c r="B90" s="49">
        <v>37</v>
      </c>
      <c r="C90" s="48">
        <v>1108</v>
      </c>
      <c r="D90" s="48">
        <v>993</v>
      </c>
      <c r="E90" s="18">
        <v>0.5887</v>
      </c>
      <c r="F90" s="19">
        <f t="shared" si="10"/>
        <v>3.5221323179438366E-2</v>
      </c>
      <c r="G90" s="19">
        <f t="shared" si="7"/>
        <v>3.4718374399383856E-2</v>
      </c>
      <c r="H90" s="14">
        <f t="shared" si="13"/>
        <v>69560.942654618091</v>
      </c>
      <c r="I90" s="14">
        <f t="shared" si="11"/>
        <v>2415.0428506571011</v>
      </c>
      <c r="J90" s="14">
        <f t="shared" si="8"/>
        <v>68567.635530142827</v>
      </c>
      <c r="K90" s="14">
        <f t="shared" si="9"/>
        <v>638685.4543326468</v>
      </c>
      <c r="L90" s="21">
        <f t="shared" si="12"/>
        <v>9.1816676134455033</v>
      </c>
    </row>
    <row r="91" spans="1:12" x14ac:dyDescent="0.2">
      <c r="A91" s="17">
        <v>82</v>
      </c>
      <c r="B91" s="49">
        <v>39</v>
      </c>
      <c r="C91" s="48">
        <v>602</v>
      </c>
      <c r="D91" s="48">
        <v>1074</v>
      </c>
      <c r="E91" s="18">
        <v>0.52380000000000004</v>
      </c>
      <c r="F91" s="19">
        <f t="shared" si="10"/>
        <v>4.6539379474940336E-2</v>
      </c>
      <c r="G91" s="19">
        <f t="shared" si="7"/>
        <v>4.553033382607273E-2</v>
      </c>
      <c r="H91" s="14">
        <f t="shared" si="13"/>
        <v>67145.899803960987</v>
      </c>
      <c r="I91" s="14">
        <f t="shared" si="11"/>
        <v>3057.1752331263751</v>
      </c>
      <c r="J91" s="14">
        <f t="shared" si="8"/>
        <v>65690.072957946206</v>
      </c>
      <c r="K91" s="14">
        <f t="shared" si="9"/>
        <v>570117.81880250399</v>
      </c>
      <c r="L91" s="21">
        <f t="shared" si="12"/>
        <v>8.4907316823070165</v>
      </c>
    </row>
    <row r="92" spans="1:12" x14ac:dyDescent="0.2">
      <c r="A92" s="17">
        <v>83</v>
      </c>
      <c r="B92" s="49">
        <v>27</v>
      </c>
      <c r="C92" s="48">
        <v>658</v>
      </c>
      <c r="D92" s="48">
        <v>582</v>
      </c>
      <c r="E92" s="18">
        <v>0.55359999999999998</v>
      </c>
      <c r="F92" s="19">
        <f t="shared" si="10"/>
        <v>4.3548387096774194E-2</v>
      </c>
      <c r="G92" s="19">
        <f t="shared" si="7"/>
        <v>4.2717950145937177E-2</v>
      </c>
      <c r="H92" s="14">
        <f t="shared" si="13"/>
        <v>64088.724570834609</v>
      </c>
      <c r="I92" s="14">
        <f t="shared" si="11"/>
        <v>2737.7389411336117</v>
      </c>
      <c r="J92" s="14">
        <f t="shared" si="8"/>
        <v>62866.597907512565</v>
      </c>
      <c r="K92" s="14">
        <f t="shared" si="9"/>
        <v>504427.74584455782</v>
      </c>
      <c r="L92" s="21">
        <f t="shared" si="12"/>
        <v>7.8707721088603462</v>
      </c>
    </row>
    <row r="93" spans="1:12" x14ac:dyDescent="0.2">
      <c r="A93" s="17">
        <v>84</v>
      </c>
      <c r="B93" s="49">
        <v>28</v>
      </c>
      <c r="C93" s="48">
        <v>650</v>
      </c>
      <c r="D93" s="48">
        <v>631</v>
      </c>
      <c r="E93" s="18">
        <v>0.53649999999999998</v>
      </c>
      <c r="F93" s="19">
        <f t="shared" si="10"/>
        <v>4.3715846994535519E-2</v>
      </c>
      <c r="G93" s="19">
        <f t="shared" si="7"/>
        <v>4.2847655162071251E-2</v>
      </c>
      <c r="H93" s="14">
        <f t="shared" si="13"/>
        <v>61350.985629700997</v>
      </c>
      <c r="I93" s="14">
        <f t="shared" si="11"/>
        <v>2628.7458761146172</v>
      </c>
      <c r="J93" s="14">
        <f t="shared" si="8"/>
        <v>60132.561916121871</v>
      </c>
      <c r="K93" s="14">
        <f t="shared" si="9"/>
        <v>441561.14793704526</v>
      </c>
      <c r="L93" s="21">
        <f t="shared" si="12"/>
        <v>7.1972950948530228</v>
      </c>
    </row>
    <row r="94" spans="1:12" x14ac:dyDescent="0.2">
      <c r="A94" s="17">
        <v>85</v>
      </c>
      <c r="B94" s="49">
        <v>60</v>
      </c>
      <c r="C94" s="48">
        <v>634</v>
      </c>
      <c r="D94" s="48">
        <v>612</v>
      </c>
      <c r="E94" s="18">
        <v>0.4718</v>
      </c>
      <c r="F94" s="19">
        <f t="shared" si="10"/>
        <v>9.6308186195826651E-2</v>
      </c>
      <c r="G94" s="19">
        <f t="shared" si="7"/>
        <v>9.1646148112394826E-2</v>
      </c>
      <c r="H94" s="14">
        <f t="shared" si="13"/>
        <v>58722.239753586378</v>
      </c>
      <c r="I94" s="14">
        <f t="shared" si="11"/>
        <v>5381.6670819487363</v>
      </c>
      <c r="J94" s="14">
        <f t="shared" si="8"/>
        <v>55879.64320090106</v>
      </c>
      <c r="K94" s="14">
        <f t="shared" si="9"/>
        <v>381428.58602092339</v>
      </c>
      <c r="L94" s="21">
        <f t="shared" si="12"/>
        <v>6.4954706704222431</v>
      </c>
    </row>
    <row r="95" spans="1:12" x14ac:dyDescent="0.2">
      <c r="A95" s="17">
        <v>86</v>
      </c>
      <c r="B95" s="49">
        <v>57</v>
      </c>
      <c r="C95" s="48">
        <v>542</v>
      </c>
      <c r="D95" s="48">
        <v>588</v>
      </c>
      <c r="E95" s="18">
        <v>0.50270000000000004</v>
      </c>
      <c r="F95" s="19">
        <f t="shared" si="10"/>
        <v>0.10088495575221239</v>
      </c>
      <c r="G95" s="19">
        <f t="shared" si="7"/>
        <v>9.6065348706260989E-2</v>
      </c>
      <c r="H95" s="14">
        <f t="shared" si="13"/>
        <v>53340.572671637645</v>
      </c>
      <c r="I95" s="14">
        <f t="shared" si="11"/>
        <v>5124.180713892526</v>
      </c>
      <c r="J95" s="14">
        <f t="shared" si="8"/>
        <v>50792.317602618888</v>
      </c>
      <c r="K95" s="14">
        <f t="shared" si="9"/>
        <v>325548.94282002235</v>
      </c>
      <c r="L95" s="21">
        <f t="shared" si="12"/>
        <v>6.1032142422633546</v>
      </c>
    </row>
    <row r="96" spans="1:12" x14ac:dyDescent="0.2">
      <c r="A96" s="17">
        <v>87</v>
      </c>
      <c r="B96" s="49">
        <v>59</v>
      </c>
      <c r="C96" s="48">
        <v>489</v>
      </c>
      <c r="D96" s="48">
        <v>485</v>
      </c>
      <c r="E96" s="18">
        <v>0.51880000000000004</v>
      </c>
      <c r="F96" s="19">
        <f t="shared" si="10"/>
        <v>0.12114989733059549</v>
      </c>
      <c r="G96" s="19">
        <f t="shared" si="7"/>
        <v>0.1144762382254398</v>
      </c>
      <c r="H96" s="14">
        <f t="shared" si="13"/>
        <v>48216.391957745116</v>
      </c>
      <c r="I96" s="14">
        <f t="shared" si="11"/>
        <v>5519.6311721260099</v>
      </c>
      <c r="J96" s="14">
        <f t="shared" si="8"/>
        <v>45560.345437718075</v>
      </c>
      <c r="K96" s="14">
        <f t="shared" si="9"/>
        <v>274756.62521740346</v>
      </c>
      <c r="L96" s="21">
        <f t="shared" si="12"/>
        <v>5.6984069952432153</v>
      </c>
    </row>
    <row r="97" spans="1:12" x14ac:dyDescent="0.2">
      <c r="A97" s="17">
        <v>88</v>
      </c>
      <c r="B97" s="49">
        <v>60</v>
      </c>
      <c r="C97" s="48">
        <v>428</v>
      </c>
      <c r="D97" s="48">
        <v>460</v>
      </c>
      <c r="E97" s="18">
        <v>0.5615</v>
      </c>
      <c r="F97" s="19">
        <f t="shared" si="10"/>
        <v>0.13513513513513514</v>
      </c>
      <c r="G97" s="19">
        <f t="shared" si="7"/>
        <v>0.12757542897237992</v>
      </c>
      <c r="H97" s="14">
        <f t="shared" si="13"/>
        <v>42696.760785619103</v>
      </c>
      <c r="I97" s="14">
        <f t="shared" si="11"/>
        <v>5447.0575729564462</v>
      </c>
      <c r="J97" s="14">
        <f t="shared" si="8"/>
        <v>40308.2260398777</v>
      </c>
      <c r="K97" s="14">
        <f t="shared" si="9"/>
        <v>229196.27977968537</v>
      </c>
      <c r="L97" s="21">
        <f t="shared" si="12"/>
        <v>5.368001589874285</v>
      </c>
    </row>
    <row r="98" spans="1:12" x14ac:dyDescent="0.2">
      <c r="A98" s="17">
        <v>89</v>
      </c>
      <c r="B98" s="49">
        <v>42</v>
      </c>
      <c r="C98" s="48">
        <v>311</v>
      </c>
      <c r="D98" s="48">
        <v>374</v>
      </c>
      <c r="E98" s="18">
        <v>0.54100000000000004</v>
      </c>
      <c r="F98" s="19">
        <f t="shared" si="10"/>
        <v>0.12262773722627737</v>
      </c>
      <c r="G98" s="19">
        <f t="shared" si="7"/>
        <v>0.11609329478298847</v>
      </c>
      <c r="H98" s="14">
        <f t="shared" si="13"/>
        <v>37249.703212662658</v>
      </c>
      <c r="I98" s="14">
        <f t="shared" si="11"/>
        <v>4324.4407756464789</v>
      </c>
      <c r="J98" s="14">
        <f t="shared" si="8"/>
        <v>35264.784896640922</v>
      </c>
      <c r="K98" s="14">
        <f>K99+J98</f>
        <v>188888.05373980766</v>
      </c>
      <c r="L98" s="21">
        <f t="shared" si="12"/>
        <v>5.0708606364304423</v>
      </c>
    </row>
    <row r="99" spans="1:12" x14ac:dyDescent="0.2">
      <c r="A99" s="17">
        <v>90</v>
      </c>
      <c r="B99" s="49">
        <v>39</v>
      </c>
      <c r="C99" s="48">
        <v>309</v>
      </c>
      <c r="D99" s="48">
        <v>269</v>
      </c>
      <c r="E99" s="18">
        <v>0.47649999999999998</v>
      </c>
      <c r="F99" s="23">
        <f t="shared" si="10"/>
        <v>0.13494809688581316</v>
      </c>
      <c r="G99" s="23">
        <f t="shared" si="7"/>
        <v>0.12604369838066168</v>
      </c>
      <c r="H99" s="24">
        <f t="shared" si="13"/>
        <v>32925.262437016179</v>
      </c>
      <c r="I99" s="24">
        <f t="shared" si="11"/>
        <v>4150.0218477153967</v>
      </c>
      <c r="J99" s="24">
        <f t="shared" si="8"/>
        <v>30752.725999737169</v>
      </c>
      <c r="K99" s="24">
        <f t="shared" ref="K99:K108" si="14">K100+J99</f>
        <v>153623.26884316673</v>
      </c>
      <c r="L99" s="25">
        <f t="shared" si="12"/>
        <v>4.6658175963528841</v>
      </c>
    </row>
    <row r="100" spans="1:12" x14ac:dyDescent="0.2">
      <c r="A100" s="17">
        <v>91</v>
      </c>
      <c r="B100" s="49">
        <v>39</v>
      </c>
      <c r="C100" s="48">
        <v>209</v>
      </c>
      <c r="D100" s="48">
        <v>275</v>
      </c>
      <c r="E100" s="18">
        <v>0.45390000000000003</v>
      </c>
      <c r="F100" s="23">
        <f t="shared" si="10"/>
        <v>0.16115702479338842</v>
      </c>
      <c r="G100" s="23">
        <f t="shared" si="7"/>
        <v>0.14812119656100561</v>
      </c>
      <c r="H100" s="24">
        <f t="shared" si="13"/>
        <v>28775.240589300782</v>
      </c>
      <c r="I100" s="24">
        <f t="shared" si="11"/>
        <v>4262.2230674180482</v>
      </c>
      <c r="J100" s="24">
        <f t="shared" si="8"/>
        <v>26447.640572183787</v>
      </c>
      <c r="K100" s="24">
        <f t="shared" si="14"/>
        <v>122870.54284342958</v>
      </c>
      <c r="L100" s="25">
        <f t="shared" si="12"/>
        <v>4.2700092276245067</v>
      </c>
    </row>
    <row r="101" spans="1:12" x14ac:dyDescent="0.2">
      <c r="A101" s="17">
        <v>92</v>
      </c>
      <c r="B101" s="49">
        <v>37</v>
      </c>
      <c r="C101" s="48">
        <v>219</v>
      </c>
      <c r="D101" s="48">
        <v>184</v>
      </c>
      <c r="E101" s="18">
        <v>0.56210000000000004</v>
      </c>
      <c r="F101" s="23">
        <f t="shared" si="10"/>
        <v>0.18362282878411912</v>
      </c>
      <c r="G101" s="23">
        <f t="shared" si="7"/>
        <v>0.16995686311077102</v>
      </c>
      <c r="H101" s="24">
        <f t="shared" si="13"/>
        <v>24513.017521882735</v>
      </c>
      <c r="I101" s="24">
        <f t="shared" si="11"/>
        <v>4166.1555633985554</v>
      </c>
      <c r="J101" s="24">
        <f t="shared" si="8"/>
        <v>22688.658000670508</v>
      </c>
      <c r="K101" s="24">
        <f t="shared" si="14"/>
        <v>96422.902271245795</v>
      </c>
      <c r="L101" s="25">
        <f t="shared" si="12"/>
        <v>3.933538667166097</v>
      </c>
    </row>
    <row r="102" spans="1:12" x14ac:dyDescent="0.2">
      <c r="A102" s="17">
        <v>93</v>
      </c>
      <c r="B102" s="49">
        <v>28</v>
      </c>
      <c r="C102" s="48">
        <v>128</v>
      </c>
      <c r="D102" s="48">
        <v>183</v>
      </c>
      <c r="E102" s="18">
        <v>0.38579999999999998</v>
      </c>
      <c r="F102" s="23">
        <f t="shared" si="10"/>
        <v>0.18006430868167203</v>
      </c>
      <c r="G102" s="23">
        <f t="shared" si="7"/>
        <v>0.1621331159205455</v>
      </c>
      <c r="H102" s="24">
        <f t="shared" si="13"/>
        <v>20346.86195848418</v>
      </c>
      <c r="I102" s="24">
        <f t="shared" si="11"/>
        <v>3298.9001285342529</v>
      </c>
      <c r="J102" s="24">
        <f t="shared" si="8"/>
        <v>18320.67749953844</v>
      </c>
      <c r="K102" s="24">
        <f t="shared" si="14"/>
        <v>73734.244270575291</v>
      </c>
      <c r="L102" s="25">
        <f t="shared" si="12"/>
        <v>3.6238631992010828</v>
      </c>
    </row>
    <row r="103" spans="1:12" x14ac:dyDescent="0.2">
      <c r="A103" s="17">
        <v>94</v>
      </c>
      <c r="B103" s="49">
        <v>25</v>
      </c>
      <c r="C103" s="48">
        <v>108</v>
      </c>
      <c r="D103" s="48">
        <v>109</v>
      </c>
      <c r="E103" s="18">
        <v>0.4854</v>
      </c>
      <c r="F103" s="23">
        <f t="shared" si="10"/>
        <v>0.2304147465437788</v>
      </c>
      <c r="G103" s="23">
        <f t="shared" si="7"/>
        <v>0.20599019486672435</v>
      </c>
      <c r="H103" s="24">
        <f t="shared" si="13"/>
        <v>17047.961829949927</v>
      </c>
      <c r="I103" s="24">
        <f t="shared" si="11"/>
        <v>3511.7129794318639</v>
      </c>
      <c r="J103" s="24">
        <f t="shared" si="8"/>
        <v>15240.834330734289</v>
      </c>
      <c r="K103" s="24">
        <f t="shared" si="14"/>
        <v>55413.566771036858</v>
      </c>
      <c r="L103" s="25">
        <f t="shared" si="12"/>
        <v>3.2504511286320503</v>
      </c>
    </row>
    <row r="104" spans="1:12" x14ac:dyDescent="0.2">
      <c r="A104" s="17">
        <v>95</v>
      </c>
      <c r="B104" s="49">
        <v>19</v>
      </c>
      <c r="C104" s="48">
        <v>72</v>
      </c>
      <c r="D104" s="48">
        <v>91</v>
      </c>
      <c r="E104" s="18">
        <v>0.434</v>
      </c>
      <c r="F104" s="23">
        <f t="shared" si="10"/>
        <v>0.23312883435582821</v>
      </c>
      <c r="G104" s="23">
        <f t="shared" si="7"/>
        <v>0.20595312940360308</v>
      </c>
      <c r="H104" s="24">
        <f t="shared" si="13"/>
        <v>13536.248850518063</v>
      </c>
      <c r="I104" s="24">
        <f t="shared" si="11"/>
        <v>2787.8328111501201</v>
      </c>
      <c r="J104" s="24">
        <f t="shared" si="8"/>
        <v>11958.335479407095</v>
      </c>
      <c r="K104" s="24">
        <f t="shared" si="14"/>
        <v>40172.73244030257</v>
      </c>
      <c r="L104" s="25">
        <f t="shared" si="12"/>
        <v>2.9677891477863212</v>
      </c>
    </row>
    <row r="105" spans="1:12" x14ac:dyDescent="0.2">
      <c r="A105" s="17">
        <v>96</v>
      </c>
      <c r="B105" s="49">
        <v>17</v>
      </c>
      <c r="C105" s="48">
        <v>47</v>
      </c>
      <c r="D105" s="48">
        <v>60</v>
      </c>
      <c r="E105" s="18">
        <v>0.5786</v>
      </c>
      <c r="F105" s="23">
        <f t="shared" si="10"/>
        <v>0.31775700934579437</v>
      </c>
      <c r="G105" s="23">
        <f t="shared" si="7"/>
        <v>0.28023302199994066</v>
      </c>
      <c r="H105" s="24">
        <f t="shared" si="13"/>
        <v>10748.416039367943</v>
      </c>
      <c r="I105" s="24">
        <f t="shared" si="11"/>
        <v>3012.0611084247116</v>
      </c>
      <c r="J105" s="24">
        <f t="shared" si="8"/>
        <v>9479.1334882777701</v>
      </c>
      <c r="K105" s="24">
        <f t="shared" si="14"/>
        <v>28214.396960895476</v>
      </c>
      <c r="L105" s="25">
        <f t="shared" si="12"/>
        <v>2.6249818445392643</v>
      </c>
    </row>
    <row r="106" spans="1:12" x14ac:dyDescent="0.2">
      <c r="A106" s="17">
        <v>97</v>
      </c>
      <c r="B106" s="49">
        <v>12</v>
      </c>
      <c r="C106" s="48">
        <v>38</v>
      </c>
      <c r="D106" s="48">
        <v>28</v>
      </c>
      <c r="E106" s="18">
        <v>0.47239999999999999</v>
      </c>
      <c r="F106" s="23">
        <f t="shared" si="10"/>
        <v>0.36363636363636365</v>
      </c>
      <c r="G106" s="23">
        <f t="shared" si="7"/>
        <v>0.30510129362948496</v>
      </c>
      <c r="H106" s="24">
        <f t="shared" si="13"/>
        <v>7736.354930943231</v>
      </c>
      <c r="I106" s="24">
        <f t="shared" si="11"/>
        <v>2360.3718974076246</v>
      </c>
      <c r="J106" s="24">
        <f t="shared" si="8"/>
        <v>6491.0227178709683</v>
      </c>
      <c r="K106" s="24">
        <f t="shared" si="14"/>
        <v>18735.263472617706</v>
      </c>
      <c r="L106" s="25">
        <f t="shared" si="12"/>
        <v>2.4217171574796748</v>
      </c>
    </row>
    <row r="107" spans="1:12" x14ac:dyDescent="0.2">
      <c r="A107" s="17">
        <v>98</v>
      </c>
      <c r="B107" s="49">
        <v>7</v>
      </c>
      <c r="C107" s="48">
        <v>31</v>
      </c>
      <c r="D107" s="48">
        <v>29</v>
      </c>
      <c r="E107" s="18">
        <v>0.4274</v>
      </c>
      <c r="F107" s="23">
        <f t="shared" si="10"/>
        <v>0.23333333333333334</v>
      </c>
      <c r="G107" s="23">
        <f t="shared" si="7"/>
        <v>0.20583271093442171</v>
      </c>
      <c r="H107" s="24">
        <f t="shared" si="13"/>
        <v>5375.9830335356064</v>
      </c>
      <c r="I107" s="24">
        <f t="shared" si="11"/>
        <v>1106.5531617300901</v>
      </c>
      <c r="J107" s="24">
        <f t="shared" si="8"/>
        <v>4742.3706931289562</v>
      </c>
      <c r="K107" s="24">
        <f t="shared" si="14"/>
        <v>12244.240754746737</v>
      </c>
      <c r="L107" s="25">
        <f t="shared" si="12"/>
        <v>2.2775817331205572</v>
      </c>
    </row>
    <row r="108" spans="1:12" x14ac:dyDescent="0.2">
      <c r="A108" s="17">
        <v>99</v>
      </c>
      <c r="B108" s="49">
        <v>9</v>
      </c>
      <c r="C108" s="48">
        <v>23</v>
      </c>
      <c r="D108" s="48">
        <v>20</v>
      </c>
      <c r="E108" s="18">
        <v>0.5595</v>
      </c>
      <c r="F108" s="23">
        <f t="shared" si="10"/>
        <v>0.41860465116279072</v>
      </c>
      <c r="G108" s="23">
        <f t="shared" si="7"/>
        <v>0.35343321094072144</v>
      </c>
      <c r="H108" s="24">
        <f t="shared" si="13"/>
        <v>4269.4298718055161</v>
      </c>
      <c r="I108" s="24">
        <f t="shared" si="11"/>
        <v>1508.9583084784563</v>
      </c>
      <c r="J108" s="24">
        <f t="shared" si="8"/>
        <v>3604.7337369207562</v>
      </c>
      <c r="K108" s="24">
        <f t="shared" si="14"/>
        <v>7501.8700616177812</v>
      </c>
      <c r="L108" s="25">
        <f t="shared" si="12"/>
        <v>1.7571128433701817</v>
      </c>
    </row>
    <row r="109" spans="1:12" x14ac:dyDescent="0.2">
      <c r="A109" s="17" t="s">
        <v>22</v>
      </c>
      <c r="B109" s="49">
        <v>17</v>
      </c>
      <c r="C109" s="48">
        <v>22</v>
      </c>
      <c r="D109" s="48">
        <v>26</v>
      </c>
      <c r="E109" s="18"/>
      <c r="F109" s="23">
        <f>B109/((C109+D109)/2)</f>
        <v>0.70833333333333337</v>
      </c>
      <c r="G109" s="23">
        <v>1</v>
      </c>
      <c r="H109" s="24">
        <f>H108-I108</f>
        <v>2760.4715633270598</v>
      </c>
      <c r="I109" s="24">
        <f>H109*G109</f>
        <v>2760.4715633270598</v>
      </c>
      <c r="J109" s="24">
        <f>H109/F109</f>
        <v>3897.1363246970254</v>
      </c>
      <c r="K109" s="24">
        <f>J109</f>
        <v>3897.1363246970254</v>
      </c>
      <c r="L109" s="25">
        <f>K109/H109</f>
        <v>1.4117647058823528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7" topLeftCell="A8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9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62"/>
      <c r="B7" s="63"/>
      <c r="C7" s="64">
        <v>44197</v>
      </c>
      <c r="D7" s="64">
        <v>44562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1</v>
      </c>
      <c r="C9" s="48">
        <v>1775</v>
      </c>
      <c r="D9" s="48">
        <v>1956</v>
      </c>
      <c r="E9" s="18">
        <v>1.37E-2</v>
      </c>
      <c r="F9" s="19">
        <f>B9/((C9+D9)/2)</f>
        <v>5.3604931653712141E-4</v>
      </c>
      <c r="G9" s="19">
        <f t="shared" ref="G9:G72" si="0">F9/((1+(1-E9)*F9))</f>
        <v>5.3576605410926396E-4</v>
      </c>
      <c r="H9" s="14">
        <v>100000</v>
      </c>
      <c r="I9" s="14">
        <f>H9*G9</f>
        <v>53.576605410926398</v>
      </c>
      <c r="J9" s="14">
        <f t="shared" ref="J9:J72" si="1">H10+I9*E9</f>
        <v>99947.157394083202</v>
      </c>
      <c r="K9" s="14">
        <f t="shared" ref="K9:K72" si="2">K10+J9</f>
        <v>8380809.9748661034</v>
      </c>
      <c r="L9" s="20">
        <f>K9/H9</f>
        <v>83.808099748661036</v>
      </c>
    </row>
    <row r="10" spans="1:13" x14ac:dyDescent="0.2">
      <c r="A10" s="17">
        <v>1</v>
      </c>
      <c r="B10" s="49">
        <v>0</v>
      </c>
      <c r="C10" s="48">
        <v>1989</v>
      </c>
      <c r="D10" s="48">
        <v>1979</v>
      </c>
      <c r="E10" s="18">
        <v>0.30049999999999999</v>
      </c>
      <c r="F10" s="19">
        <f t="shared" ref="F10:F73" si="3">B10/((C10+D10)/2)</f>
        <v>0</v>
      </c>
      <c r="G10" s="19">
        <f t="shared" si="0"/>
        <v>0</v>
      </c>
      <c r="H10" s="14">
        <f>H9-I9</f>
        <v>99946.423394589074</v>
      </c>
      <c r="I10" s="14">
        <f t="shared" ref="I10:I73" si="4">H10*G10</f>
        <v>0</v>
      </c>
      <c r="J10" s="14">
        <f t="shared" si="1"/>
        <v>99946.423394589074</v>
      </c>
      <c r="K10" s="14">
        <f t="shared" si="2"/>
        <v>8280862.8174720202</v>
      </c>
      <c r="L10" s="21">
        <f t="shared" ref="L10:L73" si="5">K10/H10</f>
        <v>82.853018009250064</v>
      </c>
    </row>
    <row r="11" spans="1:13" x14ac:dyDescent="0.2">
      <c r="A11" s="17">
        <v>2</v>
      </c>
      <c r="B11" s="49">
        <v>0</v>
      </c>
      <c r="C11" s="48">
        <v>2223</v>
      </c>
      <c r="D11" s="48">
        <v>2109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99946.423394589074</v>
      </c>
      <c r="I11" s="14">
        <f t="shared" si="4"/>
        <v>0</v>
      </c>
      <c r="J11" s="14">
        <f t="shared" si="1"/>
        <v>99946.423394589074</v>
      </c>
      <c r="K11" s="14">
        <f t="shared" si="2"/>
        <v>8180916.3940774314</v>
      </c>
      <c r="L11" s="21">
        <f t="shared" si="5"/>
        <v>81.853018009250064</v>
      </c>
    </row>
    <row r="12" spans="1:13" x14ac:dyDescent="0.2">
      <c r="A12" s="17">
        <v>3</v>
      </c>
      <c r="B12" s="49">
        <v>0</v>
      </c>
      <c r="C12" s="48">
        <v>2549</v>
      </c>
      <c r="D12" s="48">
        <v>2364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99946.423394589074</v>
      </c>
      <c r="I12" s="14">
        <f t="shared" si="4"/>
        <v>0</v>
      </c>
      <c r="J12" s="14">
        <f t="shared" si="1"/>
        <v>99946.423394589074</v>
      </c>
      <c r="K12" s="14">
        <f t="shared" si="2"/>
        <v>8080969.9706828427</v>
      </c>
      <c r="L12" s="21">
        <f t="shared" si="5"/>
        <v>80.853018009250064</v>
      </c>
    </row>
    <row r="13" spans="1:13" x14ac:dyDescent="0.2">
      <c r="A13" s="17">
        <v>4</v>
      </c>
      <c r="B13" s="49">
        <v>0</v>
      </c>
      <c r="C13" s="48">
        <v>2718</v>
      </c>
      <c r="D13" s="48">
        <v>2657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99946.423394589074</v>
      </c>
      <c r="I13" s="14">
        <f t="shared" si="4"/>
        <v>0</v>
      </c>
      <c r="J13" s="14">
        <f t="shared" si="1"/>
        <v>99946.423394589074</v>
      </c>
      <c r="K13" s="14">
        <f t="shared" si="2"/>
        <v>7981023.5472882539</v>
      </c>
      <c r="L13" s="21">
        <f t="shared" si="5"/>
        <v>79.853018009250064</v>
      </c>
    </row>
    <row r="14" spans="1:13" x14ac:dyDescent="0.2">
      <c r="A14" s="17">
        <v>5</v>
      </c>
      <c r="B14" s="49">
        <v>0</v>
      </c>
      <c r="C14" s="48">
        <v>2685</v>
      </c>
      <c r="D14" s="48">
        <v>2776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99946.423394589074</v>
      </c>
      <c r="I14" s="14">
        <f t="shared" si="4"/>
        <v>0</v>
      </c>
      <c r="J14" s="14">
        <f t="shared" si="1"/>
        <v>99946.423394589074</v>
      </c>
      <c r="K14" s="14">
        <f t="shared" si="2"/>
        <v>7881077.1238936651</v>
      </c>
      <c r="L14" s="21">
        <f t="shared" si="5"/>
        <v>78.853018009250079</v>
      </c>
    </row>
    <row r="15" spans="1:13" x14ac:dyDescent="0.2">
      <c r="A15" s="17">
        <v>6</v>
      </c>
      <c r="B15" s="49">
        <v>1</v>
      </c>
      <c r="C15" s="48">
        <v>2950</v>
      </c>
      <c r="D15" s="48">
        <v>2778</v>
      </c>
      <c r="E15" s="18">
        <v>0</v>
      </c>
      <c r="F15" s="19">
        <f t="shared" si="3"/>
        <v>3.4916201117318437E-4</v>
      </c>
      <c r="G15" s="19">
        <f t="shared" si="0"/>
        <v>3.4904013961605592E-4</v>
      </c>
      <c r="H15" s="14">
        <f t="shared" si="6"/>
        <v>99946.423394589074</v>
      </c>
      <c r="I15" s="14">
        <f t="shared" si="4"/>
        <v>34.885313575772805</v>
      </c>
      <c r="J15" s="14">
        <f t="shared" si="1"/>
        <v>99911.538081013307</v>
      </c>
      <c r="K15" s="14">
        <f t="shared" si="2"/>
        <v>7781130.7004990764</v>
      </c>
      <c r="L15" s="21">
        <f t="shared" si="5"/>
        <v>77.853018009250079</v>
      </c>
    </row>
    <row r="16" spans="1:13" x14ac:dyDescent="0.2">
      <c r="A16" s="17">
        <v>7</v>
      </c>
      <c r="B16" s="49">
        <v>1</v>
      </c>
      <c r="C16" s="48">
        <v>2916</v>
      </c>
      <c r="D16" s="48">
        <v>3040</v>
      </c>
      <c r="E16" s="18">
        <v>0</v>
      </c>
      <c r="F16" s="19">
        <f t="shared" si="3"/>
        <v>3.3579583613163198E-4</v>
      </c>
      <c r="G16" s="19">
        <f t="shared" si="0"/>
        <v>3.3568311513930849E-4</v>
      </c>
      <c r="H16" s="14">
        <f t="shared" si="6"/>
        <v>99911.538081013307</v>
      </c>
      <c r="I16" s="14">
        <f t="shared" si="4"/>
        <v>33.538616341394196</v>
      </c>
      <c r="J16" s="14">
        <f t="shared" si="1"/>
        <v>99877.999464671913</v>
      </c>
      <c r="K16" s="14">
        <f t="shared" si="2"/>
        <v>7681219.1624180628</v>
      </c>
      <c r="L16" s="21">
        <f t="shared" si="5"/>
        <v>76.880201325594086</v>
      </c>
    </row>
    <row r="17" spans="1:12" x14ac:dyDescent="0.2">
      <c r="A17" s="17">
        <v>8</v>
      </c>
      <c r="B17" s="49">
        <v>0</v>
      </c>
      <c r="C17" s="48">
        <v>3134</v>
      </c>
      <c r="D17" s="48">
        <v>2976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99877.999464671913</v>
      </c>
      <c r="I17" s="14">
        <f t="shared" si="4"/>
        <v>0</v>
      </c>
      <c r="J17" s="14">
        <f t="shared" si="1"/>
        <v>99877.999464671913</v>
      </c>
      <c r="K17" s="14">
        <f t="shared" si="2"/>
        <v>7581341.1629533907</v>
      </c>
      <c r="L17" s="21">
        <f t="shared" si="5"/>
        <v>75.906017377080175</v>
      </c>
    </row>
    <row r="18" spans="1:12" x14ac:dyDescent="0.2">
      <c r="A18" s="17">
        <v>9</v>
      </c>
      <c r="B18" s="49">
        <v>0</v>
      </c>
      <c r="C18" s="48">
        <v>3349</v>
      </c>
      <c r="D18" s="48">
        <v>3222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99877.999464671913</v>
      </c>
      <c r="I18" s="14">
        <f t="shared" si="4"/>
        <v>0</v>
      </c>
      <c r="J18" s="14">
        <f t="shared" si="1"/>
        <v>99877.999464671913</v>
      </c>
      <c r="K18" s="14">
        <f t="shared" si="2"/>
        <v>7481463.1634887187</v>
      </c>
      <c r="L18" s="21">
        <f t="shared" si="5"/>
        <v>74.906017377080175</v>
      </c>
    </row>
    <row r="19" spans="1:12" x14ac:dyDescent="0.2">
      <c r="A19" s="17">
        <v>10</v>
      </c>
      <c r="B19" s="49">
        <v>0</v>
      </c>
      <c r="C19" s="48">
        <v>3360</v>
      </c>
      <c r="D19" s="48">
        <v>3425</v>
      </c>
      <c r="E19" s="18">
        <v>0.40439999999999998</v>
      </c>
      <c r="F19" s="19">
        <f t="shared" si="3"/>
        <v>0</v>
      </c>
      <c r="G19" s="19">
        <f t="shared" si="0"/>
        <v>0</v>
      </c>
      <c r="H19" s="14">
        <f t="shared" si="6"/>
        <v>99877.999464671913</v>
      </c>
      <c r="I19" s="14">
        <f t="shared" si="4"/>
        <v>0</v>
      </c>
      <c r="J19" s="14">
        <f t="shared" si="1"/>
        <v>99877.999464671913</v>
      </c>
      <c r="K19" s="14">
        <f t="shared" si="2"/>
        <v>7381585.1640240466</v>
      </c>
      <c r="L19" s="21">
        <f t="shared" si="5"/>
        <v>73.906017377080175</v>
      </c>
    </row>
    <row r="20" spans="1:12" x14ac:dyDescent="0.2">
      <c r="A20" s="17">
        <v>11</v>
      </c>
      <c r="B20" s="49">
        <v>0</v>
      </c>
      <c r="C20" s="48">
        <v>3608</v>
      </c>
      <c r="D20" s="48">
        <v>3440</v>
      </c>
      <c r="E20" s="18">
        <v>0.97540000000000004</v>
      </c>
      <c r="F20" s="19">
        <f t="shared" si="3"/>
        <v>0</v>
      </c>
      <c r="G20" s="19">
        <f t="shared" si="0"/>
        <v>0</v>
      </c>
      <c r="H20" s="14">
        <f t="shared" si="6"/>
        <v>99877.999464671913</v>
      </c>
      <c r="I20" s="14">
        <f t="shared" si="4"/>
        <v>0</v>
      </c>
      <c r="J20" s="14">
        <f t="shared" si="1"/>
        <v>99877.999464671913</v>
      </c>
      <c r="K20" s="14">
        <f t="shared" si="2"/>
        <v>7281707.1645593746</v>
      </c>
      <c r="L20" s="21">
        <f t="shared" si="5"/>
        <v>72.906017377080175</v>
      </c>
    </row>
    <row r="21" spans="1:12" x14ac:dyDescent="0.2">
      <c r="A21" s="17">
        <v>12</v>
      </c>
      <c r="B21" s="49">
        <v>1</v>
      </c>
      <c r="C21" s="48">
        <v>3735</v>
      </c>
      <c r="D21" s="48">
        <v>3672</v>
      </c>
      <c r="E21" s="18">
        <v>0</v>
      </c>
      <c r="F21" s="19">
        <f t="shared" si="3"/>
        <v>2.700148508167949E-4</v>
      </c>
      <c r="G21" s="19">
        <f t="shared" si="0"/>
        <v>2.6994196247806719E-4</v>
      </c>
      <c r="H21" s="14">
        <f t="shared" si="6"/>
        <v>99877.999464671913</v>
      </c>
      <c r="I21" s="14">
        <f t="shared" si="4"/>
        <v>26.961263183876881</v>
      </c>
      <c r="J21" s="14">
        <f t="shared" si="1"/>
        <v>99851.038201488031</v>
      </c>
      <c r="K21" s="14">
        <f t="shared" si="2"/>
        <v>7181829.1650947025</v>
      </c>
      <c r="L21" s="21">
        <f t="shared" si="5"/>
        <v>71.906017377080175</v>
      </c>
    </row>
    <row r="22" spans="1:12" x14ac:dyDescent="0.2">
      <c r="A22" s="17">
        <v>13</v>
      </c>
      <c r="B22" s="49">
        <v>0</v>
      </c>
      <c r="C22" s="48">
        <v>3586</v>
      </c>
      <c r="D22" s="48">
        <v>3829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99851.038201488031</v>
      </c>
      <c r="I22" s="14">
        <f t="shared" si="4"/>
        <v>0</v>
      </c>
      <c r="J22" s="14">
        <f t="shared" si="1"/>
        <v>99851.038201488031</v>
      </c>
      <c r="K22" s="14">
        <f t="shared" si="2"/>
        <v>7081978.1268932149</v>
      </c>
      <c r="L22" s="21">
        <f t="shared" si="5"/>
        <v>70.925433069635076</v>
      </c>
    </row>
    <row r="23" spans="1:12" x14ac:dyDescent="0.2">
      <c r="A23" s="17">
        <v>14</v>
      </c>
      <c r="B23" s="49">
        <v>0</v>
      </c>
      <c r="C23" s="48">
        <v>3720</v>
      </c>
      <c r="D23" s="48">
        <v>3649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99851.038201488031</v>
      </c>
      <c r="I23" s="14">
        <f t="shared" si="4"/>
        <v>0</v>
      </c>
      <c r="J23" s="14">
        <f t="shared" si="1"/>
        <v>99851.038201488031</v>
      </c>
      <c r="K23" s="14">
        <f t="shared" si="2"/>
        <v>6982127.0886917273</v>
      </c>
      <c r="L23" s="21">
        <f t="shared" si="5"/>
        <v>69.925433069635091</v>
      </c>
    </row>
    <row r="24" spans="1:12" x14ac:dyDescent="0.2">
      <c r="A24" s="17">
        <v>15</v>
      </c>
      <c r="B24" s="49">
        <v>0</v>
      </c>
      <c r="C24" s="48">
        <v>3637</v>
      </c>
      <c r="D24" s="48">
        <v>3766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99851.038201488031</v>
      </c>
      <c r="I24" s="14">
        <f t="shared" si="4"/>
        <v>0</v>
      </c>
      <c r="J24" s="14">
        <f t="shared" si="1"/>
        <v>99851.038201488031</v>
      </c>
      <c r="K24" s="14">
        <f t="shared" si="2"/>
        <v>6882276.0504902396</v>
      </c>
      <c r="L24" s="21">
        <f t="shared" si="5"/>
        <v>68.925433069635091</v>
      </c>
    </row>
    <row r="25" spans="1:12" x14ac:dyDescent="0.2">
      <c r="A25" s="17">
        <v>16</v>
      </c>
      <c r="B25" s="49">
        <v>1</v>
      </c>
      <c r="C25" s="48">
        <v>3723</v>
      </c>
      <c r="D25" s="48">
        <v>3692</v>
      </c>
      <c r="E25" s="18">
        <v>0</v>
      </c>
      <c r="F25" s="19">
        <f t="shared" si="3"/>
        <v>2.6972353337828726E-4</v>
      </c>
      <c r="G25" s="19">
        <f t="shared" si="0"/>
        <v>2.6965080221113657E-4</v>
      </c>
      <c r="H25" s="14">
        <f t="shared" si="6"/>
        <v>99851.038201488031</v>
      </c>
      <c r="I25" s="14">
        <f t="shared" si="4"/>
        <v>26.924912552646092</v>
      </c>
      <c r="J25" s="14">
        <f t="shared" si="1"/>
        <v>99824.11328893539</v>
      </c>
      <c r="K25" s="14">
        <f t="shared" si="2"/>
        <v>6782425.012288752</v>
      </c>
      <c r="L25" s="21">
        <f t="shared" si="5"/>
        <v>67.925433069635091</v>
      </c>
    </row>
    <row r="26" spans="1:12" x14ac:dyDescent="0.2">
      <c r="A26" s="17">
        <v>17</v>
      </c>
      <c r="B26" s="49">
        <v>0</v>
      </c>
      <c r="C26" s="48">
        <v>3699</v>
      </c>
      <c r="D26" s="48">
        <v>3768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99824.11328893539</v>
      </c>
      <c r="I26" s="14">
        <f t="shared" si="4"/>
        <v>0</v>
      </c>
      <c r="J26" s="14">
        <f t="shared" si="1"/>
        <v>99824.11328893539</v>
      </c>
      <c r="K26" s="14">
        <f t="shared" si="2"/>
        <v>6682600.8989998167</v>
      </c>
      <c r="L26" s="21">
        <f t="shared" si="5"/>
        <v>66.943754157448879</v>
      </c>
    </row>
    <row r="27" spans="1:12" x14ac:dyDescent="0.2">
      <c r="A27" s="17">
        <v>18</v>
      </c>
      <c r="B27" s="49">
        <v>1</v>
      </c>
      <c r="C27" s="48">
        <v>3552</v>
      </c>
      <c r="D27" s="48">
        <v>3778</v>
      </c>
      <c r="E27" s="18">
        <v>0.93440000000000001</v>
      </c>
      <c r="F27" s="19">
        <f t="shared" si="3"/>
        <v>2.7285129604365623E-4</v>
      </c>
      <c r="G27" s="19">
        <f t="shared" si="0"/>
        <v>2.7284641235343789E-4</v>
      </c>
      <c r="H27" s="14">
        <f t="shared" si="6"/>
        <v>99824.11328893539</v>
      </c>
      <c r="I27" s="14">
        <f t="shared" si="4"/>
        <v>27.236651177249165</v>
      </c>
      <c r="J27" s="14">
        <f t="shared" si="1"/>
        <v>99822.326564618153</v>
      </c>
      <c r="K27" s="14">
        <f t="shared" si="2"/>
        <v>6582776.7857108815</v>
      </c>
      <c r="L27" s="21">
        <f t="shared" si="5"/>
        <v>65.943754157448879</v>
      </c>
    </row>
    <row r="28" spans="1:12" x14ac:dyDescent="0.2">
      <c r="A28" s="17">
        <v>19</v>
      </c>
      <c r="B28" s="49">
        <v>1</v>
      </c>
      <c r="C28" s="48">
        <v>3421</v>
      </c>
      <c r="D28" s="48">
        <v>3636</v>
      </c>
      <c r="E28" s="18">
        <v>0.5464</v>
      </c>
      <c r="F28" s="19">
        <f t="shared" si="3"/>
        <v>2.8340654669122857E-4</v>
      </c>
      <c r="G28" s="19">
        <f t="shared" si="0"/>
        <v>2.8337011855298976E-4</v>
      </c>
      <c r="H28" s="14">
        <f t="shared" si="6"/>
        <v>99796.876637758134</v>
      </c>
      <c r="I28" s="14">
        <f t="shared" si="4"/>
        <v>28.279452764059616</v>
      </c>
      <c r="J28" s="14">
        <f t="shared" si="1"/>
        <v>99784.049077984353</v>
      </c>
      <c r="K28" s="14">
        <f t="shared" si="2"/>
        <v>6482954.4591462631</v>
      </c>
      <c r="L28" s="21">
        <f t="shared" si="5"/>
        <v>64.961496567453082</v>
      </c>
    </row>
    <row r="29" spans="1:12" x14ac:dyDescent="0.2">
      <c r="A29" s="17">
        <v>20</v>
      </c>
      <c r="B29" s="49">
        <v>0</v>
      </c>
      <c r="C29" s="48">
        <v>3331</v>
      </c>
      <c r="D29" s="48">
        <v>3460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99768.597184994069</v>
      </c>
      <c r="I29" s="14">
        <f t="shared" si="4"/>
        <v>0</v>
      </c>
      <c r="J29" s="14">
        <f t="shared" si="1"/>
        <v>99768.597184994069</v>
      </c>
      <c r="K29" s="14">
        <f t="shared" si="2"/>
        <v>6383170.4100682791</v>
      </c>
      <c r="L29" s="21">
        <f t="shared" si="5"/>
        <v>63.97975505491376</v>
      </c>
    </row>
    <row r="30" spans="1:12" x14ac:dyDescent="0.2">
      <c r="A30" s="17">
        <v>21</v>
      </c>
      <c r="B30" s="49">
        <v>0</v>
      </c>
      <c r="C30" s="48">
        <v>3156</v>
      </c>
      <c r="D30" s="48">
        <v>3355</v>
      </c>
      <c r="E30" s="18">
        <v>0.57650000000000001</v>
      </c>
      <c r="F30" s="19">
        <f t="shared" si="3"/>
        <v>0</v>
      </c>
      <c r="G30" s="19">
        <f t="shared" si="0"/>
        <v>0</v>
      </c>
      <c r="H30" s="14">
        <f t="shared" si="6"/>
        <v>99768.597184994069</v>
      </c>
      <c r="I30" s="14">
        <f t="shared" si="4"/>
        <v>0</v>
      </c>
      <c r="J30" s="14">
        <f t="shared" si="1"/>
        <v>99768.597184994069</v>
      </c>
      <c r="K30" s="14">
        <f t="shared" si="2"/>
        <v>6283401.8128832849</v>
      </c>
      <c r="L30" s="21">
        <f t="shared" si="5"/>
        <v>62.97975505491376</v>
      </c>
    </row>
    <row r="31" spans="1:12" x14ac:dyDescent="0.2">
      <c r="A31" s="17">
        <v>22</v>
      </c>
      <c r="B31" s="49">
        <v>0</v>
      </c>
      <c r="C31" s="48">
        <v>3095</v>
      </c>
      <c r="D31" s="48">
        <v>3167</v>
      </c>
      <c r="E31" s="18">
        <v>0.30330000000000001</v>
      </c>
      <c r="F31" s="19">
        <f t="shared" si="3"/>
        <v>0</v>
      </c>
      <c r="G31" s="19">
        <f t="shared" si="0"/>
        <v>0</v>
      </c>
      <c r="H31" s="14">
        <f t="shared" si="6"/>
        <v>99768.597184994069</v>
      </c>
      <c r="I31" s="14">
        <f t="shared" si="4"/>
        <v>0</v>
      </c>
      <c r="J31" s="14">
        <f t="shared" si="1"/>
        <v>99768.597184994069</v>
      </c>
      <c r="K31" s="14">
        <f t="shared" si="2"/>
        <v>6183633.2156982906</v>
      </c>
      <c r="L31" s="21">
        <f t="shared" si="5"/>
        <v>61.97975505491376</v>
      </c>
    </row>
    <row r="32" spans="1:12" x14ac:dyDescent="0.2">
      <c r="A32" s="17">
        <v>23</v>
      </c>
      <c r="B32" s="49">
        <v>1</v>
      </c>
      <c r="C32" s="48">
        <v>3092</v>
      </c>
      <c r="D32" s="48">
        <v>3071</v>
      </c>
      <c r="E32" s="18">
        <v>0.63660000000000005</v>
      </c>
      <c r="F32" s="19">
        <f t="shared" si="3"/>
        <v>3.2451728054518905E-4</v>
      </c>
      <c r="G32" s="19">
        <f t="shared" si="0"/>
        <v>3.244790148713275E-4</v>
      </c>
      <c r="H32" s="14">
        <f t="shared" si="6"/>
        <v>99768.597184994069</v>
      </c>
      <c r="I32" s="14">
        <f t="shared" si="4"/>
        <v>32.372816129681176</v>
      </c>
      <c r="J32" s="14">
        <f t="shared" si="1"/>
        <v>99756.832903612551</v>
      </c>
      <c r="K32" s="14">
        <f t="shared" si="2"/>
        <v>6083864.6185132964</v>
      </c>
      <c r="L32" s="21">
        <f t="shared" si="5"/>
        <v>60.979755054913753</v>
      </c>
    </row>
    <row r="33" spans="1:12" x14ac:dyDescent="0.2">
      <c r="A33" s="17">
        <v>24</v>
      </c>
      <c r="B33" s="49">
        <v>0</v>
      </c>
      <c r="C33" s="48">
        <v>2908</v>
      </c>
      <c r="D33" s="48">
        <v>3069</v>
      </c>
      <c r="E33" s="18">
        <v>0.48</v>
      </c>
      <c r="F33" s="19">
        <f t="shared" si="3"/>
        <v>0</v>
      </c>
      <c r="G33" s="19">
        <f t="shared" si="0"/>
        <v>0</v>
      </c>
      <c r="H33" s="14">
        <f t="shared" si="6"/>
        <v>99736.224368864394</v>
      </c>
      <c r="I33" s="14">
        <f t="shared" si="4"/>
        <v>0</v>
      </c>
      <c r="J33" s="14">
        <f t="shared" si="1"/>
        <v>99736.224368864394</v>
      </c>
      <c r="K33" s="14">
        <f t="shared" si="2"/>
        <v>5984107.785609684</v>
      </c>
      <c r="L33" s="21">
        <f t="shared" si="5"/>
        <v>59.999341497809894</v>
      </c>
    </row>
    <row r="34" spans="1:12" x14ac:dyDescent="0.2">
      <c r="A34" s="17">
        <v>25</v>
      </c>
      <c r="B34" s="49">
        <v>0</v>
      </c>
      <c r="C34" s="48">
        <v>2756</v>
      </c>
      <c r="D34" s="48">
        <v>2858</v>
      </c>
      <c r="E34" s="18">
        <v>0.65029999999999999</v>
      </c>
      <c r="F34" s="19">
        <f t="shared" si="3"/>
        <v>0</v>
      </c>
      <c r="G34" s="19">
        <f t="shared" si="0"/>
        <v>0</v>
      </c>
      <c r="H34" s="14">
        <f t="shared" si="6"/>
        <v>99736.224368864394</v>
      </c>
      <c r="I34" s="14">
        <f t="shared" si="4"/>
        <v>0</v>
      </c>
      <c r="J34" s="14">
        <f t="shared" si="1"/>
        <v>99736.224368864394</v>
      </c>
      <c r="K34" s="14">
        <f t="shared" si="2"/>
        <v>5884371.5612408193</v>
      </c>
      <c r="L34" s="21">
        <f t="shared" si="5"/>
        <v>58.999341497809894</v>
      </c>
    </row>
    <row r="35" spans="1:12" x14ac:dyDescent="0.2">
      <c r="A35" s="17">
        <v>26</v>
      </c>
      <c r="B35" s="49">
        <v>1</v>
      </c>
      <c r="C35" s="48">
        <v>2859</v>
      </c>
      <c r="D35" s="48">
        <v>2714</v>
      </c>
      <c r="E35" s="18">
        <v>0.43809999999999999</v>
      </c>
      <c r="F35" s="19">
        <f t="shared" si="3"/>
        <v>3.5887313834559486E-4</v>
      </c>
      <c r="G35" s="19">
        <f t="shared" si="0"/>
        <v>3.5880078587418533E-4</v>
      </c>
      <c r="H35" s="14">
        <f t="shared" si="6"/>
        <v>99736.224368864394</v>
      </c>
      <c r="I35" s="14">
        <f t="shared" si="4"/>
        <v>35.785435683672617</v>
      </c>
      <c r="J35" s="14">
        <f t="shared" si="1"/>
        <v>99716.116532553729</v>
      </c>
      <c r="K35" s="14">
        <f t="shared" si="2"/>
        <v>5784635.3368719546</v>
      </c>
      <c r="L35" s="21">
        <f t="shared" si="5"/>
        <v>57.999341497809887</v>
      </c>
    </row>
    <row r="36" spans="1:12" x14ac:dyDescent="0.2">
      <c r="A36" s="17">
        <v>27</v>
      </c>
      <c r="B36" s="49">
        <v>2</v>
      </c>
      <c r="C36" s="48">
        <v>2710</v>
      </c>
      <c r="D36" s="48">
        <v>2803</v>
      </c>
      <c r="E36" s="18">
        <v>0</v>
      </c>
      <c r="F36" s="19">
        <f t="shared" si="3"/>
        <v>7.2555777253763829E-4</v>
      </c>
      <c r="G36" s="19">
        <f t="shared" si="0"/>
        <v>7.2503172013775607E-4</v>
      </c>
      <c r="H36" s="14">
        <f t="shared" si="6"/>
        <v>99700.438933180718</v>
      </c>
      <c r="I36" s="14">
        <f t="shared" si="4"/>
        <v>72.285980738213325</v>
      </c>
      <c r="J36" s="14">
        <f t="shared" si="1"/>
        <v>99628.152952442499</v>
      </c>
      <c r="K36" s="14">
        <f t="shared" si="2"/>
        <v>5684919.2203394007</v>
      </c>
      <c r="L36" s="21">
        <f t="shared" si="5"/>
        <v>57.020001929474319</v>
      </c>
    </row>
    <row r="37" spans="1:12" x14ac:dyDescent="0.2">
      <c r="A37" s="17">
        <v>28</v>
      </c>
      <c r="B37" s="49">
        <v>1</v>
      </c>
      <c r="C37" s="48">
        <v>2672</v>
      </c>
      <c r="D37" s="48">
        <v>2686</v>
      </c>
      <c r="E37" s="18">
        <v>0.66669999999999996</v>
      </c>
      <c r="F37" s="19">
        <f t="shared" si="3"/>
        <v>3.7327360955580441E-4</v>
      </c>
      <c r="G37" s="19">
        <f t="shared" si="0"/>
        <v>3.732271755813284E-4</v>
      </c>
      <c r="H37" s="14">
        <f t="shared" si="6"/>
        <v>99628.152952442499</v>
      </c>
      <c r="I37" s="14">
        <f t="shared" si="4"/>
        <v>37.183934134824696</v>
      </c>
      <c r="J37" s="14">
        <f t="shared" si="1"/>
        <v>99615.759547195368</v>
      </c>
      <c r="K37" s="14">
        <f t="shared" si="2"/>
        <v>5585291.0673869578</v>
      </c>
      <c r="L37" s="21">
        <f t="shared" si="5"/>
        <v>56.061373235064359</v>
      </c>
    </row>
    <row r="38" spans="1:12" x14ac:dyDescent="0.2">
      <c r="A38" s="17">
        <v>29</v>
      </c>
      <c r="B38" s="49">
        <v>2</v>
      </c>
      <c r="C38" s="48">
        <v>2488</v>
      </c>
      <c r="D38" s="48">
        <v>2642</v>
      </c>
      <c r="E38" s="18">
        <v>0</v>
      </c>
      <c r="F38" s="19">
        <f t="shared" si="3"/>
        <v>7.7972709551656918E-4</v>
      </c>
      <c r="G38" s="19">
        <f t="shared" si="0"/>
        <v>7.7911959485781068E-4</v>
      </c>
      <c r="H38" s="14">
        <f t="shared" si="6"/>
        <v>99590.969018307675</v>
      </c>
      <c r="I38" s="14">
        <f t="shared" si="4"/>
        <v>77.593275433040645</v>
      </c>
      <c r="J38" s="14">
        <f t="shared" si="1"/>
        <v>99513.375742874632</v>
      </c>
      <c r="K38" s="14">
        <f t="shared" si="2"/>
        <v>5485675.3078397624</v>
      </c>
      <c r="L38" s="21">
        <f t="shared" si="5"/>
        <v>55.082055751775428</v>
      </c>
    </row>
    <row r="39" spans="1:12" x14ac:dyDescent="0.2">
      <c r="A39" s="17">
        <v>30</v>
      </c>
      <c r="B39" s="49">
        <v>1</v>
      </c>
      <c r="C39" s="48">
        <v>2489</v>
      </c>
      <c r="D39" s="48">
        <v>2446</v>
      </c>
      <c r="E39" s="18">
        <v>6.5600000000000006E-2</v>
      </c>
      <c r="F39" s="19">
        <f t="shared" si="3"/>
        <v>4.0526849037487333E-4</v>
      </c>
      <c r="G39" s="19">
        <f t="shared" si="0"/>
        <v>4.0511508023061089E-4</v>
      </c>
      <c r="H39" s="14">
        <f t="shared" si="6"/>
        <v>99513.375742874632</v>
      </c>
      <c r="I39" s="14">
        <f t="shared" si="4"/>
        <v>40.314369198093587</v>
      </c>
      <c r="J39" s="14">
        <f t="shared" si="1"/>
        <v>99475.705996295932</v>
      </c>
      <c r="K39" s="14">
        <f t="shared" si="2"/>
        <v>5386161.9320968874</v>
      </c>
      <c r="L39" s="21">
        <f t="shared" si="5"/>
        <v>54.125004723121833</v>
      </c>
    </row>
    <row r="40" spans="1:12" x14ac:dyDescent="0.2">
      <c r="A40" s="17">
        <v>31</v>
      </c>
      <c r="B40" s="49">
        <v>0</v>
      </c>
      <c r="C40" s="48">
        <v>2490</v>
      </c>
      <c r="D40" s="48">
        <v>2442</v>
      </c>
      <c r="E40" s="18">
        <v>0.74860000000000004</v>
      </c>
      <c r="F40" s="19">
        <f t="shared" si="3"/>
        <v>0</v>
      </c>
      <c r="G40" s="19">
        <f t="shared" si="0"/>
        <v>0</v>
      </c>
      <c r="H40" s="14">
        <f t="shared" si="6"/>
        <v>99473.061373676537</v>
      </c>
      <c r="I40" s="14">
        <f t="shared" si="4"/>
        <v>0</v>
      </c>
      <c r="J40" s="14">
        <f t="shared" si="1"/>
        <v>99473.061373676537</v>
      </c>
      <c r="K40" s="14">
        <f t="shared" si="2"/>
        <v>5286686.226100591</v>
      </c>
      <c r="L40" s="21">
        <f t="shared" si="5"/>
        <v>53.146913878932871</v>
      </c>
    </row>
    <row r="41" spans="1:12" x14ac:dyDescent="0.2">
      <c r="A41" s="17">
        <v>32</v>
      </c>
      <c r="B41" s="49">
        <v>0</v>
      </c>
      <c r="C41" s="48">
        <v>2460</v>
      </c>
      <c r="D41" s="48">
        <v>2527</v>
      </c>
      <c r="E41" s="18">
        <v>0.77600000000000002</v>
      </c>
      <c r="F41" s="19">
        <f t="shared" si="3"/>
        <v>0</v>
      </c>
      <c r="G41" s="19">
        <f t="shared" si="0"/>
        <v>0</v>
      </c>
      <c r="H41" s="14">
        <f t="shared" si="6"/>
        <v>99473.061373676537</v>
      </c>
      <c r="I41" s="14">
        <f t="shared" si="4"/>
        <v>0</v>
      </c>
      <c r="J41" s="14">
        <f t="shared" si="1"/>
        <v>99473.061373676537</v>
      </c>
      <c r="K41" s="14">
        <f t="shared" si="2"/>
        <v>5187213.1647269148</v>
      </c>
      <c r="L41" s="21">
        <f t="shared" si="5"/>
        <v>52.146913878932878</v>
      </c>
    </row>
    <row r="42" spans="1:12" x14ac:dyDescent="0.2">
      <c r="A42" s="17">
        <v>33</v>
      </c>
      <c r="B42" s="49">
        <v>1</v>
      </c>
      <c r="C42" s="48">
        <v>2492</v>
      </c>
      <c r="D42" s="48">
        <v>2449</v>
      </c>
      <c r="E42" s="18">
        <v>0</v>
      </c>
      <c r="F42" s="19">
        <f t="shared" si="3"/>
        <v>4.0477636106051409E-4</v>
      </c>
      <c r="G42" s="19">
        <f t="shared" si="0"/>
        <v>4.0461258345134534E-4</v>
      </c>
      <c r="H42" s="14">
        <f t="shared" si="6"/>
        <v>99473.061373676537</v>
      </c>
      <c r="I42" s="14">
        <f t="shared" si="4"/>
        <v>40.248052346217492</v>
      </c>
      <c r="J42" s="14">
        <f t="shared" si="1"/>
        <v>99432.813321330323</v>
      </c>
      <c r="K42" s="14">
        <f t="shared" si="2"/>
        <v>5087740.1033532387</v>
      </c>
      <c r="L42" s="21">
        <f t="shared" si="5"/>
        <v>51.146913878932878</v>
      </c>
    </row>
    <row r="43" spans="1:12" x14ac:dyDescent="0.2">
      <c r="A43" s="17">
        <v>34</v>
      </c>
      <c r="B43" s="49">
        <v>2</v>
      </c>
      <c r="C43" s="48">
        <v>2434</v>
      </c>
      <c r="D43" s="48">
        <v>2529</v>
      </c>
      <c r="E43" s="18">
        <v>0</v>
      </c>
      <c r="F43" s="19">
        <f t="shared" si="3"/>
        <v>8.0596413459601049E-4</v>
      </c>
      <c r="G43" s="19">
        <f t="shared" si="0"/>
        <v>8.0531507952486404E-4</v>
      </c>
      <c r="H43" s="14">
        <f t="shared" si="6"/>
        <v>99432.813321330323</v>
      </c>
      <c r="I43" s="14">
        <f t="shared" si="4"/>
        <v>80.074743967248082</v>
      </c>
      <c r="J43" s="14">
        <f t="shared" si="1"/>
        <v>99352.738577363081</v>
      </c>
      <c r="K43" s="14">
        <f t="shared" si="2"/>
        <v>4988307.2900319081</v>
      </c>
      <c r="L43" s="21">
        <f t="shared" si="5"/>
        <v>50.167616940612263</v>
      </c>
    </row>
    <row r="44" spans="1:12" x14ac:dyDescent="0.2">
      <c r="A44" s="17">
        <v>35</v>
      </c>
      <c r="B44" s="49">
        <v>0</v>
      </c>
      <c r="C44" s="48">
        <v>2541</v>
      </c>
      <c r="D44" s="48">
        <v>2478</v>
      </c>
      <c r="E44" s="18">
        <v>0.50819999999999999</v>
      </c>
      <c r="F44" s="19">
        <f t="shared" si="3"/>
        <v>0</v>
      </c>
      <c r="G44" s="19">
        <f t="shared" si="0"/>
        <v>0</v>
      </c>
      <c r="H44" s="14">
        <f t="shared" si="6"/>
        <v>99352.738577363081</v>
      </c>
      <c r="I44" s="14">
        <f t="shared" si="4"/>
        <v>0</v>
      </c>
      <c r="J44" s="14">
        <f t="shared" si="1"/>
        <v>99352.738577363081</v>
      </c>
      <c r="K44" s="14">
        <f t="shared" si="2"/>
        <v>4888954.551454545</v>
      </c>
      <c r="L44" s="21">
        <f t="shared" si="5"/>
        <v>49.208050240584548</v>
      </c>
    </row>
    <row r="45" spans="1:12" x14ac:dyDescent="0.2">
      <c r="A45" s="17">
        <v>36</v>
      </c>
      <c r="B45" s="49">
        <v>1</v>
      </c>
      <c r="C45" s="48">
        <v>2814</v>
      </c>
      <c r="D45" s="48">
        <v>2629</v>
      </c>
      <c r="E45" s="18">
        <v>0.8962</v>
      </c>
      <c r="F45" s="19">
        <f t="shared" si="3"/>
        <v>3.6744442403086535E-4</v>
      </c>
      <c r="G45" s="19">
        <f t="shared" si="0"/>
        <v>3.6743040996635879E-4</v>
      </c>
      <c r="H45" s="14">
        <f t="shared" si="6"/>
        <v>99352.738577363081</v>
      </c>
      <c r="I45" s="14">
        <f t="shared" si="4"/>
        <v>36.505217466760989</v>
      </c>
      <c r="J45" s="14">
        <f t="shared" si="1"/>
        <v>99348.949335790021</v>
      </c>
      <c r="K45" s="14">
        <f t="shared" si="2"/>
        <v>4789601.8128771819</v>
      </c>
      <c r="L45" s="21">
        <f t="shared" si="5"/>
        <v>48.208050240584548</v>
      </c>
    </row>
    <row r="46" spans="1:12" x14ac:dyDescent="0.2">
      <c r="A46" s="17">
        <v>37</v>
      </c>
      <c r="B46" s="49">
        <v>1</v>
      </c>
      <c r="C46" s="48">
        <v>2802</v>
      </c>
      <c r="D46" s="48">
        <v>2887</v>
      </c>
      <c r="E46" s="18">
        <v>0.45219999999999999</v>
      </c>
      <c r="F46" s="19">
        <f t="shared" si="3"/>
        <v>3.5155563367902969E-4</v>
      </c>
      <c r="G46" s="19">
        <f t="shared" si="0"/>
        <v>3.5148794336601306E-4</v>
      </c>
      <c r="H46" s="14">
        <f t="shared" si="6"/>
        <v>99316.233359896316</v>
      </c>
      <c r="I46" s="14">
        <f t="shared" si="4"/>
        <v>34.908458606528974</v>
      </c>
      <c r="J46" s="14">
        <f t="shared" si="1"/>
        <v>99297.110506271652</v>
      </c>
      <c r="K46" s="14">
        <f t="shared" si="2"/>
        <v>4690252.8635413917</v>
      </c>
      <c r="L46" s="21">
        <f t="shared" si="5"/>
        <v>47.225440442803844</v>
      </c>
    </row>
    <row r="47" spans="1:12" x14ac:dyDescent="0.2">
      <c r="A47" s="17">
        <v>38</v>
      </c>
      <c r="B47" s="49">
        <v>3</v>
      </c>
      <c r="C47" s="48">
        <v>3082</v>
      </c>
      <c r="D47" s="48">
        <v>2879</v>
      </c>
      <c r="E47" s="18">
        <v>0.27600000000000002</v>
      </c>
      <c r="F47" s="19">
        <f t="shared" si="3"/>
        <v>1.0065425264217413E-3</v>
      </c>
      <c r="G47" s="19">
        <f t="shared" si="0"/>
        <v>1.0058095559954297E-3</v>
      </c>
      <c r="H47" s="14">
        <f t="shared" si="6"/>
        <v>99281.324901289787</v>
      </c>
      <c r="I47" s="14">
        <f t="shared" si="4"/>
        <v>99.858105317604284</v>
      </c>
      <c r="J47" s="14">
        <f t="shared" si="1"/>
        <v>99209.027633039848</v>
      </c>
      <c r="K47" s="14">
        <f t="shared" si="2"/>
        <v>4590955.7530351197</v>
      </c>
      <c r="L47" s="21">
        <f t="shared" si="5"/>
        <v>46.241886453466108</v>
      </c>
    </row>
    <row r="48" spans="1:12" x14ac:dyDescent="0.2">
      <c r="A48" s="17">
        <v>39</v>
      </c>
      <c r="B48" s="49">
        <v>2</v>
      </c>
      <c r="C48" s="48">
        <v>3125</v>
      </c>
      <c r="D48" s="48">
        <v>3151</v>
      </c>
      <c r="E48" s="18">
        <v>0.48720000000000002</v>
      </c>
      <c r="F48" s="19">
        <f t="shared" si="3"/>
        <v>6.3734862970044612E-4</v>
      </c>
      <c r="G48" s="19">
        <f t="shared" si="0"/>
        <v>6.3714039159158177E-4</v>
      </c>
      <c r="H48" s="14">
        <f t="shared" si="6"/>
        <v>99181.466795972185</v>
      </c>
      <c r="I48" s="14">
        <f t="shared" si="4"/>
        <v>63.192518593013183</v>
      </c>
      <c r="J48" s="14">
        <f t="shared" si="1"/>
        <v>99149.061672437689</v>
      </c>
      <c r="K48" s="14">
        <f t="shared" si="2"/>
        <v>4491746.7254020795</v>
      </c>
      <c r="L48" s="21">
        <f t="shared" si="5"/>
        <v>45.288165929650198</v>
      </c>
    </row>
    <row r="49" spans="1:12" x14ac:dyDescent="0.2">
      <c r="A49" s="17">
        <v>40</v>
      </c>
      <c r="B49" s="49">
        <v>3</v>
      </c>
      <c r="C49" s="48">
        <v>3333</v>
      </c>
      <c r="D49" s="48">
        <v>3200</v>
      </c>
      <c r="E49" s="18">
        <v>0.68030000000000002</v>
      </c>
      <c r="F49" s="19">
        <f t="shared" si="3"/>
        <v>9.1841420480636771E-4</v>
      </c>
      <c r="G49" s="19">
        <f t="shared" si="0"/>
        <v>9.1814462191737922E-4</v>
      </c>
      <c r="H49" s="14">
        <f t="shared" si="6"/>
        <v>99118.274277379169</v>
      </c>
      <c r="I49" s="14">
        <f t="shared" si="4"/>
        <v>91.004910461507393</v>
      </c>
      <c r="J49" s="14">
        <f t="shared" si="1"/>
        <v>99089.180007504634</v>
      </c>
      <c r="K49" s="14">
        <f t="shared" si="2"/>
        <v>4392597.6637296416</v>
      </c>
      <c r="L49" s="21">
        <f t="shared" si="5"/>
        <v>44.316728633078341</v>
      </c>
    </row>
    <row r="50" spans="1:12" x14ac:dyDescent="0.2">
      <c r="A50" s="17">
        <v>41</v>
      </c>
      <c r="B50" s="49">
        <v>2</v>
      </c>
      <c r="C50" s="48">
        <v>3433</v>
      </c>
      <c r="D50" s="48">
        <v>3389</v>
      </c>
      <c r="E50" s="18">
        <v>0</v>
      </c>
      <c r="F50" s="19">
        <f t="shared" si="3"/>
        <v>5.863383172090296E-4</v>
      </c>
      <c r="G50" s="19">
        <f t="shared" si="0"/>
        <v>5.8599472604746548E-4</v>
      </c>
      <c r="H50" s="14">
        <f t="shared" si="6"/>
        <v>99027.269366917666</v>
      </c>
      <c r="I50" s="14">
        <f t="shared" si="4"/>
        <v>58.029457583895486</v>
      </c>
      <c r="J50" s="14">
        <f t="shared" si="1"/>
        <v>98969.239909333774</v>
      </c>
      <c r="K50" s="14">
        <f t="shared" si="2"/>
        <v>4293508.4837221373</v>
      </c>
      <c r="L50" s="21">
        <f t="shared" si="5"/>
        <v>43.356830004205712</v>
      </c>
    </row>
    <row r="51" spans="1:12" x14ac:dyDescent="0.2">
      <c r="A51" s="17">
        <v>42</v>
      </c>
      <c r="B51" s="49">
        <v>4</v>
      </c>
      <c r="C51" s="48">
        <v>3760</v>
      </c>
      <c r="D51" s="48">
        <v>3509</v>
      </c>
      <c r="E51" s="18">
        <v>0.1348</v>
      </c>
      <c r="F51" s="19">
        <f t="shared" si="3"/>
        <v>1.1005640390700233E-3</v>
      </c>
      <c r="G51" s="19">
        <f t="shared" si="0"/>
        <v>1.0995170701124653E-3</v>
      </c>
      <c r="H51" s="14">
        <f t="shared" si="6"/>
        <v>98969.239909333774</v>
      </c>
      <c r="I51" s="14">
        <f t="shared" si="4"/>
        <v>108.81836869636834</v>
      </c>
      <c r="J51" s="14">
        <f t="shared" si="1"/>
        <v>98875.090256737676</v>
      </c>
      <c r="K51" s="14">
        <f t="shared" si="2"/>
        <v>4194539.2438128032</v>
      </c>
      <c r="L51" s="21">
        <f t="shared" si="5"/>
        <v>42.382251774949893</v>
      </c>
    </row>
    <row r="52" spans="1:12" x14ac:dyDescent="0.2">
      <c r="A52" s="17">
        <v>43</v>
      </c>
      <c r="B52" s="49">
        <v>7</v>
      </c>
      <c r="C52" s="48">
        <v>3913</v>
      </c>
      <c r="D52" s="48">
        <v>3798</v>
      </c>
      <c r="E52" s="18">
        <v>0.18579999999999999</v>
      </c>
      <c r="F52" s="19">
        <f t="shared" si="3"/>
        <v>1.815588120866295E-3</v>
      </c>
      <c r="G52" s="19">
        <f t="shared" si="0"/>
        <v>1.8129081859900838E-3</v>
      </c>
      <c r="H52" s="14">
        <f t="shared" si="6"/>
        <v>98860.421540637399</v>
      </c>
      <c r="I52" s="14">
        <f t="shared" si="4"/>
        <v>179.22486748145195</v>
      </c>
      <c r="J52" s="14">
        <f t="shared" si="1"/>
        <v>98714.496653534006</v>
      </c>
      <c r="K52" s="14">
        <f t="shared" si="2"/>
        <v>4095664.1535560652</v>
      </c>
      <c r="L52" s="21">
        <f t="shared" si="5"/>
        <v>41.428754700105223</v>
      </c>
    </row>
    <row r="53" spans="1:12" x14ac:dyDescent="0.2">
      <c r="A53" s="17">
        <v>44</v>
      </c>
      <c r="B53" s="49">
        <v>6</v>
      </c>
      <c r="C53" s="48">
        <v>4201</v>
      </c>
      <c r="D53" s="48">
        <v>3975</v>
      </c>
      <c r="E53" s="18">
        <v>0.4995</v>
      </c>
      <c r="F53" s="19">
        <f t="shared" si="3"/>
        <v>1.4677103718199608E-3</v>
      </c>
      <c r="G53" s="19">
        <f t="shared" si="0"/>
        <v>1.4666329992913717E-3</v>
      </c>
      <c r="H53" s="14">
        <f t="shared" si="6"/>
        <v>98681.196673155951</v>
      </c>
      <c r="I53" s="14">
        <f t="shared" si="4"/>
        <v>144.72909945041243</v>
      </c>
      <c r="J53" s="14">
        <f t="shared" si="1"/>
        <v>98608.759758881017</v>
      </c>
      <c r="K53" s="14">
        <f t="shared" si="2"/>
        <v>3996949.6569025312</v>
      </c>
      <c r="L53" s="21">
        <f t="shared" si="5"/>
        <v>40.503660187065947</v>
      </c>
    </row>
    <row r="54" spans="1:12" x14ac:dyDescent="0.2">
      <c r="A54" s="17">
        <v>45</v>
      </c>
      <c r="B54" s="49">
        <v>7</v>
      </c>
      <c r="C54" s="48">
        <v>4131</v>
      </c>
      <c r="D54" s="48">
        <v>4291</v>
      </c>
      <c r="E54" s="18">
        <v>0.50890000000000002</v>
      </c>
      <c r="F54" s="19">
        <f t="shared" si="3"/>
        <v>1.6623129897886488E-3</v>
      </c>
      <c r="G54" s="19">
        <f t="shared" si="0"/>
        <v>1.6609570477219299E-3</v>
      </c>
      <c r="H54" s="14">
        <f t="shared" si="6"/>
        <v>98536.467573705537</v>
      </c>
      <c r="I54" s="14">
        <f t="shared" si="4"/>
        <v>163.66484027416962</v>
      </c>
      <c r="J54" s="14">
        <f t="shared" si="1"/>
        <v>98456.09177064689</v>
      </c>
      <c r="K54" s="14">
        <f t="shared" si="2"/>
        <v>3898340.8971436503</v>
      </c>
      <c r="L54" s="21">
        <f t="shared" si="5"/>
        <v>39.562417784336354</v>
      </c>
    </row>
    <row r="55" spans="1:12" x14ac:dyDescent="0.2">
      <c r="A55" s="17">
        <v>46</v>
      </c>
      <c r="B55" s="49">
        <v>1</v>
      </c>
      <c r="C55" s="48">
        <v>4346</v>
      </c>
      <c r="D55" s="48">
        <v>4216</v>
      </c>
      <c r="E55" s="18">
        <v>0.46310000000000001</v>
      </c>
      <c r="F55" s="19">
        <f t="shared" si="3"/>
        <v>2.3359028264424199E-4</v>
      </c>
      <c r="G55" s="19">
        <f t="shared" si="0"/>
        <v>2.3356099068070626E-4</v>
      </c>
      <c r="H55" s="14">
        <f t="shared" si="6"/>
        <v>98372.802733431367</v>
      </c>
      <c r="I55" s="14">
        <f t="shared" si="4"/>
        <v>22.97604926245792</v>
      </c>
      <c r="J55" s="14">
        <f t="shared" si="1"/>
        <v>98360.46689258235</v>
      </c>
      <c r="K55" s="14">
        <f t="shared" si="2"/>
        <v>3799884.8053730032</v>
      </c>
      <c r="L55" s="21">
        <f t="shared" si="5"/>
        <v>38.627391919185776</v>
      </c>
    </row>
    <row r="56" spans="1:12" x14ac:dyDescent="0.2">
      <c r="A56" s="17">
        <v>47</v>
      </c>
      <c r="B56" s="49">
        <v>1</v>
      </c>
      <c r="C56" s="48">
        <v>4214</v>
      </c>
      <c r="D56" s="48">
        <v>4409</v>
      </c>
      <c r="E56" s="18">
        <v>0.4536</v>
      </c>
      <c r="F56" s="19">
        <f t="shared" si="3"/>
        <v>2.3193784065870347E-4</v>
      </c>
      <c r="G56" s="19">
        <f t="shared" si="0"/>
        <v>2.319084507068384E-4</v>
      </c>
      <c r="H56" s="14">
        <f t="shared" si="6"/>
        <v>98349.826684168904</v>
      </c>
      <c r="I56" s="14">
        <f t="shared" si="4"/>
        <v>22.808155933611683</v>
      </c>
      <c r="J56" s="14">
        <f t="shared" si="1"/>
        <v>98337.36430776678</v>
      </c>
      <c r="K56" s="14">
        <f t="shared" si="2"/>
        <v>3701524.3384804209</v>
      </c>
      <c r="L56" s="21">
        <f t="shared" si="5"/>
        <v>37.636307691391643</v>
      </c>
    </row>
    <row r="57" spans="1:12" x14ac:dyDescent="0.2">
      <c r="A57" s="17">
        <v>48</v>
      </c>
      <c r="B57" s="49">
        <v>6</v>
      </c>
      <c r="C57" s="48">
        <v>4459</v>
      </c>
      <c r="D57" s="48">
        <v>4293</v>
      </c>
      <c r="E57" s="18">
        <v>0.53280000000000005</v>
      </c>
      <c r="F57" s="19">
        <f t="shared" si="3"/>
        <v>1.3711151736745886E-3</v>
      </c>
      <c r="G57" s="19">
        <f t="shared" si="0"/>
        <v>1.3702374201242935E-3</v>
      </c>
      <c r="H57" s="14">
        <f t="shared" si="6"/>
        <v>98327.01852823529</v>
      </c>
      <c r="I57" s="14">
        <f t="shared" si="4"/>
        <v>134.73136019664273</v>
      </c>
      <c r="J57" s="14">
        <f t="shared" si="1"/>
        <v>98264.072036751415</v>
      </c>
      <c r="K57" s="14">
        <f t="shared" si="2"/>
        <v>3603186.9741726541</v>
      </c>
      <c r="L57" s="21">
        <f t="shared" si="5"/>
        <v>36.644932675732193</v>
      </c>
    </row>
    <row r="58" spans="1:12" x14ac:dyDescent="0.2">
      <c r="A58" s="17">
        <v>49</v>
      </c>
      <c r="B58" s="49">
        <v>5</v>
      </c>
      <c r="C58" s="48">
        <v>4367</v>
      </c>
      <c r="D58" s="48">
        <v>4498</v>
      </c>
      <c r="E58" s="18">
        <v>0.60019999999999996</v>
      </c>
      <c r="F58" s="19">
        <f t="shared" si="3"/>
        <v>1.1280315848843769E-3</v>
      </c>
      <c r="G58" s="19">
        <f t="shared" si="0"/>
        <v>1.1275230865989598E-3</v>
      </c>
      <c r="H58" s="14">
        <f t="shared" si="6"/>
        <v>98192.287168038645</v>
      </c>
      <c r="I58" s="14">
        <f t="shared" si="4"/>
        <v>110.71407070791837</v>
      </c>
      <c r="J58" s="14">
        <f t="shared" si="1"/>
        <v>98148.023682569619</v>
      </c>
      <c r="K58" s="14">
        <f t="shared" si="2"/>
        <v>3504922.9021359026</v>
      </c>
      <c r="L58" s="21">
        <f t="shared" si="5"/>
        <v>35.694482766633698</v>
      </c>
    </row>
    <row r="59" spans="1:12" x14ac:dyDescent="0.2">
      <c r="A59" s="17">
        <v>50</v>
      </c>
      <c r="B59" s="49">
        <v>7</v>
      </c>
      <c r="C59" s="48">
        <v>4389</v>
      </c>
      <c r="D59" s="48">
        <v>4415</v>
      </c>
      <c r="E59" s="18">
        <v>0.48909999999999998</v>
      </c>
      <c r="F59" s="19">
        <f t="shared" si="3"/>
        <v>1.5901862789641072E-3</v>
      </c>
      <c r="G59" s="19">
        <f t="shared" si="0"/>
        <v>1.5888954187446487E-3</v>
      </c>
      <c r="H59" s="14">
        <f t="shared" si="6"/>
        <v>98081.573097330722</v>
      </c>
      <c r="I59" s="14">
        <f t="shared" si="4"/>
        <v>155.84136215761717</v>
      </c>
      <c r="J59" s="14">
        <f t="shared" si="1"/>
        <v>98001.953745404389</v>
      </c>
      <c r="K59" s="14">
        <f t="shared" si="2"/>
        <v>3406774.8784533329</v>
      </c>
      <c r="L59" s="21">
        <f t="shared" si="5"/>
        <v>34.73409704667602</v>
      </c>
    </row>
    <row r="60" spans="1:12" x14ac:dyDescent="0.2">
      <c r="A60" s="17">
        <v>51</v>
      </c>
      <c r="B60" s="49">
        <v>4</v>
      </c>
      <c r="C60" s="48">
        <v>4170</v>
      </c>
      <c r="D60" s="48">
        <v>4431</v>
      </c>
      <c r="E60" s="18">
        <v>0.38250000000000001</v>
      </c>
      <c r="F60" s="19">
        <f t="shared" si="3"/>
        <v>9.3012440413905355E-4</v>
      </c>
      <c r="G60" s="19">
        <f t="shared" si="0"/>
        <v>9.2959049214844634E-4</v>
      </c>
      <c r="H60" s="14">
        <f t="shared" si="6"/>
        <v>97925.731735173104</v>
      </c>
      <c r="I60" s="14">
        <f t="shared" si="4"/>
        <v>91.030829157696289</v>
      </c>
      <c r="J60" s="14">
        <f t="shared" si="1"/>
        <v>97869.520198168233</v>
      </c>
      <c r="K60" s="14">
        <f t="shared" si="2"/>
        <v>3308772.9247079287</v>
      </c>
      <c r="L60" s="21">
        <f t="shared" si="5"/>
        <v>33.788595357715145</v>
      </c>
    </row>
    <row r="61" spans="1:12" x14ac:dyDescent="0.2">
      <c r="A61" s="17">
        <v>52</v>
      </c>
      <c r="B61" s="49">
        <v>8</v>
      </c>
      <c r="C61" s="48">
        <v>4029</v>
      </c>
      <c r="D61" s="48">
        <v>4176</v>
      </c>
      <c r="E61" s="18">
        <v>0.63270000000000004</v>
      </c>
      <c r="F61" s="19">
        <f t="shared" si="3"/>
        <v>1.9500304692260815E-3</v>
      </c>
      <c r="G61" s="19">
        <f t="shared" si="0"/>
        <v>1.9486347669958948E-3</v>
      </c>
      <c r="H61" s="14">
        <f t="shared" si="6"/>
        <v>97834.700906015409</v>
      </c>
      <c r="I61" s="14">
        <f t="shared" si="4"/>
        <v>190.6440996041064</v>
      </c>
      <c r="J61" s="14">
        <f t="shared" si="1"/>
        <v>97764.677328230828</v>
      </c>
      <c r="K61" s="14">
        <f t="shared" si="2"/>
        <v>3210903.4045097604</v>
      </c>
      <c r="L61" s="21">
        <f t="shared" si="5"/>
        <v>32.819678240691964</v>
      </c>
    </row>
    <row r="62" spans="1:12" x14ac:dyDescent="0.2">
      <c r="A62" s="17">
        <v>53</v>
      </c>
      <c r="B62" s="49">
        <v>8</v>
      </c>
      <c r="C62" s="48">
        <v>4065</v>
      </c>
      <c r="D62" s="48">
        <v>4020</v>
      </c>
      <c r="E62" s="18">
        <v>0.49120000000000003</v>
      </c>
      <c r="F62" s="19">
        <f t="shared" si="3"/>
        <v>1.9789734075448362E-3</v>
      </c>
      <c r="G62" s="19">
        <f t="shared" si="0"/>
        <v>1.9769827802822854E-3</v>
      </c>
      <c r="H62" s="14">
        <f t="shared" si="6"/>
        <v>97644.056806411303</v>
      </c>
      <c r="I62" s="14">
        <f t="shared" si="4"/>
        <v>193.04061890318042</v>
      </c>
      <c r="J62" s="14">
        <f t="shared" si="1"/>
        <v>97545.837739513372</v>
      </c>
      <c r="K62" s="14">
        <f t="shared" si="2"/>
        <v>3113138.7271815296</v>
      </c>
      <c r="L62" s="21">
        <f t="shared" si="5"/>
        <v>31.882521363830932</v>
      </c>
    </row>
    <row r="63" spans="1:12" x14ac:dyDescent="0.2">
      <c r="A63" s="17">
        <v>54</v>
      </c>
      <c r="B63" s="49">
        <v>7</v>
      </c>
      <c r="C63" s="48">
        <v>3988</v>
      </c>
      <c r="D63" s="48">
        <v>4065</v>
      </c>
      <c r="E63" s="18">
        <v>0.62839999999999996</v>
      </c>
      <c r="F63" s="19">
        <f t="shared" si="3"/>
        <v>1.7384825530858065E-3</v>
      </c>
      <c r="G63" s="19">
        <f t="shared" si="0"/>
        <v>1.7373601834572933E-3</v>
      </c>
      <c r="H63" s="14">
        <f t="shared" si="6"/>
        <v>97451.016187508125</v>
      </c>
      <c r="I63" s="14">
        <f t="shared" si="4"/>
        <v>169.30751536162876</v>
      </c>
      <c r="J63" s="14">
        <f t="shared" si="1"/>
        <v>97388.101514799753</v>
      </c>
      <c r="K63" s="14">
        <f t="shared" si="2"/>
        <v>3015592.8894420164</v>
      </c>
      <c r="L63" s="21">
        <f t="shared" si="5"/>
        <v>30.944704400410078</v>
      </c>
    </row>
    <row r="64" spans="1:12" x14ac:dyDescent="0.2">
      <c r="A64" s="17">
        <v>55</v>
      </c>
      <c r="B64" s="49">
        <v>5</v>
      </c>
      <c r="C64" s="48">
        <v>3931</v>
      </c>
      <c r="D64" s="48">
        <v>4002</v>
      </c>
      <c r="E64" s="18">
        <v>0.49149999999999999</v>
      </c>
      <c r="F64" s="19">
        <f t="shared" si="3"/>
        <v>1.2605571662674903E-3</v>
      </c>
      <c r="G64" s="19">
        <f t="shared" si="0"/>
        <v>1.2597496751420526E-3</v>
      </c>
      <c r="H64" s="14">
        <f t="shared" si="6"/>
        <v>97281.708672146502</v>
      </c>
      <c r="I64" s="14">
        <f t="shared" si="4"/>
        <v>122.55060089700036</v>
      </c>
      <c r="J64" s="14">
        <f t="shared" si="1"/>
        <v>97219.391691590383</v>
      </c>
      <c r="K64" s="14">
        <f t="shared" si="2"/>
        <v>2918204.7879272169</v>
      </c>
      <c r="L64" s="21">
        <f t="shared" si="5"/>
        <v>29.997466407194707</v>
      </c>
    </row>
    <row r="65" spans="1:12" x14ac:dyDescent="0.2">
      <c r="A65" s="17">
        <v>56</v>
      </c>
      <c r="B65" s="49">
        <v>10</v>
      </c>
      <c r="C65" s="48">
        <v>3816</v>
      </c>
      <c r="D65" s="48">
        <v>3898</v>
      </c>
      <c r="E65" s="18">
        <v>0.505</v>
      </c>
      <c r="F65" s="19">
        <f t="shared" si="3"/>
        <v>2.5926886180969665E-3</v>
      </c>
      <c r="G65" s="19">
        <f t="shared" si="0"/>
        <v>2.5893654759901086E-3</v>
      </c>
      <c r="H65" s="14">
        <f t="shared" si="6"/>
        <v>97159.158071249505</v>
      </c>
      <c r="I65" s="14">
        <f t="shared" si="4"/>
        <v>251.58056958595918</v>
      </c>
      <c r="J65" s="14">
        <f t="shared" si="1"/>
        <v>97034.625689304448</v>
      </c>
      <c r="K65" s="14">
        <f t="shared" si="2"/>
        <v>2820985.3962356267</v>
      </c>
      <c r="L65" s="21">
        <f t="shared" si="5"/>
        <v>29.034683422914387</v>
      </c>
    </row>
    <row r="66" spans="1:12" x14ac:dyDescent="0.2">
      <c r="A66" s="17">
        <v>57</v>
      </c>
      <c r="B66" s="49">
        <v>16</v>
      </c>
      <c r="C66" s="48">
        <v>3593</v>
      </c>
      <c r="D66" s="48">
        <v>3799</v>
      </c>
      <c r="E66" s="18">
        <v>0.54039999999999999</v>
      </c>
      <c r="F66" s="19">
        <f t="shared" si="3"/>
        <v>4.329004329004329E-3</v>
      </c>
      <c r="G66" s="19">
        <f t="shared" si="0"/>
        <v>4.3204083995651938E-3</v>
      </c>
      <c r="H66" s="14">
        <f t="shared" si="6"/>
        <v>96907.577501663545</v>
      </c>
      <c r="I66" s="14">
        <f t="shared" si="4"/>
        <v>418.68031181970218</v>
      </c>
      <c r="J66" s="14">
        <f t="shared" si="1"/>
        <v>96715.152030351208</v>
      </c>
      <c r="K66" s="14">
        <f t="shared" si="2"/>
        <v>2723950.7705463222</v>
      </c>
      <c r="L66" s="21">
        <f t="shared" si="5"/>
        <v>28.108748983014895</v>
      </c>
    </row>
    <row r="67" spans="1:12" x14ac:dyDescent="0.2">
      <c r="A67" s="17">
        <v>58</v>
      </c>
      <c r="B67" s="49">
        <v>16</v>
      </c>
      <c r="C67" s="48">
        <v>3439</v>
      </c>
      <c r="D67" s="48">
        <v>3585</v>
      </c>
      <c r="E67" s="18">
        <v>0.5806</v>
      </c>
      <c r="F67" s="19">
        <f t="shared" si="3"/>
        <v>4.5558086560364463E-3</v>
      </c>
      <c r="G67" s="19">
        <f t="shared" si="0"/>
        <v>4.5471204450357721E-3</v>
      </c>
      <c r="H67" s="14">
        <f t="shared" si="6"/>
        <v>96488.897189843847</v>
      </c>
      <c r="I67" s="14">
        <f t="shared" si="4"/>
        <v>438.74663713089359</v>
      </c>
      <c r="J67" s="14">
        <f t="shared" si="1"/>
        <v>96304.886850231152</v>
      </c>
      <c r="K67" s="14">
        <f t="shared" si="2"/>
        <v>2627235.6185159711</v>
      </c>
      <c r="L67" s="21">
        <f t="shared" si="5"/>
        <v>27.228372331241719</v>
      </c>
    </row>
    <row r="68" spans="1:12" x14ac:dyDescent="0.2">
      <c r="A68" s="17">
        <v>59</v>
      </c>
      <c r="B68" s="49">
        <v>19</v>
      </c>
      <c r="C68" s="48">
        <v>3159</v>
      </c>
      <c r="D68" s="48">
        <v>3419</v>
      </c>
      <c r="E68" s="18">
        <v>0.50360000000000005</v>
      </c>
      <c r="F68" s="19">
        <f t="shared" si="3"/>
        <v>5.7768318637883859E-3</v>
      </c>
      <c r="G68" s="19">
        <f t="shared" si="0"/>
        <v>5.7603134774721421E-3</v>
      </c>
      <c r="H68" s="14">
        <f t="shared" si="6"/>
        <v>96050.150552712948</v>
      </c>
      <c r="I68" s="14">
        <f t="shared" si="4"/>
        <v>553.27897674202075</v>
      </c>
      <c r="J68" s="14">
        <f t="shared" si="1"/>
        <v>95775.502868658208</v>
      </c>
      <c r="K68" s="14">
        <f t="shared" si="2"/>
        <v>2530930.7316657398</v>
      </c>
      <c r="L68" s="21">
        <f t="shared" si="5"/>
        <v>26.350096455879562</v>
      </c>
    </row>
    <row r="69" spans="1:12" x14ac:dyDescent="0.2">
      <c r="A69" s="17">
        <v>60</v>
      </c>
      <c r="B69" s="49">
        <v>15</v>
      </c>
      <c r="C69" s="48">
        <v>3035</v>
      </c>
      <c r="D69" s="48">
        <v>3145</v>
      </c>
      <c r="E69" s="18">
        <v>0.41589999999999999</v>
      </c>
      <c r="F69" s="19">
        <f t="shared" si="3"/>
        <v>4.8543689320388345E-3</v>
      </c>
      <c r="G69" s="19">
        <f t="shared" si="0"/>
        <v>4.8406435926094983E-3</v>
      </c>
      <c r="H69" s="14">
        <f t="shared" si="6"/>
        <v>95496.87157597093</v>
      </c>
      <c r="I69" s="14">
        <f t="shared" si="4"/>
        <v>462.26631950847582</v>
      </c>
      <c r="J69" s="14">
        <f t="shared" si="1"/>
        <v>95226.861818746023</v>
      </c>
      <c r="K69" s="14">
        <f t="shared" si="2"/>
        <v>2435155.2287970814</v>
      </c>
      <c r="L69" s="21">
        <f t="shared" si="5"/>
        <v>25.499842964592141</v>
      </c>
    </row>
    <row r="70" spans="1:12" x14ac:dyDescent="0.2">
      <c r="A70" s="17">
        <v>61</v>
      </c>
      <c r="B70" s="49">
        <v>19</v>
      </c>
      <c r="C70" s="48">
        <v>3019</v>
      </c>
      <c r="D70" s="48">
        <v>2989</v>
      </c>
      <c r="E70" s="18">
        <v>0.49919999999999998</v>
      </c>
      <c r="F70" s="19">
        <f t="shared" si="3"/>
        <v>6.3249001331557924E-3</v>
      </c>
      <c r="G70" s="19">
        <f t="shared" si="0"/>
        <v>6.3049292069275115E-3</v>
      </c>
      <c r="H70" s="14">
        <f t="shared" si="6"/>
        <v>95034.605256462455</v>
      </c>
      <c r="I70" s="14">
        <f t="shared" si="4"/>
        <v>599.1864583502969</v>
      </c>
      <c r="J70" s="14">
        <f t="shared" si="1"/>
        <v>94734.532678120639</v>
      </c>
      <c r="K70" s="14">
        <f t="shared" si="2"/>
        <v>2339928.3669783352</v>
      </c>
      <c r="L70" s="21">
        <f t="shared" si="5"/>
        <v>24.62185601406723</v>
      </c>
    </row>
    <row r="71" spans="1:12" x14ac:dyDescent="0.2">
      <c r="A71" s="17">
        <v>62</v>
      </c>
      <c r="B71" s="49">
        <v>19</v>
      </c>
      <c r="C71" s="48">
        <v>2734</v>
      </c>
      <c r="D71" s="48">
        <v>3008</v>
      </c>
      <c r="E71" s="18">
        <v>0.60589999999999999</v>
      </c>
      <c r="F71" s="19">
        <f t="shared" si="3"/>
        <v>6.6179031696273075E-3</v>
      </c>
      <c r="G71" s="19">
        <f t="shared" si="0"/>
        <v>6.6006878125143406E-3</v>
      </c>
      <c r="H71" s="14">
        <f t="shared" si="6"/>
        <v>94435.418798112165</v>
      </c>
      <c r="I71" s="14">
        <f t="shared" si="4"/>
        <v>623.33871793038668</v>
      </c>
      <c r="J71" s="14">
        <f t="shared" si="1"/>
        <v>94189.761009375798</v>
      </c>
      <c r="K71" s="14">
        <f t="shared" si="2"/>
        <v>2245193.8343002144</v>
      </c>
      <c r="L71" s="21">
        <f t="shared" si="5"/>
        <v>23.774912663860579</v>
      </c>
    </row>
    <row r="72" spans="1:12" x14ac:dyDescent="0.2">
      <c r="A72" s="17">
        <v>63</v>
      </c>
      <c r="B72" s="49">
        <v>21</v>
      </c>
      <c r="C72" s="48">
        <v>2692</v>
      </c>
      <c r="D72" s="48">
        <v>2735</v>
      </c>
      <c r="E72" s="18">
        <v>0.501</v>
      </c>
      <c r="F72" s="19">
        <f t="shared" si="3"/>
        <v>7.7390823659480379E-3</v>
      </c>
      <c r="G72" s="19">
        <f t="shared" si="0"/>
        <v>7.7093105343323132E-3</v>
      </c>
      <c r="H72" s="14">
        <f t="shared" si="6"/>
        <v>93812.080080181782</v>
      </c>
      <c r="I72" s="14">
        <f t="shared" si="4"/>
        <v>723.22645720977198</v>
      </c>
      <c r="J72" s="14">
        <f t="shared" si="1"/>
        <v>93451.190078034095</v>
      </c>
      <c r="K72" s="14">
        <f t="shared" si="2"/>
        <v>2151004.0732908384</v>
      </c>
      <c r="L72" s="21">
        <f t="shared" si="5"/>
        <v>22.92886024329022</v>
      </c>
    </row>
    <row r="73" spans="1:12" x14ac:dyDescent="0.2">
      <c r="A73" s="17">
        <v>64</v>
      </c>
      <c r="B73" s="49">
        <v>21</v>
      </c>
      <c r="C73" s="48">
        <v>2369</v>
      </c>
      <c r="D73" s="48">
        <v>2676</v>
      </c>
      <c r="E73" s="18">
        <v>0.55300000000000005</v>
      </c>
      <c r="F73" s="19">
        <f t="shared" si="3"/>
        <v>8.3250743310208132E-3</v>
      </c>
      <c r="G73" s="19">
        <f t="shared" ref="G73:G108" si="7">F73/((1+(1-E73)*F73))</f>
        <v>8.2942090227565452E-3</v>
      </c>
      <c r="H73" s="14">
        <f t="shared" si="6"/>
        <v>93088.853622972005</v>
      </c>
      <c r="I73" s="14">
        <f t="shared" si="4"/>
        <v>772.09840963771774</v>
      </c>
      <c r="J73" s="14">
        <f t="shared" ref="J73:J108" si="8">H74+I73*E73</f>
        <v>92743.725633863942</v>
      </c>
      <c r="K73" s="14">
        <f t="shared" ref="K73:K97" si="9">K74+J73</f>
        <v>2057552.8832128043</v>
      </c>
      <c r="L73" s="21">
        <f t="shared" si="5"/>
        <v>22.103106904144447</v>
      </c>
    </row>
    <row r="74" spans="1:12" x14ac:dyDescent="0.2">
      <c r="A74" s="17">
        <v>65</v>
      </c>
      <c r="B74" s="49">
        <v>21</v>
      </c>
      <c r="C74" s="48">
        <v>2260</v>
      </c>
      <c r="D74" s="48">
        <v>2366</v>
      </c>
      <c r="E74" s="18">
        <v>0.51670000000000005</v>
      </c>
      <c r="F74" s="19">
        <f t="shared" ref="F74:F108" si="10">B74/((C74+D74)/2)</f>
        <v>9.0791180285343717E-3</v>
      </c>
      <c r="G74" s="19">
        <f t="shared" si="7"/>
        <v>9.0394534694778345E-3</v>
      </c>
      <c r="H74" s="14">
        <f t="shared" si="6"/>
        <v>92316.755213334283</v>
      </c>
      <c r="I74" s="14">
        <f t="shared" ref="I74:I108" si="11">H74*G74</f>
        <v>834.49301320411053</v>
      </c>
      <c r="J74" s="14">
        <f t="shared" si="8"/>
        <v>91913.444740052742</v>
      </c>
      <c r="K74" s="14">
        <f t="shared" si="9"/>
        <v>1964809.1575789403</v>
      </c>
      <c r="L74" s="21">
        <f t="shared" ref="L74:L108" si="12">K74/H74</f>
        <v>21.283342910379307</v>
      </c>
    </row>
    <row r="75" spans="1:12" x14ac:dyDescent="0.2">
      <c r="A75" s="17">
        <v>66</v>
      </c>
      <c r="B75" s="49">
        <v>16</v>
      </c>
      <c r="C75" s="48">
        <v>2056</v>
      </c>
      <c r="D75" s="48">
        <v>2225</v>
      </c>
      <c r="E75" s="18">
        <v>0.3362</v>
      </c>
      <c r="F75" s="19">
        <f t="shared" si="10"/>
        <v>7.4748890446157436E-3</v>
      </c>
      <c r="G75" s="19">
        <f t="shared" si="7"/>
        <v>7.4379830272665298E-3</v>
      </c>
      <c r="H75" s="14">
        <f t="shared" ref="H75:H108" si="13">H74-I74</f>
        <v>91482.262200130179</v>
      </c>
      <c r="I75" s="14">
        <f t="shared" si="11"/>
        <v>680.44351354051469</v>
      </c>
      <c r="J75" s="14">
        <f t="shared" si="8"/>
        <v>91030.583795841972</v>
      </c>
      <c r="K75" s="14">
        <f t="shared" si="9"/>
        <v>1872895.7128388875</v>
      </c>
      <c r="L75" s="21">
        <f t="shared" si="12"/>
        <v>20.472774369545732</v>
      </c>
    </row>
    <row r="76" spans="1:12" x14ac:dyDescent="0.2">
      <c r="A76" s="17">
        <v>67</v>
      </c>
      <c r="B76" s="49">
        <v>24</v>
      </c>
      <c r="C76" s="48">
        <v>2014</v>
      </c>
      <c r="D76" s="48">
        <v>2048</v>
      </c>
      <c r="E76" s="18">
        <v>0.50390000000000001</v>
      </c>
      <c r="F76" s="19">
        <f t="shared" si="10"/>
        <v>1.1816838995568686E-2</v>
      </c>
      <c r="G76" s="19">
        <f t="shared" si="7"/>
        <v>1.1747968482550157E-2</v>
      </c>
      <c r="H76" s="14">
        <f t="shared" si="13"/>
        <v>90801.818686589657</v>
      </c>
      <c r="I76" s="14">
        <f t="shared" si="11"/>
        <v>1066.7369040882893</v>
      </c>
      <c r="J76" s="14">
        <f t="shared" si="8"/>
        <v>90272.610508471451</v>
      </c>
      <c r="K76" s="14">
        <f t="shared" si="9"/>
        <v>1781865.1290430455</v>
      </c>
      <c r="L76" s="21">
        <f t="shared" si="12"/>
        <v>19.623672243760968</v>
      </c>
    </row>
    <row r="77" spans="1:12" x14ac:dyDescent="0.2">
      <c r="A77" s="17">
        <v>68</v>
      </c>
      <c r="B77" s="49">
        <v>22</v>
      </c>
      <c r="C77" s="48">
        <v>1948</v>
      </c>
      <c r="D77" s="48">
        <v>1989</v>
      </c>
      <c r="E77" s="18">
        <v>0.49330000000000002</v>
      </c>
      <c r="F77" s="19">
        <f t="shared" si="10"/>
        <v>1.1176022352044705E-2</v>
      </c>
      <c r="G77" s="19">
        <f t="shared" si="7"/>
        <v>1.1113090139183374E-2</v>
      </c>
      <c r="H77" s="14">
        <f t="shared" si="13"/>
        <v>89735.081782501366</v>
      </c>
      <c r="I77" s="14">
        <f t="shared" si="11"/>
        <v>997.23405249592952</v>
      </c>
      <c r="J77" s="14">
        <f t="shared" si="8"/>
        <v>89229.78328810168</v>
      </c>
      <c r="K77" s="14">
        <f t="shared" si="9"/>
        <v>1691592.518534574</v>
      </c>
      <c r="L77" s="21">
        <f t="shared" si="12"/>
        <v>18.850960905508863</v>
      </c>
    </row>
    <row r="78" spans="1:12" x14ac:dyDescent="0.2">
      <c r="A78" s="17">
        <v>69</v>
      </c>
      <c r="B78" s="49">
        <v>16</v>
      </c>
      <c r="C78" s="48">
        <v>2002</v>
      </c>
      <c r="D78" s="48">
        <v>1926</v>
      </c>
      <c r="E78" s="18">
        <v>0.49819999999999998</v>
      </c>
      <c r="F78" s="19">
        <f t="shared" si="10"/>
        <v>8.1466395112016286E-3</v>
      </c>
      <c r="G78" s="19">
        <f t="shared" si="7"/>
        <v>8.1134717707976676E-3</v>
      </c>
      <c r="H78" s="14">
        <f t="shared" si="13"/>
        <v>88737.847730005436</v>
      </c>
      <c r="I78" s="14">
        <f t="shared" si="11"/>
        <v>719.97202255874095</v>
      </c>
      <c r="J78" s="14">
        <f t="shared" si="8"/>
        <v>88376.565769085457</v>
      </c>
      <c r="K78" s="14">
        <f t="shared" si="9"/>
        <v>1602362.7352464723</v>
      </c>
      <c r="L78" s="21">
        <f t="shared" si="12"/>
        <v>18.057263909778783</v>
      </c>
    </row>
    <row r="79" spans="1:12" x14ac:dyDescent="0.2">
      <c r="A79" s="17">
        <v>70</v>
      </c>
      <c r="B79" s="49">
        <v>23</v>
      </c>
      <c r="C79" s="48">
        <v>1943</v>
      </c>
      <c r="D79" s="48">
        <v>1980</v>
      </c>
      <c r="E79" s="18">
        <v>0.57099999999999995</v>
      </c>
      <c r="F79" s="19">
        <f t="shared" si="10"/>
        <v>1.1725720112159062E-2</v>
      </c>
      <c r="G79" s="19">
        <f t="shared" si="7"/>
        <v>1.1667031050027723E-2</v>
      </c>
      <c r="H79" s="14">
        <f t="shared" si="13"/>
        <v>88017.875707446699</v>
      </c>
      <c r="I79" s="14">
        <f t="shared" si="11"/>
        <v>1026.9072888362614</v>
      </c>
      <c r="J79" s="14">
        <f t="shared" si="8"/>
        <v>87577.332480535944</v>
      </c>
      <c r="K79" s="14">
        <f t="shared" si="9"/>
        <v>1513986.1694773869</v>
      </c>
      <c r="L79" s="21">
        <f t="shared" si="12"/>
        <v>17.200894219596542</v>
      </c>
    </row>
    <row r="80" spans="1:12" x14ac:dyDescent="0.2">
      <c r="A80" s="17">
        <v>71</v>
      </c>
      <c r="B80" s="49">
        <v>22</v>
      </c>
      <c r="C80" s="48">
        <v>1925</v>
      </c>
      <c r="D80" s="48">
        <v>1918</v>
      </c>
      <c r="E80" s="18">
        <v>0.55030000000000001</v>
      </c>
      <c r="F80" s="19">
        <f t="shared" si="10"/>
        <v>1.1449388498568826E-2</v>
      </c>
      <c r="G80" s="19">
        <f t="shared" si="7"/>
        <v>1.1390739970427567E-2</v>
      </c>
      <c r="H80" s="14">
        <f t="shared" si="13"/>
        <v>86990.968418610442</v>
      </c>
      <c r="I80" s="14">
        <f t="shared" si="11"/>
        <v>990.89150103206816</v>
      </c>
      <c r="J80" s="14">
        <f t="shared" si="8"/>
        <v>86545.364510596322</v>
      </c>
      <c r="K80" s="14">
        <f t="shared" si="9"/>
        <v>1426408.836996851</v>
      </c>
      <c r="L80" s="21">
        <f t="shared" si="12"/>
        <v>16.397206088485063</v>
      </c>
    </row>
    <row r="81" spans="1:12" x14ac:dyDescent="0.2">
      <c r="A81" s="17">
        <v>72</v>
      </c>
      <c r="B81" s="49">
        <v>39</v>
      </c>
      <c r="C81" s="48">
        <v>1924</v>
      </c>
      <c r="D81" s="48">
        <v>1880</v>
      </c>
      <c r="E81" s="18">
        <v>0.58040000000000003</v>
      </c>
      <c r="F81" s="19">
        <f t="shared" si="10"/>
        <v>2.0504731861198739E-2</v>
      </c>
      <c r="G81" s="19">
        <f t="shared" si="7"/>
        <v>2.0329818464104112E-2</v>
      </c>
      <c r="H81" s="14">
        <f t="shared" si="13"/>
        <v>86000.076917578379</v>
      </c>
      <c r="I81" s="14">
        <f t="shared" si="11"/>
        <v>1748.3659516333587</v>
      </c>
      <c r="J81" s="14">
        <f t="shared" si="8"/>
        <v>85266.462564273024</v>
      </c>
      <c r="K81" s="14">
        <f t="shared" si="9"/>
        <v>1339863.4724862548</v>
      </c>
      <c r="L81" s="21">
        <f t="shared" si="12"/>
        <v>15.579793885188808</v>
      </c>
    </row>
    <row r="82" spans="1:12" x14ac:dyDescent="0.2">
      <c r="A82" s="17">
        <v>73</v>
      </c>
      <c r="B82" s="49">
        <v>39</v>
      </c>
      <c r="C82" s="48">
        <v>1803</v>
      </c>
      <c r="D82" s="48">
        <v>1875</v>
      </c>
      <c r="E82" s="18">
        <v>0.46529999999999999</v>
      </c>
      <c r="F82" s="19">
        <f t="shared" si="10"/>
        <v>2.1207177814029365E-2</v>
      </c>
      <c r="G82" s="19">
        <f t="shared" si="7"/>
        <v>2.0969395812024533E-2</v>
      </c>
      <c r="H82" s="14">
        <f t="shared" si="13"/>
        <v>84251.710965945022</v>
      </c>
      <c r="I82" s="14">
        <f t="shared" si="11"/>
        <v>1766.7074750851889</v>
      </c>
      <c r="J82" s="14">
        <f t="shared" si="8"/>
        <v>83307.052479016973</v>
      </c>
      <c r="K82" s="14">
        <f t="shared" si="9"/>
        <v>1254597.0099219817</v>
      </c>
      <c r="L82" s="21">
        <f t="shared" si="12"/>
        <v>14.891056757637793</v>
      </c>
    </row>
    <row r="83" spans="1:12" x14ac:dyDescent="0.2">
      <c r="A83" s="17">
        <v>74</v>
      </c>
      <c r="B83" s="49">
        <v>30</v>
      </c>
      <c r="C83" s="48">
        <v>1732</v>
      </c>
      <c r="D83" s="48">
        <v>1775</v>
      </c>
      <c r="E83" s="18">
        <v>0.55349999999999999</v>
      </c>
      <c r="F83" s="19">
        <f t="shared" si="10"/>
        <v>1.7108639863130881E-2</v>
      </c>
      <c r="G83" s="19">
        <f t="shared" si="7"/>
        <v>1.6978937627872625E-2</v>
      </c>
      <c r="H83" s="14">
        <f t="shared" si="13"/>
        <v>82485.003490859832</v>
      </c>
      <c r="I83" s="14">
        <f t="shared" si="11"/>
        <v>1400.5077295061649</v>
      </c>
      <c r="J83" s="14">
        <f t="shared" si="8"/>
        <v>81859.676789635327</v>
      </c>
      <c r="K83" s="14">
        <f t="shared" si="9"/>
        <v>1171289.9574429647</v>
      </c>
      <c r="L83" s="21">
        <f t="shared" si="12"/>
        <v>14.200035253350693</v>
      </c>
    </row>
    <row r="84" spans="1:12" x14ac:dyDescent="0.2">
      <c r="A84" s="17">
        <v>75</v>
      </c>
      <c r="B84" s="49">
        <v>35</v>
      </c>
      <c r="C84" s="48">
        <v>1637</v>
      </c>
      <c r="D84" s="48">
        <v>1693</v>
      </c>
      <c r="E84" s="18">
        <v>0.6018</v>
      </c>
      <c r="F84" s="19">
        <f t="shared" si="10"/>
        <v>2.1021021021021023E-2</v>
      </c>
      <c r="G84" s="19">
        <f t="shared" si="7"/>
        <v>2.0846523723046191E-2</v>
      </c>
      <c r="H84" s="14">
        <f t="shared" si="13"/>
        <v>81084.495761353668</v>
      </c>
      <c r="I84" s="14">
        <f t="shared" si="11"/>
        <v>1690.3298644602976</v>
      </c>
      <c r="J84" s="14">
        <f t="shared" si="8"/>
        <v>80411.406409325587</v>
      </c>
      <c r="K84" s="14">
        <f t="shared" si="9"/>
        <v>1089430.2806533293</v>
      </c>
      <c r="L84" s="21">
        <f t="shared" si="12"/>
        <v>13.435740956689422</v>
      </c>
    </row>
    <row r="85" spans="1:12" x14ac:dyDescent="0.2">
      <c r="A85" s="17">
        <v>76</v>
      </c>
      <c r="B85" s="49">
        <v>39</v>
      </c>
      <c r="C85" s="48">
        <v>1480</v>
      </c>
      <c r="D85" s="48">
        <v>1605</v>
      </c>
      <c r="E85" s="18">
        <v>0.48359999999999997</v>
      </c>
      <c r="F85" s="19">
        <f t="shared" si="10"/>
        <v>2.5283630470016208E-2</v>
      </c>
      <c r="G85" s="19">
        <f t="shared" si="7"/>
        <v>2.4957770172981664E-2</v>
      </c>
      <c r="H85" s="14">
        <f t="shared" si="13"/>
        <v>79394.165896893377</v>
      </c>
      <c r="I85" s="14">
        <f t="shared" si="11"/>
        <v>1981.5013455302435</v>
      </c>
      <c r="J85" s="14">
        <f t="shared" si="8"/>
        <v>78370.91860206156</v>
      </c>
      <c r="K85" s="14">
        <f t="shared" si="9"/>
        <v>1009018.8742440037</v>
      </c>
      <c r="L85" s="21">
        <f t="shared" si="12"/>
        <v>12.708980097534921</v>
      </c>
    </row>
    <row r="86" spans="1:12" x14ac:dyDescent="0.2">
      <c r="A86" s="17">
        <v>77</v>
      </c>
      <c r="B86" s="49">
        <v>41</v>
      </c>
      <c r="C86" s="48">
        <v>1407</v>
      </c>
      <c r="D86" s="48">
        <v>1418</v>
      </c>
      <c r="E86" s="18">
        <v>0.46789999999999998</v>
      </c>
      <c r="F86" s="19">
        <f t="shared" si="10"/>
        <v>2.9026548672566373E-2</v>
      </c>
      <c r="G86" s="19">
        <f t="shared" si="7"/>
        <v>2.8585051788793281E-2</v>
      </c>
      <c r="H86" s="14">
        <f t="shared" si="13"/>
        <v>77412.664551363137</v>
      </c>
      <c r="I86" s="14">
        <f t="shared" si="11"/>
        <v>2212.8450253091969</v>
      </c>
      <c r="J86" s="14">
        <f t="shared" si="8"/>
        <v>76235.209713396107</v>
      </c>
      <c r="K86" s="14">
        <f t="shared" si="9"/>
        <v>930647.9556419421</v>
      </c>
      <c r="L86" s="21">
        <f t="shared" si="12"/>
        <v>12.021908314814034</v>
      </c>
    </row>
    <row r="87" spans="1:12" x14ac:dyDescent="0.2">
      <c r="A87" s="17">
        <v>78</v>
      </c>
      <c r="B87" s="49">
        <v>42</v>
      </c>
      <c r="C87" s="48">
        <v>1140</v>
      </c>
      <c r="D87" s="48">
        <v>1392</v>
      </c>
      <c r="E87" s="18">
        <v>0.55020000000000002</v>
      </c>
      <c r="F87" s="19">
        <f t="shared" si="10"/>
        <v>3.3175355450236969E-2</v>
      </c>
      <c r="G87" s="19">
        <f t="shared" si="7"/>
        <v>3.2687582361033418E-2</v>
      </c>
      <c r="H87" s="14">
        <f t="shared" si="13"/>
        <v>75199.819526053936</v>
      </c>
      <c r="I87" s="14">
        <f t="shared" si="11"/>
        <v>2458.1002942927371</v>
      </c>
      <c r="J87" s="14">
        <f t="shared" si="8"/>
        <v>74094.166013681068</v>
      </c>
      <c r="K87" s="14">
        <f t="shared" si="9"/>
        <v>854412.74592854595</v>
      </c>
      <c r="L87" s="21">
        <f t="shared" si="12"/>
        <v>11.361898889032888</v>
      </c>
    </row>
    <row r="88" spans="1:12" x14ac:dyDescent="0.2">
      <c r="A88" s="17">
        <v>79</v>
      </c>
      <c r="B88" s="49">
        <v>40</v>
      </c>
      <c r="C88" s="48">
        <v>1080</v>
      </c>
      <c r="D88" s="48">
        <v>1100</v>
      </c>
      <c r="E88" s="18">
        <v>0.50729999999999997</v>
      </c>
      <c r="F88" s="19">
        <f t="shared" si="10"/>
        <v>3.669724770642202E-2</v>
      </c>
      <c r="G88" s="19">
        <f t="shared" si="7"/>
        <v>3.6045518280484599E-2</v>
      </c>
      <c r="H88" s="14">
        <f t="shared" si="13"/>
        <v>72741.719231761206</v>
      </c>
      <c r="I88" s="14">
        <f t="shared" si="11"/>
        <v>2622.0129703223265</v>
      </c>
      <c r="J88" s="14">
        <f t="shared" si="8"/>
        <v>71449.853441283398</v>
      </c>
      <c r="K88" s="14">
        <f t="shared" si="9"/>
        <v>780318.57991486485</v>
      </c>
      <c r="L88" s="21">
        <f t="shared" si="12"/>
        <v>10.727249619007553</v>
      </c>
    </row>
    <row r="89" spans="1:12" x14ac:dyDescent="0.2">
      <c r="A89" s="17">
        <v>80</v>
      </c>
      <c r="B89" s="49">
        <v>46</v>
      </c>
      <c r="C89" s="48">
        <v>1133</v>
      </c>
      <c r="D89" s="48">
        <v>1026</v>
      </c>
      <c r="E89" s="18">
        <v>0.51670000000000005</v>
      </c>
      <c r="F89" s="19">
        <f t="shared" si="10"/>
        <v>4.2612320518758684E-2</v>
      </c>
      <c r="G89" s="19">
        <f t="shared" si="7"/>
        <v>4.1752448281877678E-2</v>
      </c>
      <c r="H89" s="14">
        <f t="shared" si="13"/>
        <v>70119.706261438885</v>
      </c>
      <c r="I89" s="14">
        <f t="shared" si="11"/>
        <v>2927.6694092211815</v>
      </c>
      <c r="J89" s="14">
        <f t="shared" si="8"/>
        <v>68704.763635962285</v>
      </c>
      <c r="K89" s="14">
        <f t="shared" si="9"/>
        <v>708868.7264735814</v>
      </c>
      <c r="L89" s="21">
        <f t="shared" si="12"/>
        <v>10.109408100350407</v>
      </c>
    </row>
    <row r="90" spans="1:12" x14ac:dyDescent="0.2">
      <c r="A90" s="17">
        <v>81</v>
      </c>
      <c r="B90" s="49">
        <v>28</v>
      </c>
      <c r="C90" s="48">
        <v>615</v>
      </c>
      <c r="D90" s="48">
        <v>1105</v>
      </c>
      <c r="E90" s="18">
        <v>0.46410000000000001</v>
      </c>
      <c r="F90" s="19">
        <f t="shared" si="10"/>
        <v>3.255813953488372E-2</v>
      </c>
      <c r="G90" s="19">
        <f t="shared" si="7"/>
        <v>3.1999809829701582E-2</v>
      </c>
      <c r="H90" s="14">
        <f t="shared" si="13"/>
        <v>67192.036852217701</v>
      </c>
      <c r="I90" s="14">
        <f t="shared" si="11"/>
        <v>2150.1324013412668</v>
      </c>
      <c r="J90" s="14">
        <f t="shared" si="8"/>
        <v>66039.780898338911</v>
      </c>
      <c r="K90" s="14">
        <f t="shared" si="9"/>
        <v>640163.96283761912</v>
      </c>
      <c r="L90" s="21">
        <f t="shared" si="12"/>
        <v>9.5273784339295595</v>
      </c>
    </row>
    <row r="91" spans="1:12" x14ac:dyDescent="0.2">
      <c r="A91" s="17">
        <v>82</v>
      </c>
      <c r="B91" s="49">
        <v>32</v>
      </c>
      <c r="C91" s="48">
        <v>680</v>
      </c>
      <c r="D91" s="48">
        <v>602</v>
      </c>
      <c r="E91" s="18">
        <v>0.4607</v>
      </c>
      <c r="F91" s="19">
        <f t="shared" si="10"/>
        <v>4.9921996879875197E-2</v>
      </c>
      <c r="G91" s="19">
        <f t="shared" si="7"/>
        <v>4.861318729931869E-2</v>
      </c>
      <c r="H91" s="14">
        <f t="shared" si="13"/>
        <v>65041.904450876435</v>
      </c>
      <c r="I91" s="14">
        <f t="shared" si="11"/>
        <v>3161.8942833748461</v>
      </c>
      <c r="J91" s="14">
        <f t="shared" si="8"/>
        <v>63336.694863852383</v>
      </c>
      <c r="K91" s="14">
        <f t="shared" si="9"/>
        <v>574124.18193928024</v>
      </c>
      <c r="L91" s="21">
        <f t="shared" si="12"/>
        <v>8.826989104737752</v>
      </c>
    </row>
    <row r="92" spans="1:12" x14ac:dyDescent="0.2">
      <c r="A92" s="17">
        <v>83</v>
      </c>
      <c r="B92" s="49">
        <v>39</v>
      </c>
      <c r="C92" s="48">
        <v>680</v>
      </c>
      <c r="D92" s="48">
        <v>656</v>
      </c>
      <c r="E92" s="18">
        <v>0.53390000000000004</v>
      </c>
      <c r="F92" s="19">
        <f t="shared" si="10"/>
        <v>5.8383233532934134E-2</v>
      </c>
      <c r="G92" s="19">
        <f t="shared" si="7"/>
        <v>5.683657255647552E-2</v>
      </c>
      <c r="H92" s="14">
        <f t="shared" si="13"/>
        <v>61880.01016750159</v>
      </c>
      <c r="I92" s="14">
        <f t="shared" si="11"/>
        <v>3517.047687680647</v>
      </c>
      <c r="J92" s="14">
        <f t="shared" si="8"/>
        <v>60240.714240273635</v>
      </c>
      <c r="K92" s="14">
        <f t="shared" si="9"/>
        <v>510787.4870754279</v>
      </c>
      <c r="L92" s="21">
        <f t="shared" si="12"/>
        <v>8.2544829209431096</v>
      </c>
    </row>
    <row r="93" spans="1:12" x14ac:dyDescent="0.2">
      <c r="A93" s="17">
        <v>84</v>
      </c>
      <c r="B93" s="49">
        <v>43</v>
      </c>
      <c r="C93" s="48">
        <v>673</v>
      </c>
      <c r="D93" s="48">
        <v>652</v>
      </c>
      <c r="E93" s="18">
        <v>0.49719999999999998</v>
      </c>
      <c r="F93" s="19">
        <f t="shared" si="10"/>
        <v>6.4905660377358496E-2</v>
      </c>
      <c r="G93" s="19">
        <f t="shared" si="7"/>
        <v>6.2854433225496567E-2</v>
      </c>
      <c r="H93" s="14">
        <f t="shared" si="13"/>
        <v>58362.962479820941</v>
      </c>
      <c r="I93" s="14">
        <f t="shared" si="11"/>
        <v>3668.3709280300668</v>
      </c>
      <c r="J93" s="14">
        <f t="shared" si="8"/>
        <v>56518.505577207419</v>
      </c>
      <c r="K93" s="14">
        <f t="shared" si="9"/>
        <v>450546.77283515426</v>
      </c>
      <c r="L93" s="21">
        <f t="shared" si="12"/>
        <v>7.7197378901204905</v>
      </c>
    </row>
    <row r="94" spans="1:12" x14ac:dyDescent="0.2">
      <c r="A94" s="17">
        <v>85</v>
      </c>
      <c r="B94" s="49">
        <v>37</v>
      </c>
      <c r="C94" s="48">
        <v>578</v>
      </c>
      <c r="D94" s="48">
        <v>634</v>
      </c>
      <c r="E94" s="18">
        <v>0.44140000000000001</v>
      </c>
      <c r="F94" s="19">
        <f t="shared" si="10"/>
        <v>6.1056105610561059E-2</v>
      </c>
      <c r="G94" s="19">
        <f t="shared" si="7"/>
        <v>5.9042408726021206E-2</v>
      </c>
      <c r="H94" s="14">
        <f t="shared" si="13"/>
        <v>54694.591551790872</v>
      </c>
      <c r="I94" s="14">
        <f t="shared" si="11"/>
        <v>3229.300429503623</v>
      </c>
      <c r="J94" s="14">
        <f t="shared" si="8"/>
        <v>52890.704331870147</v>
      </c>
      <c r="K94" s="14">
        <f t="shared" si="9"/>
        <v>394028.26725794683</v>
      </c>
      <c r="L94" s="21">
        <f t="shared" si="12"/>
        <v>7.2041541234444981</v>
      </c>
    </row>
    <row r="95" spans="1:12" x14ac:dyDescent="0.2">
      <c r="A95" s="17">
        <v>86</v>
      </c>
      <c r="B95" s="49">
        <v>42</v>
      </c>
      <c r="C95" s="48">
        <v>523</v>
      </c>
      <c r="D95" s="48">
        <v>539</v>
      </c>
      <c r="E95" s="18">
        <v>0.53700000000000003</v>
      </c>
      <c r="F95" s="19">
        <f t="shared" si="10"/>
        <v>7.909604519774012E-2</v>
      </c>
      <c r="G95" s="19">
        <f t="shared" si="7"/>
        <v>7.6301762570715401E-2</v>
      </c>
      <c r="H95" s="14">
        <f t="shared" si="13"/>
        <v>51465.29112228725</v>
      </c>
      <c r="I95" s="14">
        <f t="shared" si="11"/>
        <v>3926.8924238455088</v>
      </c>
      <c r="J95" s="14">
        <f t="shared" si="8"/>
        <v>49647.139930046782</v>
      </c>
      <c r="K95" s="14">
        <f t="shared" si="9"/>
        <v>341137.5629260767</v>
      </c>
      <c r="L95" s="21">
        <f t="shared" si="12"/>
        <v>6.6284976823602522</v>
      </c>
    </row>
    <row r="96" spans="1:12" x14ac:dyDescent="0.2">
      <c r="A96" s="17">
        <v>87</v>
      </c>
      <c r="B96" s="49">
        <v>54</v>
      </c>
      <c r="C96" s="48">
        <v>456</v>
      </c>
      <c r="D96" s="48">
        <v>488</v>
      </c>
      <c r="E96" s="18">
        <v>0.46539999999999998</v>
      </c>
      <c r="F96" s="19">
        <f t="shared" si="10"/>
        <v>0.11440677966101695</v>
      </c>
      <c r="G96" s="19">
        <f t="shared" si="7"/>
        <v>0.10781275081438557</v>
      </c>
      <c r="H96" s="14">
        <f t="shared" si="13"/>
        <v>47538.398698441742</v>
      </c>
      <c r="I96" s="14">
        <f t="shared" si="11"/>
        <v>5125.2455329900113</v>
      </c>
      <c r="J96" s="14">
        <f t="shared" si="8"/>
        <v>44798.442436505284</v>
      </c>
      <c r="K96" s="14">
        <f t="shared" si="9"/>
        <v>291490.4229960299</v>
      </c>
      <c r="L96" s="21">
        <f t="shared" si="12"/>
        <v>6.1316836699757129</v>
      </c>
    </row>
    <row r="97" spans="1:12" x14ac:dyDescent="0.2">
      <c r="A97" s="17">
        <v>88</v>
      </c>
      <c r="B97" s="49">
        <v>40</v>
      </c>
      <c r="C97" s="48">
        <v>344</v>
      </c>
      <c r="D97" s="48">
        <v>427</v>
      </c>
      <c r="E97" s="18">
        <v>0.3841</v>
      </c>
      <c r="F97" s="19">
        <f t="shared" si="10"/>
        <v>0.10376134889753567</v>
      </c>
      <c r="G97" s="19">
        <f t="shared" si="7"/>
        <v>9.7528624651335175E-2</v>
      </c>
      <c r="H97" s="14">
        <f t="shared" si="13"/>
        <v>42413.153165451731</v>
      </c>
      <c r="I97" s="14">
        <f t="shared" si="11"/>
        <v>4136.4964953529307</v>
      </c>
      <c r="J97" s="14">
        <f t="shared" si="8"/>
        <v>39865.484973963867</v>
      </c>
      <c r="K97" s="14">
        <f t="shared" si="9"/>
        <v>246691.98055952461</v>
      </c>
      <c r="L97" s="21">
        <f t="shared" si="12"/>
        <v>5.816402746506272</v>
      </c>
    </row>
    <row r="98" spans="1:12" x14ac:dyDescent="0.2">
      <c r="A98" s="17">
        <v>89</v>
      </c>
      <c r="B98" s="49">
        <v>48</v>
      </c>
      <c r="C98" s="48">
        <v>344</v>
      </c>
      <c r="D98" s="48">
        <v>312</v>
      </c>
      <c r="E98" s="18">
        <v>0.47570000000000001</v>
      </c>
      <c r="F98" s="19">
        <f t="shared" si="10"/>
        <v>0.14634146341463414</v>
      </c>
      <c r="G98" s="19">
        <f t="shared" si="7"/>
        <v>0.13591326921247318</v>
      </c>
      <c r="H98" s="14">
        <f t="shared" si="13"/>
        <v>38276.656670098804</v>
      </c>
      <c r="I98" s="14">
        <f t="shared" si="11"/>
        <v>5202.3055425565462</v>
      </c>
      <c r="J98" s="14">
        <f t="shared" si="8"/>
        <v>35549.087874136407</v>
      </c>
      <c r="K98" s="14">
        <f>K99+J98</f>
        <v>206826.49558556074</v>
      </c>
      <c r="L98" s="21">
        <f t="shared" si="12"/>
        <v>5.403462934816111</v>
      </c>
    </row>
    <row r="99" spans="1:12" x14ac:dyDescent="0.2">
      <c r="A99" s="17">
        <v>90</v>
      </c>
      <c r="B99" s="49">
        <v>47</v>
      </c>
      <c r="C99" s="48">
        <v>248</v>
      </c>
      <c r="D99" s="48">
        <v>308</v>
      </c>
      <c r="E99" s="18">
        <v>0.4698</v>
      </c>
      <c r="F99" s="23">
        <f t="shared" si="10"/>
        <v>0.16906474820143885</v>
      </c>
      <c r="G99" s="23">
        <f t="shared" si="7"/>
        <v>0.15515678427991078</v>
      </c>
      <c r="H99" s="24">
        <f t="shared" si="13"/>
        <v>33074.351127542257</v>
      </c>
      <c r="I99" s="24">
        <f t="shared" si="11"/>
        <v>5131.7099630940975</v>
      </c>
      <c r="J99" s="24">
        <f t="shared" si="8"/>
        <v>30353.518505109765</v>
      </c>
      <c r="K99" s="24">
        <f t="shared" ref="K99:K108" si="14">K100+J99</f>
        <v>171277.40771142434</v>
      </c>
      <c r="L99" s="25">
        <f t="shared" si="12"/>
        <v>5.1785568536458815</v>
      </c>
    </row>
    <row r="100" spans="1:12" x14ac:dyDescent="0.2">
      <c r="A100" s="17">
        <v>91</v>
      </c>
      <c r="B100" s="49">
        <v>27</v>
      </c>
      <c r="C100" s="48">
        <v>243</v>
      </c>
      <c r="D100" s="48">
        <v>208</v>
      </c>
      <c r="E100" s="18">
        <v>0.48120000000000002</v>
      </c>
      <c r="F100" s="23">
        <f t="shared" si="10"/>
        <v>0.11973392461197339</v>
      </c>
      <c r="G100" s="23">
        <f t="shared" si="7"/>
        <v>0.11273128702387732</v>
      </c>
      <c r="H100" s="24">
        <f t="shared" si="13"/>
        <v>27942.64116444816</v>
      </c>
      <c r="I100" s="24">
        <f t="shared" si="11"/>
        <v>3150.009901314615</v>
      </c>
      <c r="J100" s="24">
        <f t="shared" si="8"/>
        <v>26308.416027646137</v>
      </c>
      <c r="K100" s="24">
        <f t="shared" si="14"/>
        <v>140923.88920631458</v>
      </c>
      <c r="L100" s="25">
        <f t="shared" si="12"/>
        <v>5.0433274498623328</v>
      </c>
    </row>
    <row r="101" spans="1:12" x14ac:dyDescent="0.2">
      <c r="A101" s="17">
        <v>92</v>
      </c>
      <c r="B101" s="49">
        <v>30</v>
      </c>
      <c r="C101" s="48">
        <v>150</v>
      </c>
      <c r="D101" s="48">
        <v>220</v>
      </c>
      <c r="E101" s="18">
        <v>0.434</v>
      </c>
      <c r="F101" s="23">
        <f t="shared" si="10"/>
        <v>0.16216216216216217</v>
      </c>
      <c r="G101" s="23">
        <f t="shared" si="7"/>
        <v>0.148529557381919</v>
      </c>
      <c r="H101" s="24">
        <f t="shared" si="13"/>
        <v>24792.631263133546</v>
      </c>
      <c r="I101" s="24">
        <f t="shared" si="11"/>
        <v>3682.4385478463532</v>
      </c>
      <c r="J101" s="24">
        <f t="shared" si="8"/>
        <v>22708.37104505251</v>
      </c>
      <c r="K101" s="24">
        <f t="shared" si="14"/>
        <v>114615.47317866843</v>
      </c>
      <c r="L101" s="25">
        <f t="shared" si="12"/>
        <v>4.6229652658570677</v>
      </c>
    </row>
    <row r="102" spans="1:12" x14ac:dyDescent="0.2">
      <c r="A102" s="17">
        <v>93</v>
      </c>
      <c r="B102" s="49">
        <v>23</v>
      </c>
      <c r="C102" s="48">
        <v>135</v>
      </c>
      <c r="D102" s="48">
        <v>128</v>
      </c>
      <c r="E102" s="18">
        <v>0.42959999999999998</v>
      </c>
      <c r="F102" s="23">
        <f t="shared" si="10"/>
        <v>0.17490494296577946</v>
      </c>
      <c r="G102" s="23">
        <f t="shared" si="7"/>
        <v>0.15903835728589286</v>
      </c>
      <c r="H102" s="24">
        <f t="shared" si="13"/>
        <v>21110.192715287194</v>
      </c>
      <c r="I102" s="24">
        <f t="shared" si="11"/>
        <v>3357.3303714278973</v>
      </c>
      <c r="J102" s="24">
        <f t="shared" si="8"/>
        <v>19195.171471424725</v>
      </c>
      <c r="K102" s="24">
        <f t="shared" si="14"/>
        <v>91907.102133615917</v>
      </c>
      <c r="L102" s="25">
        <f t="shared" si="12"/>
        <v>4.3536837097209595</v>
      </c>
    </row>
    <row r="103" spans="1:12" x14ac:dyDescent="0.2">
      <c r="A103" s="17">
        <v>94</v>
      </c>
      <c r="B103" s="49">
        <v>29</v>
      </c>
      <c r="C103" s="48">
        <v>82</v>
      </c>
      <c r="D103" s="48">
        <v>107</v>
      </c>
      <c r="E103" s="18">
        <v>0.56079999999999997</v>
      </c>
      <c r="F103" s="23">
        <f t="shared" si="10"/>
        <v>0.30687830687830686</v>
      </c>
      <c r="G103" s="23">
        <f t="shared" si="7"/>
        <v>0.2704295540336899</v>
      </c>
      <c r="H103" s="24">
        <f t="shared" si="13"/>
        <v>17752.862343859299</v>
      </c>
      <c r="I103" s="24">
        <f t="shared" si="11"/>
        <v>4800.8986464713571</v>
      </c>
      <c r="J103" s="24">
        <f t="shared" si="8"/>
        <v>15644.307658329079</v>
      </c>
      <c r="K103" s="24">
        <f t="shared" si="14"/>
        <v>72711.930662191196</v>
      </c>
      <c r="L103" s="25">
        <f t="shared" si="12"/>
        <v>4.0957863162467545</v>
      </c>
    </row>
    <row r="104" spans="1:12" x14ac:dyDescent="0.2">
      <c r="A104" s="17">
        <v>95</v>
      </c>
      <c r="B104" s="49">
        <v>9</v>
      </c>
      <c r="C104" s="48">
        <v>58</v>
      </c>
      <c r="D104" s="48">
        <v>72</v>
      </c>
      <c r="E104" s="18">
        <v>0.54800000000000004</v>
      </c>
      <c r="F104" s="23">
        <f t="shared" si="10"/>
        <v>0.13846153846153847</v>
      </c>
      <c r="G104" s="23">
        <f t="shared" si="7"/>
        <v>0.13030636474199339</v>
      </c>
      <c r="H104" s="24">
        <f t="shared" si="13"/>
        <v>12951.963697387942</v>
      </c>
      <c r="I104" s="24">
        <f t="shared" si="11"/>
        <v>1687.7233056768905</v>
      </c>
      <c r="J104" s="24">
        <f t="shared" si="8"/>
        <v>12189.112763221987</v>
      </c>
      <c r="K104" s="24">
        <f t="shared" si="14"/>
        <v>57067.623003862114</v>
      </c>
      <c r="L104" s="25">
        <f t="shared" si="12"/>
        <v>4.4060981282221396</v>
      </c>
    </row>
    <row r="105" spans="1:12" x14ac:dyDescent="0.2">
      <c r="A105" s="17">
        <v>96</v>
      </c>
      <c r="B105" s="49">
        <v>8</v>
      </c>
      <c r="C105" s="48">
        <v>44</v>
      </c>
      <c r="D105" s="48">
        <v>46</v>
      </c>
      <c r="E105" s="18">
        <v>0.47349999999999998</v>
      </c>
      <c r="F105" s="23">
        <f t="shared" si="10"/>
        <v>0.17777777777777778</v>
      </c>
      <c r="G105" s="23">
        <f t="shared" si="7"/>
        <v>0.16256197675363734</v>
      </c>
      <c r="H105" s="24">
        <f t="shared" si="13"/>
        <v>11264.240391711051</v>
      </c>
      <c r="I105" s="24">
        <f t="shared" si="11"/>
        <v>1831.1371847047149</v>
      </c>
      <c r="J105" s="24">
        <f t="shared" si="8"/>
        <v>10300.14666396402</v>
      </c>
      <c r="K105" s="24">
        <f t="shared" si="14"/>
        <v>44878.510240640127</v>
      </c>
      <c r="L105" s="25">
        <f t="shared" si="12"/>
        <v>3.9841577132590853</v>
      </c>
    </row>
    <row r="106" spans="1:12" x14ac:dyDescent="0.2">
      <c r="A106" s="17">
        <v>97</v>
      </c>
      <c r="B106" s="49">
        <v>10</v>
      </c>
      <c r="C106" s="48">
        <v>39</v>
      </c>
      <c r="D106" s="48">
        <v>41</v>
      </c>
      <c r="E106" s="18">
        <v>0.55089999999999995</v>
      </c>
      <c r="F106" s="23">
        <f t="shared" si="10"/>
        <v>0.25</v>
      </c>
      <c r="G106" s="23">
        <f t="shared" si="7"/>
        <v>0.22476455912431731</v>
      </c>
      <c r="H106" s="24">
        <f t="shared" si="13"/>
        <v>9433.1032070063375</v>
      </c>
      <c r="I106" s="24">
        <f t="shared" si="11"/>
        <v>2120.2272834969631</v>
      </c>
      <c r="J106" s="24">
        <f t="shared" si="8"/>
        <v>8480.9091339878523</v>
      </c>
      <c r="K106" s="24">
        <f t="shared" si="14"/>
        <v>34578.363576676107</v>
      </c>
      <c r="L106" s="25">
        <f t="shared" si="12"/>
        <v>3.6656403325464937</v>
      </c>
    </row>
    <row r="107" spans="1:12" x14ac:dyDescent="0.2">
      <c r="A107" s="17">
        <v>98</v>
      </c>
      <c r="B107" s="49">
        <v>7</v>
      </c>
      <c r="C107" s="48">
        <v>31</v>
      </c>
      <c r="D107" s="48">
        <v>31</v>
      </c>
      <c r="E107" s="18">
        <v>0.34699999999999998</v>
      </c>
      <c r="F107" s="23">
        <f t="shared" si="10"/>
        <v>0.22580645161290322</v>
      </c>
      <c r="G107" s="23">
        <f t="shared" si="7"/>
        <v>0.19678951955244442</v>
      </c>
      <c r="H107" s="24">
        <f t="shared" si="13"/>
        <v>7312.8759235093748</v>
      </c>
      <c r="I107" s="24">
        <f t="shared" si="11"/>
        <v>1439.0973395340482</v>
      </c>
      <c r="J107" s="24">
        <f t="shared" si="8"/>
        <v>6373.1453607936419</v>
      </c>
      <c r="K107" s="24">
        <f t="shared" si="14"/>
        <v>26097.454442688257</v>
      </c>
      <c r="L107" s="25">
        <f t="shared" si="12"/>
        <v>3.5686991979161538</v>
      </c>
    </row>
    <row r="108" spans="1:12" x14ac:dyDescent="0.2">
      <c r="A108" s="17">
        <v>99</v>
      </c>
      <c r="B108" s="49">
        <v>3</v>
      </c>
      <c r="C108" s="48">
        <v>16</v>
      </c>
      <c r="D108" s="48">
        <v>23</v>
      </c>
      <c r="E108" s="18">
        <v>0.51180000000000003</v>
      </c>
      <c r="F108" s="23">
        <f t="shared" si="10"/>
        <v>0.15384615384615385</v>
      </c>
      <c r="G108" s="23">
        <f t="shared" si="7"/>
        <v>0.14309836581666238</v>
      </c>
      <c r="H108" s="24">
        <f t="shared" si="13"/>
        <v>5873.7785839753269</v>
      </c>
      <c r="I108" s="24">
        <f t="shared" si="11"/>
        <v>840.52811653577851</v>
      </c>
      <c r="J108" s="24">
        <f t="shared" si="8"/>
        <v>5463.4327574825602</v>
      </c>
      <c r="K108" s="24">
        <f t="shared" si="14"/>
        <v>19724.309081894615</v>
      </c>
      <c r="L108" s="25">
        <f t="shared" si="12"/>
        <v>3.3580273413277624</v>
      </c>
    </row>
    <row r="109" spans="1:12" x14ac:dyDescent="0.2">
      <c r="A109" s="17" t="s">
        <v>22</v>
      </c>
      <c r="B109" s="49">
        <v>12</v>
      </c>
      <c r="C109" s="48">
        <v>33</v>
      </c>
      <c r="D109" s="48">
        <v>35</v>
      </c>
      <c r="E109" s="18">
        <v>0</v>
      </c>
      <c r="F109" s="23">
        <f>B109/((C109+D109)/2)</f>
        <v>0.35294117647058826</v>
      </c>
      <c r="G109" s="23">
        <v>1</v>
      </c>
      <c r="H109" s="24">
        <f>H108-I108</f>
        <v>5033.2504674395486</v>
      </c>
      <c r="I109" s="24">
        <f>H109*G109</f>
        <v>5033.2504674395486</v>
      </c>
      <c r="J109" s="24">
        <f>H109/F109</f>
        <v>14260.876324412053</v>
      </c>
      <c r="K109" s="24">
        <f>J109</f>
        <v>14260.876324412053</v>
      </c>
      <c r="L109" s="25">
        <f>K109/H109</f>
        <v>2.833333333333333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59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62"/>
      <c r="B7" s="63"/>
      <c r="C7" s="64">
        <v>43831</v>
      </c>
      <c r="D7" s="64">
        <v>44197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3</v>
      </c>
      <c r="C9" s="48">
        <v>1878</v>
      </c>
      <c r="D9" s="48">
        <v>1775</v>
      </c>
      <c r="E9" s="18">
        <v>1.37E-2</v>
      </c>
      <c r="F9" s="19">
        <f>B9/((C9+D9)/2)</f>
        <v>1.6424856282507528E-3</v>
      </c>
      <c r="G9" s="19">
        <f t="shared" ref="G9:G72" si="0">F9/((1+(1-E9)*F9))</f>
        <v>1.6398291319908852E-3</v>
      </c>
      <c r="H9" s="14">
        <v>100000</v>
      </c>
      <c r="I9" s="14">
        <f>H9*G9</f>
        <v>163.98291319908853</v>
      </c>
      <c r="J9" s="14">
        <f t="shared" ref="J9:J72" si="1">H10+I9*E9</f>
        <v>99838.263652711743</v>
      </c>
      <c r="K9" s="14">
        <f t="shared" ref="K9:K72" si="2">K10+J9</f>
        <v>8175362.8033203678</v>
      </c>
      <c r="L9" s="20">
        <f>K9/H9</f>
        <v>81.753628033203682</v>
      </c>
    </row>
    <row r="10" spans="1:13" x14ac:dyDescent="0.2">
      <c r="A10" s="17">
        <v>1</v>
      </c>
      <c r="B10" s="49">
        <v>1</v>
      </c>
      <c r="C10" s="48">
        <v>2175</v>
      </c>
      <c r="D10" s="48">
        <v>1989</v>
      </c>
      <c r="E10" s="18">
        <v>0.30049999999999999</v>
      </c>
      <c r="F10" s="19">
        <f t="shared" ref="F10:F73" si="3">B10/((C10+D10)/2)</f>
        <v>4.8030739673390969E-4</v>
      </c>
      <c r="G10" s="19">
        <f t="shared" si="0"/>
        <v>4.8014607964327069E-4</v>
      </c>
      <c r="H10" s="14">
        <f>H9-I9</f>
        <v>99836.017086800915</v>
      </c>
      <c r="I10" s="14">
        <f t="shared" ref="I10:I73" si="4">H10*G10</f>
        <v>47.935872211426044</v>
      </c>
      <c r="J10" s="14">
        <f t="shared" si="1"/>
        <v>99802.485944189029</v>
      </c>
      <c r="K10" s="14">
        <f t="shared" si="2"/>
        <v>8075524.5396676557</v>
      </c>
      <c r="L10" s="21">
        <f t="shared" ref="L10:L73" si="5">K10/H10</f>
        <v>80.887887711370865</v>
      </c>
    </row>
    <row r="11" spans="1:13" x14ac:dyDescent="0.2">
      <c r="A11" s="17">
        <v>2</v>
      </c>
      <c r="B11" s="49">
        <v>0</v>
      </c>
      <c r="C11" s="48">
        <v>2506</v>
      </c>
      <c r="D11" s="48">
        <v>2223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99788.081214589489</v>
      </c>
      <c r="I11" s="14">
        <f t="shared" si="4"/>
        <v>0</v>
      </c>
      <c r="J11" s="14">
        <f t="shared" si="1"/>
        <v>99788.081214589489</v>
      </c>
      <c r="K11" s="14">
        <f t="shared" si="2"/>
        <v>7975722.0537234666</v>
      </c>
      <c r="L11" s="21">
        <f t="shared" si="5"/>
        <v>79.926600017211058</v>
      </c>
    </row>
    <row r="12" spans="1:13" x14ac:dyDescent="0.2">
      <c r="A12" s="17">
        <v>3</v>
      </c>
      <c r="B12" s="49">
        <v>0</v>
      </c>
      <c r="C12" s="48">
        <v>2648</v>
      </c>
      <c r="D12" s="48">
        <v>2549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99788.081214589489</v>
      </c>
      <c r="I12" s="14">
        <f t="shared" si="4"/>
        <v>0</v>
      </c>
      <c r="J12" s="14">
        <f t="shared" si="1"/>
        <v>99788.081214589489</v>
      </c>
      <c r="K12" s="14">
        <f t="shared" si="2"/>
        <v>7875933.9725088775</v>
      </c>
      <c r="L12" s="21">
        <f t="shared" si="5"/>
        <v>78.926600017211058</v>
      </c>
    </row>
    <row r="13" spans="1:13" x14ac:dyDescent="0.2">
      <c r="A13" s="17">
        <v>4</v>
      </c>
      <c r="B13" s="49">
        <v>0</v>
      </c>
      <c r="C13" s="48">
        <v>2662</v>
      </c>
      <c r="D13" s="48">
        <v>2718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99788.081214589489</v>
      </c>
      <c r="I13" s="14">
        <f t="shared" si="4"/>
        <v>0</v>
      </c>
      <c r="J13" s="14">
        <f t="shared" si="1"/>
        <v>99788.081214589489</v>
      </c>
      <c r="K13" s="14">
        <f t="shared" si="2"/>
        <v>7776145.8912942884</v>
      </c>
      <c r="L13" s="21">
        <f t="shared" si="5"/>
        <v>77.926600017211072</v>
      </c>
    </row>
    <row r="14" spans="1:13" x14ac:dyDescent="0.2">
      <c r="A14" s="17">
        <v>5</v>
      </c>
      <c r="B14" s="49">
        <v>0</v>
      </c>
      <c r="C14" s="48">
        <v>2895</v>
      </c>
      <c r="D14" s="48">
        <v>2685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99788.081214589489</v>
      </c>
      <c r="I14" s="14">
        <f t="shared" si="4"/>
        <v>0</v>
      </c>
      <c r="J14" s="14">
        <f t="shared" si="1"/>
        <v>99788.081214589489</v>
      </c>
      <c r="K14" s="14">
        <f t="shared" si="2"/>
        <v>7676357.8100796994</v>
      </c>
      <c r="L14" s="21">
        <f t="shared" si="5"/>
        <v>76.926600017211072</v>
      </c>
    </row>
    <row r="15" spans="1:13" x14ac:dyDescent="0.2">
      <c r="A15" s="17">
        <v>6</v>
      </c>
      <c r="B15" s="49">
        <v>0</v>
      </c>
      <c r="C15" s="48">
        <v>2876</v>
      </c>
      <c r="D15" s="48">
        <v>2950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99788.081214589489</v>
      </c>
      <c r="I15" s="14">
        <f t="shared" si="4"/>
        <v>0</v>
      </c>
      <c r="J15" s="14">
        <f t="shared" si="1"/>
        <v>99788.081214589489</v>
      </c>
      <c r="K15" s="14">
        <f t="shared" si="2"/>
        <v>7576569.7288651103</v>
      </c>
      <c r="L15" s="21">
        <f t="shared" si="5"/>
        <v>75.926600017211072</v>
      </c>
    </row>
    <row r="16" spans="1:13" x14ac:dyDescent="0.2">
      <c r="A16" s="17">
        <v>7</v>
      </c>
      <c r="B16" s="49">
        <v>0</v>
      </c>
      <c r="C16" s="48">
        <v>3108</v>
      </c>
      <c r="D16" s="48">
        <v>2916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99788.081214589489</v>
      </c>
      <c r="I16" s="14">
        <f t="shared" si="4"/>
        <v>0</v>
      </c>
      <c r="J16" s="14">
        <f t="shared" si="1"/>
        <v>99788.081214589489</v>
      </c>
      <c r="K16" s="14">
        <f t="shared" si="2"/>
        <v>7476781.6476505212</v>
      </c>
      <c r="L16" s="21">
        <f t="shared" si="5"/>
        <v>74.926600017211072</v>
      </c>
    </row>
    <row r="17" spans="1:12" x14ac:dyDescent="0.2">
      <c r="A17" s="17">
        <v>8</v>
      </c>
      <c r="B17" s="49">
        <v>0</v>
      </c>
      <c r="C17" s="48">
        <v>3283</v>
      </c>
      <c r="D17" s="48">
        <v>3134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99788.081214589489</v>
      </c>
      <c r="I17" s="14">
        <f t="shared" si="4"/>
        <v>0</v>
      </c>
      <c r="J17" s="14">
        <f t="shared" si="1"/>
        <v>99788.081214589489</v>
      </c>
      <c r="K17" s="14">
        <f t="shared" si="2"/>
        <v>7376993.5664359322</v>
      </c>
      <c r="L17" s="21">
        <f t="shared" si="5"/>
        <v>73.926600017211086</v>
      </c>
    </row>
    <row r="18" spans="1:12" x14ac:dyDescent="0.2">
      <c r="A18" s="17">
        <v>9</v>
      </c>
      <c r="B18" s="49">
        <v>0</v>
      </c>
      <c r="C18" s="48">
        <v>3356</v>
      </c>
      <c r="D18" s="48">
        <v>3349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99788.081214589489</v>
      </c>
      <c r="I18" s="14">
        <f t="shared" si="4"/>
        <v>0</v>
      </c>
      <c r="J18" s="14">
        <f t="shared" si="1"/>
        <v>99788.081214589489</v>
      </c>
      <c r="K18" s="14">
        <f t="shared" si="2"/>
        <v>7277205.4852213431</v>
      </c>
      <c r="L18" s="21">
        <f t="shared" si="5"/>
        <v>72.926600017211086</v>
      </c>
    </row>
    <row r="19" spans="1:12" x14ac:dyDescent="0.2">
      <c r="A19" s="17">
        <v>10</v>
      </c>
      <c r="B19" s="49">
        <v>1</v>
      </c>
      <c r="C19" s="48">
        <v>3565</v>
      </c>
      <c r="D19" s="48">
        <v>3360</v>
      </c>
      <c r="E19" s="18">
        <v>0.40439999999999998</v>
      </c>
      <c r="F19" s="19">
        <f t="shared" si="3"/>
        <v>2.8880866425992781E-4</v>
      </c>
      <c r="G19" s="19">
        <f t="shared" si="0"/>
        <v>2.8875899354323343E-4</v>
      </c>
      <c r="H19" s="14">
        <f t="shared" si="6"/>
        <v>99788.081214589489</v>
      </c>
      <c r="I19" s="14">
        <f t="shared" si="4"/>
        <v>28.814705899135301</v>
      </c>
      <c r="J19" s="14">
        <f t="shared" si="1"/>
        <v>99770.919175755975</v>
      </c>
      <c r="K19" s="14">
        <f t="shared" si="2"/>
        <v>7177417.404006754</v>
      </c>
      <c r="L19" s="21">
        <f t="shared" si="5"/>
        <v>71.926600017211086</v>
      </c>
    </row>
    <row r="20" spans="1:12" x14ac:dyDescent="0.2">
      <c r="A20" s="17">
        <v>11</v>
      </c>
      <c r="B20" s="49">
        <v>1</v>
      </c>
      <c r="C20" s="48">
        <v>3706</v>
      </c>
      <c r="D20" s="48">
        <v>3608</v>
      </c>
      <c r="E20" s="18">
        <v>0.97540000000000004</v>
      </c>
      <c r="F20" s="19">
        <f t="shared" si="3"/>
        <v>2.7344818156959256E-4</v>
      </c>
      <c r="G20" s="19">
        <f t="shared" si="0"/>
        <v>2.7344634214382916E-4</v>
      </c>
      <c r="H20" s="14">
        <f t="shared" si="6"/>
        <v>99759.266508690358</v>
      </c>
      <c r="I20" s="14">
        <f t="shared" si="4"/>
        <v>27.278806521752781</v>
      </c>
      <c r="J20" s="14">
        <f t="shared" si="1"/>
        <v>99758.595450049936</v>
      </c>
      <c r="K20" s="14">
        <f t="shared" si="2"/>
        <v>7077646.4848309979</v>
      </c>
      <c r="L20" s="21">
        <f t="shared" si="5"/>
        <v>70.947258661073263</v>
      </c>
    </row>
    <row r="21" spans="1:12" x14ac:dyDescent="0.2">
      <c r="A21" s="17">
        <v>12</v>
      </c>
      <c r="B21" s="49">
        <v>0</v>
      </c>
      <c r="C21" s="48">
        <v>3572</v>
      </c>
      <c r="D21" s="48">
        <v>3735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99731.987702168612</v>
      </c>
      <c r="I21" s="14">
        <f t="shared" si="4"/>
        <v>0</v>
      </c>
      <c r="J21" s="14">
        <f t="shared" si="1"/>
        <v>99731.987702168612</v>
      </c>
      <c r="K21" s="14">
        <f t="shared" si="2"/>
        <v>6977887.8893809477</v>
      </c>
      <c r="L21" s="21">
        <f t="shared" si="5"/>
        <v>69.96639744330713</v>
      </c>
    </row>
    <row r="22" spans="1:12" x14ac:dyDescent="0.2">
      <c r="A22" s="17">
        <v>13</v>
      </c>
      <c r="B22" s="49">
        <v>0</v>
      </c>
      <c r="C22" s="48">
        <v>3695</v>
      </c>
      <c r="D22" s="48">
        <v>3586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99731.987702168612</v>
      </c>
      <c r="I22" s="14">
        <f t="shared" si="4"/>
        <v>0</v>
      </c>
      <c r="J22" s="14">
        <f t="shared" si="1"/>
        <v>99731.987702168612</v>
      </c>
      <c r="K22" s="14">
        <f t="shared" si="2"/>
        <v>6878155.9016787792</v>
      </c>
      <c r="L22" s="21">
        <f t="shared" si="5"/>
        <v>68.96639744330713</v>
      </c>
    </row>
    <row r="23" spans="1:12" x14ac:dyDescent="0.2">
      <c r="A23" s="17">
        <v>14</v>
      </c>
      <c r="B23" s="49">
        <v>0</v>
      </c>
      <c r="C23" s="48">
        <v>3617</v>
      </c>
      <c r="D23" s="48">
        <v>3720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99731.987702168612</v>
      </c>
      <c r="I23" s="14">
        <f t="shared" si="4"/>
        <v>0</v>
      </c>
      <c r="J23" s="14">
        <f t="shared" si="1"/>
        <v>99731.987702168612</v>
      </c>
      <c r="K23" s="14">
        <f t="shared" si="2"/>
        <v>6778423.9139766106</v>
      </c>
      <c r="L23" s="21">
        <f t="shared" si="5"/>
        <v>67.96639744330713</v>
      </c>
    </row>
    <row r="24" spans="1:12" x14ac:dyDescent="0.2">
      <c r="A24" s="17">
        <v>15</v>
      </c>
      <c r="B24" s="49">
        <v>0</v>
      </c>
      <c r="C24" s="48">
        <v>3724</v>
      </c>
      <c r="D24" s="48">
        <v>3637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99731.987702168612</v>
      </c>
      <c r="I24" s="14">
        <f t="shared" si="4"/>
        <v>0</v>
      </c>
      <c r="J24" s="14">
        <f t="shared" si="1"/>
        <v>99731.987702168612</v>
      </c>
      <c r="K24" s="14">
        <f t="shared" si="2"/>
        <v>6678691.9262744421</v>
      </c>
      <c r="L24" s="21">
        <f t="shared" si="5"/>
        <v>66.96639744330713</v>
      </c>
    </row>
    <row r="25" spans="1:12" x14ac:dyDescent="0.2">
      <c r="A25" s="17">
        <v>16</v>
      </c>
      <c r="B25" s="49">
        <v>0</v>
      </c>
      <c r="C25" s="48">
        <v>3694</v>
      </c>
      <c r="D25" s="48">
        <v>3723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99731.987702168612</v>
      </c>
      <c r="I25" s="14">
        <f t="shared" si="4"/>
        <v>0</v>
      </c>
      <c r="J25" s="14">
        <f t="shared" si="1"/>
        <v>99731.987702168612</v>
      </c>
      <c r="K25" s="14">
        <f t="shared" si="2"/>
        <v>6578959.9385722736</v>
      </c>
      <c r="L25" s="21">
        <f t="shared" si="5"/>
        <v>65.96639744330713</v>
      </c>
    </row>
    <row r="26" spans="1:12" x14ac:dyDescent="0.2">
      <c r="A26" s="17">
        <v>17</v>
      </c>
      <c r="B26" s="49">
        <v>0</v>
      </c>
      <c r="C26" s="48">
        <v>3526</v>
      </c>
      <c r="D26" s="48">
        <v>3699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99731.987702168612</v>
      </c>
      <c r="I26" s="14">
        <f t="shared" si="4"/>
        <v>0</v>
      </c>
      <c r="J26" s="14">
        <f t="shared" si="1"/>
        <v>99731.987702168612</v>
      </c>
      <c r="K26" s="14">
        <f t="shared" si="2"/>
        <v>6479227.9508701051</v>
      </c>
      <c r="L26" s="21">
        <f t="shared" si="5"/>
        <v>64.96639744330713</v>
      </c>
    </row>
    <row r="27" spans="1:12" x14ac:dyDescent="0.2">
      <c r="A27" s="17">
        <v>18</v>
      </c>
      <c r="B27" s="49">
        <v>1</v>
      </c>
      <c r="C27" s="48">
        <v>3416</v>
      </c>
      <c r="D27" s="48">
        <v>3552</v>
      </c>
      <c r="E27" s="18">
        <v>0.93440000000000001</v>
      </c>
      <c r="F27" s="19">
        <f t="shared" si="3"/>
        <v>2.8702640642939151E-4</v>
      </c>
      <c r="G27" s="19">
        <f t="shared" si="0"/>
        <v>2.8702100213038467E-4</v>
      </c>
      <c r="H27" s="14">
        <f t="shared" si="6"/>
        <v>99731.987702168612</v>
      </c>
      <c r="I27" s="14">
        <f t="shared" si="4"/>
        <v>28.625175054731635</v>
      </c>
      <c r="J27" s="14">
        <f t="shared" si="1"/>
        <v>99730.109890685009</v>
      </c>
      <c r="K27" s="14">
        <f t="shared" si="2"/>
        <v>6379495.9631679365</v>
      </c>
      <c r="L27" s="21">
        <f t="shared" si="5"/>
        <v>63.96639744330713</v>
      </c>
    </row>
    <row r="28" spans="1:12" x14ac:dyDescent="0.2">
      <c r="A28" s="17">
        <v>19</v>
      </c>
      <c r="B28" s="49">
        <v>2</v>
      </c>
      <c r="C28" s="48">
        <v>3321</v>
      </c>
      <c r="D28" s="48">
        <v>3421</v>
      </c>
      <c r="E28" s="18">
        <v>0.5464</v>
      </c>
      <c r="F28" s="19">
        <f t="shared" si="3"/>
        <v>5.9329575793533079E-4</v>
      </c>
      <c r="G28" s="19">
        <f t="shared" si="0"/>
        <v>5.9313613375836676E-4</v>
      </c>
      <c r="H28" s="14">
        <f t="shared" si="6"/>
        <v>99703.362527113874</v>
      </c>
      <c r="I28" s="14">
        <f t="shared" si="4"/>
        <v>59.137666972041146</v>
      </c>
      <c r="J28" s="14">
        <f t="shared" si="1"/>
        <v>99676.537681375368</v>
      </c>
      <c r="K28" s="14">
        <f t="shared" si="2"/>
        <v>6279765.8532772511</v>
      </c>
      <c r="L28" s="21">
        <f t="shared" si="5"/>
        <v>62.984494144512908</v>
      </c>
    </row>
    <row r="29" spans="1:12" x14ac:dyDescent="0.2">
      <c r="A29" s="17">
        <v>20</v>
      </c>
      <c r="B29" s="49">
        <v>0</v>
      </c>
      <c r="C29" s="48">
        <v>3172</v>
      </c>
      <c r="D29" s="48">
        <v>3331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99644.22486014184</v>
      </c>
      <c r="I29" s="14">
        <f t="shared" si="4"/>
        <v>0</v>
      </c>
      <c r="J29" s="14">
        <f t="shared" si="1"/>
        <v>99644.22486014184</v>
      </c>
      <c r="K29" s="14">
        <f t="shared" si="2"/>
        <v>6180089.3155958755</v>
      </c>
      <c r="L29" s="21">
        <f t="shared" si="5"/>
        <v>62.02155041368524</v>
      </c>
    </row>
    <row r="30" spans="1:12" x14ac:dyDescent="0.2">
      <c r="A30" s="17">
        <v>21</v>
      </c>
      <c r="B30" s="49">
        <v>1</v>
      </c>
      <c r="C30" s="48">
        <v>3088</v>
      </c>
      <c r="D30" s="48">
        <v>3156</v>
      </c>
      <c r="E30" s="18">
        <v>0.57650000000000001</v>
      </c>
      <c r="F30" s="19">
        <f t="shared" si="3"/>
        <v>3.2030749519538755E-4</v>
      </c>
      <c r="G30" s="19">
        <f t="shared" si="0"/>
        <v>3.2026405130501992E-4</v>
      </c>
      <c r="H30" s="14">
        <f t="shared" si="6"/>
        <v>99644.22486014184</v>
      </c>
      <c r="I30" s="14">
        <f t="shared" si="4"/>
        <v>31.912463142857408</v>
      </c>
      <c r="J30" s="14">
        <f t="shared" si="1"/>
        <v>99630.709932000842</v>
      </c>
      <c r="K30" s="14">
        <f t="shared" si="2"/>
        <v>6080445.0907357335</v>
      </c>
      <c r="L30" s="21">
        <f t="shared" si="5"/>
        <v>61.02155041368524</v>
      </c>
    </row>
    <row r="31" spans="1:12" x14ac:dyDescent="0.2">
      <c r="A31" s="17">
        <v>22</v>
      </c>
      <c r="B31" s="49">
        <v>3</v>
      </c>
      <c r="C31" s="48">
        <v>3081</v>
      </c>
      <c r="D31" s="48">
        <v>3095</v>
      </c>
      <c r="E31" s="18">
        <v>0.30330000000000001</v>
      </c>
      <c r="F31" s="19">
        <f t="shared" si="3"/>
        <v>9.7150259067357511E-4</v>
      </c>
      <c r="G31" s="19">
        <f t="shared" si="0"/>
        <v>9.7084547793606412E-4</v>
      </c>
      <c r="H31" s="14">
        <f t="shared" si="6"/>
        <v>99612.312396998983</v>
      </c>
      <c r="I31" s="14">
        <f t="shared" si="4"/>
        <v>96.708163037380999</v>
      </c>
      <c r="J31" s="14">
        <f t="shared" si="1"/>
        <v>99544.935819810838</v>
      </c>
      <c r="K31" s="14">
        <f t="shared" si="2"/>
        <v>5980814.3808037322</v>
      </c>
      <c r="L31" s="21">
        <f t="shared" si="5"/>
        <v>60.040914992190423</v>
      </c>
    </row>
    <row r="32" spans="1:12" x14ac:dyDescent="0.2">
      <c r="A32" s="17">
        <v>23</v>
      </c>
      <c r="B32" s="49">
        <v>1</v>
      </c>
      <c r="C32" s="48">
        <v>2926</v>
      </c>
      <c r="D32" s="48">
        <v>3092</v>
      </c>
      <c r="E32" s="18">
        <v>0.63660000000000005</v>
      </c>
      <c r="F32" s="19">
        <f t="shared" si="3"/>
        <v>3.3233632436025255E-4</v>
      </c>
      <c r="G32" s="19">
        <f t="shared" si="0"/>
        <v>3.3229619261003837E-4</v>
      </c>
      <c r="H32" s="14">
        <f t="shared" si="6"/>
        <v>99515.604233961596</v>
      </c>
      <c r="I32" s="14">
        <f t="shared" si="4"/>
        <v>33.068656392232853</v>
      </c>
      <c r="J32" s="14">
        <f t="shared" si="1"/>
        <v>99503.587084228653</v>
      </c>
      <c r="K32" s="14">
        <f t="shared" si="2"/>
        <v>5881269.444983921</v>
      </c>
      <c r="L32" s="21">
        <f t="shared" si="5"/>
        <v>59.098967345432904</v>
      </c>
    </row>
    <row r="33" spans="1:12" x14ac:dyDescent="0.2">
      <c r="A33" s="17">
        <v>24</v>
      </c>
      <c r="B33" s="49">
        <v>3</v>
      </c>
      <c r="C33" s="48">
        <v>2820</v>
      </c>
      <c r="D33" s="48">
        <v>2908</v>
      </c>
      <c r="E33" s="18">
        <v>0.48</v>
      </c>
      <c r="F33" s="19">
        <f t="shared" si="3"/>
        <v>1.0474860335195531E-3</v>
      </c>
      <c r="G33" s="19">
        <f t="shared" si="0"/>
        <v>1.0469157860941666E-3</v>
      </c>
      <c r="H33" s="14">
        <f t="shared" si="6"/>
        <v>99482.535577569361</v>
      </c>
      <c r="I33" s="14">
        <f t="shared" si="4"/>
        <v>104.14983693683192</v>
      </c>
      <c r="J33" s="14">
        <f t="shared" si="1"/>
        <v>99428.377662362211</v>
      </c>
      <c r="K33" s="14">
        <f t="shared" si="2"/>
        <v>5781765.8578996919</v>
      </c>
      <c r="L33" s="21">
        <f t="shared" si="5"/>
        <v>58.118400625117609</v>
      </c>
    </row>
    <row r="34" spans="1:12" x14ac:dyDescent="0.2">
      <c r="A34" s="17">
        <v>25</v>
      </c>
      <c r="B34" s="49">
        <v>1</v>
      </c>
      <c r="C34" s="48">
        <v>2892</v>
      </c>
      <c r="D34" s="48">
        <v>2756</v>
      </c>
      <c r="E34" s="18">
        <v>0.65029999999999999</v>
      </c>
      <c r="F34" s="19">
        <f t="shared" si="3"/>
        <v>3.5410764872521248E-4</v>
      </c>
      <c r="G34" s="19">
        <f t="shared" si="0"/>
        <v>3.5406380449276521E-4</v>
      </c>
      <c r="H34" s="14">
        <f t="shared" si="6"/>
        <v>99378.385740632526</v>
      </c>
      <c r="I34" s="14">
        <f t="shared" si="4"/>
        <v>35.18628933967792</v>
      </c>
      <c r="J34" s="14">
        <f t="shared" si="1"/>
        <v>99366.08109525044</v>
      </c>
      <c r="K34" s="14">
        <f t="shared" si="2"/>
        <v>5682337.4802373294</v>
      </c>
      <c r="L34" s="21">
        <f t="shared" si="5"/>
        <v>57.178806416393719</v>
      </c>
    </row>
    <row r="35" spans="1:12" x14ac:dyDescent="0.2">
      <c r="A35" s="17">
        <v>26</v>
      </c>
      <c r="B35" s="49">
        <v>3</v>
      </c>
      <c r="C35" s="48">
        <v>2751</v>
      </c>
      <c r="D35" s="48">
        <v>2859</v>
      </c>
      <c r="E35" s="18">
        <v>0.43809999999999999</v>
      </c>
      <c r="F35" s="19">
        <f t="shared" si="3"/>
        <v>1.0695187165775401E-3</v>
      </c>
      <c r="G35" s="19">
        <f t="shared" si="0"/>
        <v>1.0688763618954557E-3</v>
      </c>
      <c r="H35" s="14">
        <f t="shared" si="6"/>
        <v>99343.19945129285</v>
      </c>
      <c r="I35" s="14">
        <f t="shared" si="4"/>
        <v>106.18559760855254</v>
      </c>
      <c r="J35" s="14">
        <f t="shared" si="1"/>
        <v>99283.533763996602</v>
      </c>
      <c r="K35" s="14">
        <f t="shared" si="2"/>
        <v>5582971.3991420791</v>
      </c>
      <c r="L35" s="21">
        <f t="shared" si="5"/>
        <v>56.198828203427894</v>
      </c>
    </row>
    <row r="36" spans="1:12" x14ac:dyDescent="0.2">
      <c r="A36" s="17">
        <v>27</v>
      </c>
      <c r="B36" s="49">
        <v>0</v>
      </c>
      <c r="C36" s="48">
        <v>2763</v>
      </c>
      <c r="D36" s="48">
        <v>2710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99237.013853684301</v>
      </c>
      <c r="I36" s="14">
        <f t="shared" si="4"/>
        <v>0</v>
      </c>
      <c r="J36" s="14">
        <f t="shared" si="1"/>
        <v>99237.013853684301</v>
      </c>
      <c r="K36" s="14">
        <f t="shared" si="2"/>
        <v>5483687.8653780827</v>
      </c>
      <c r="L36" s="21">
        <f t="shared" si="5"/>
        <v>55.258493302340476</v>
      </c>
    </row>
    <row r="37" spans="1:12" x14ac:dyDescent="0.2">
      <c r="A37" s="17">
        <v>28</v>
      </c>
      <c r="B37" s="49">
        <v>1</v>
      </c>
      <c r="C37" s="48">
        <v>2552</v>
      </c>
      <c r="D37" s="48">
        <v>2672</v>
      </c>
      <c r="E37" s="18">
        <v>0.66669999999999996</v>
      </c>
      <c r="F37" s="19">
        <f t="shared" si="3"/>
        <v>3.8284839203675346E-4</v>
      </c>
      <c r="G37" s="19">
        <f t="shared" si="0"/>
        <v>3.8279954552506758E-4</v>
      </c>
      <c r="H37" s="14">
        <f t="shared" si="6"/>
        <v>99237.013853684301</v>
      </c>
      <c r="I37" s="14">
        <f t="shared" si="4"/>
        <v>37.987883802455187</v>
      </c>
      <c r="J37" s="14">
        <f t="shared" si="1"/>
        <v>99224.352492012942</v>
      </c>
      <c r="K37" s="14">
        <f t="shared" si="2"/>
        <v>5384450.8515243987</v>
      </c>
      <c r="L37" s="21">
        <f t="shared" si="5"/>
        <v>54.258493302340476</v>
      </c>
    </row>
    <row r="38" spans="1:12" x14ac:dyDescent="0.2">
      <c r="A38" s="17">
        <v>29</v>
      </c>
      <c r="B38" s="49">
        <v>0</v>
      </c>
      <c r="C38" s="48">
        <v>2543</v>
      </c>
      <c r="D38" s="48">
        <v>2488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99199.025969881841</v>
      </c>
      <c r="I38" s="14">
        <f t="shared" si="4"/>
        <v>0</v>
      </c>
      <c r="J38" s="14">
        <f t="shared" si="1"/>
        <v>99199.025969881841</v>
      </c>
      <c r="K38" s="14">
        <f t="shared" si="2"/>
        <v>5285226.4990323856</v>
      </c>
      <c r="L38" s="21">
        <f t="shared" si="5"/>
        <v>53.2790160725676</v>
      </c>
    </row>
    <row r="39" spans="1:12" x14ac:dyDescent="0.2">
      <c r="A39" s="17">
        <v>30</v>
      </c>
      <c r="B39" s="49">
        <v>1</v>
      </c>
      <c r="C39" s="48">
        <v>2504</v>
      </c>
      <c r="D39" s="48">
        <v>2489</v>
      </c>
      <c r="E39" s="18">
        <v>6.5600000000000006E-2</v>
      </c>
      <c r="F39" s="19">
        <f t="shared" si="3"/>
        <v>4.005607850991388E-4</v>
      </c>
      <c r="G39" s="19">
        <f t="shared" si="0"/>
        <v>4.0041091770018063E-4</v>
      </c>
      <c r="H39" s="14">
        <f t="shared" si="6"/>
        <v>99199.025969881841</v>
      </c>
      <c r="I39" s="14">
        <f t="shared" si="4"/>
        <v>39.720373023564441</v>
      </c>
      <c r="J39" s="14">
        <f t="shared" si="1"/>
        <v>99161.911253328624</v>
      </c>
      <c r="K39" s="14">
        <f t="shared" si="2"/>
        <v>5186027.4730625041</v>
      </c>
      <c r="L39" s="21">
        <f t="shared" si="5"/>
        <v>52.279016072567607</v>
      </c>
    </row>
    <row r="40" spans="1:12" x14ac:dyDescent="0.2">
      <c r="A40" s="17">
        <v>31</v>
      </c>
      <c r="B40" s="49">
        <v>1</v>
      </c>
      <c r="C40" s="48">
        <v>2462</v>
      </c>
      <c r="D40" s="48">
        <v>2490</v>
      </c>
      <c r="E40" s="18">
        <v>0.74860000000000004</v>
      </c>
      <c r="F40" s="19">
        <f t="shared" si="3"/>
        <v>4.0387722132471731E-4</v>
      </c>
      <c r="G40" s="19">
        <f t="shared" si="0"/>
        <v>4.0383621792197677E-4</v>
      </c>
      <c r="H40" s="14">
        <f t="shared" si="6"/>
        <v>99159.305596858278</v>
      </c>
      <c r="I40" s="14">
        <f t="shared" si="4"/>
        <v>40.044118944004751</v>
      </c>
      <c r="J40" s="14">
        <f t="shared" si="1"/>
        <v>99149.238505355752</v>
      </c>
      <c r="K40" s="14">
        <f t="shared" si="2"/>
        <v>5086865.5618091756</v>
      </c>
      <c r="L40" s="21">
        <f t="shared" si="5"/>
        <v>51.299931269086514</v>
      </c>
    </row>
    <row r="41" spans="1:12" x14ac:dyDescent="0.2">
      <c r="A41" s="17">
        <v>32</v>
      </c>
      <c r="B41" s="49">
        <v>2</v>
      </c>
      <c r="C41" s="48">
        <v>2475</v>
      </c>
      <c r="D41" s="48">
        <v>2460</v>
      </c>
      <c r="E41" s="18">
        <v>0.77600000000000002</v>
      </c>
      <c r="F41" s="19">
        <f t="shared" si="3"/>
        <v>8.1053698074974665E-4</v>
      </c>
      <c r="G41" s="19">
        <f t="shared" si="0"/>
        <v>8.1038984613938383E-4</v>
      </c>
      <c r="H41" s="14">
        <f t="shared" si="6"/>
        <v>99119.261477914275</v>
      </c>
      <c r="I41" s="14">
        <f t="shared" si="4"/>
        <v>80.325243058536302</v>
      </c>
      <c r="J41" s="14">
        <f t="shared" si="1"/>
        <v>99101.268623469165</v>
      </c>
      <c r="K41" s="14">
        <f t="shared" si="2"/>
        <v>4987716.3233038196</v>
      </c>
      <c r="L41" s="21">
        <f t="shared" si="5"/>
        <v>50.320353974945434</v>
      </c>
    </row>
    <row r="42" spans="1:12" x14ac:dyDescent="0.2">
      <c r="A42" s="17">
        <v>33</v>
      </c>
      <c r="B42" s="49">
        <v>0</v>
      </c>
      <c r="C42" s="48">
        <v>2396</v>
      </c>
      <c r="D42" s="48">
        <v>2492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99038.936234855733</v>
      </c>
      <c r="I42" s="14">
        <f t="shared" si="4"/>
        <v>0</v>
      </c>
      <c r="J42" s="14">
        <f t="shared" si="1"/>
        <v>99038.936234855733</v>
      </c>
      <c r="K42" s="14">
        <f t="shared" si="2"/>
        <v>4888615.0546803502</v>
      </c>
      <c r="L42" s="21">
        <f t="shared" si="5"/>
        <v>49.360536780077538</v>
      </c>
    </row>
    <row r="43" spans="1:12" x14ac:dyDescent="0.2">
      <c r="A43" s="17">
        <v>34</v>
      </c>
      <c r="B43" s="49">
        <v>0</v>
      </c>
      <c r="C43" s="48">
        <v>2536</v>
      </c>
      <c r="D43" s="48">
        <v>2434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99038.936234855733</v>
      </c>
      <c r="I43" s="14">
        <f t="shared" si="4"/>
        <v>0</v>
      </c>
      <c r="J43" s="14">
        <f t="shared" si="1"/>
        <v>99038.936234855733</v>
      </c>
      <c r="K43" s="14">
        <f t="shared" si="2"/>
        <v>4789576.1184454942</v>
      </c>
      <c r="L43" s="21">
        <f t="shared" si="5"/>
        <v>48.360536780077531</v>
      </c>
    </row>
    <row r="44" spans="1:12" x14ac:dyDescent="0.2">
      <c r="A44" s="17">
        <v>35</v>
      </c>
      <c r="B44" s="49">
        <v>1</v>
      </c>
      <c r="C44" s="48">
        <v>2775</v>
      </c>
      <c r="D44" s="48">
        <v>2541</v>
      </c>
      <c r="E44" s="18">
        <v>0.50819999999999999</v>
      </c>
      <c r="F44" s="19">
        <f t="shared" si="3"/>
        <v>3.7622272385252068E-4</v>
      </c>
      <c r="G44" s="19">
        <f t="shared" si="0"/>
        <v>3.7615312561806657E-4</v>
      </c>
      <c r="H44" s="14">
        <f t="shared" si="6"/>
        <v>99038.936234855733</v>
      </c>
      <c r="I44" s="14">
        <f t="shared" si="4"/>
        <v>37.253805422629377</v>
      </c>
      <c r="J44" s="14">
        <f t="shared" si="1"/>
        <v>99020.614813348875</v>
      </c>
      <c r="K44" s="14">
        <f t="shared" si="2"/>
        <v>4690537.1822106382</v>
      </c>
      <c r="L44" s="21">
        <f t="shared" si="5"/>
        <v>47.360536780077531</v>
      </c>
    </row>
    <row r="45" spans="1:12" x14ac:dyDescent="0.2">
      <c r="A45" s="17">
        <v>36</v>
      </c>
      <c r="B45" s="49">
        <v>1</v>
      </c>
      <c r="C45" s="48">
        <v>2790</v>
      </c>
      <c r="D45" s="48">
        <v>2814</v>
      </c>
      <c r="E45" s="18">
        <v>0.8962</v>
      </c>
      <c r="F45" s="19">
        <f t="shared" si="3"/>
        <v>3.5688793718772306E-4</v>
      </c>
      <c r="G45" s="19">
        <f t="shared" si="0"/>
        <v>3.5687471677530287E-4</v>
      </c>
      <c r="H45" s="14">
        <f t="shared" si="6"/>
        <v>99001.682429433102</v>
      </c>
      <c r="I45" s="14">
        <f t="shared" si="4"/>
        <v>35.331197377282415</v>
      </c>
      <c r="J45" s="14">
        <f t="shared" si="1"/>
        <v>98998.015051145339</v>
      </c>
      <c r="K45" s="14">
        <f t="shared" si="2"/>
        <v>4591516.567397289</v>
      </c>
      <c r="L45" s="21">
        <f t="shared" si="5"/>
        <v>46.378167064686522</v>
      </c>
    </row>
    <row r="46" spans="1:12" x14ac:dyDescent="0.2">
      <c r="A46" s="17">
        <v>37</v>
      </c>
      <c r="B46" s="49">
        <v>2</v>
      </c>
      <c r="C46" s="48">
        <v>3042</v>
      </c>
      <c r="D46" s="48">
        <v>2802</v>
      </c>
      <c r="E46" s="18">
        <v>0.45219999999999999</v>
      </c>
      <c r="F46" s="19">
        <f t="shared" si="3"/>
        <v>6.8446269678302531E-4</v>
      </c>
      <c r="G46" s="19">
        <f t="shared" si="0"/>
        <v>6.8420615459857009E-4</v>
      </c>
      <c r="H46" s="14">
        <f t="shared" si="6"/>
        <v>98966.351232055822</v>
      </c>
      <c r="I46" s="14">
        <f t="shared" si="4"/>
        <v>67.713386611136372</v>
      </c>
      <c r="J46" s="14">
        <f t="shared" si="1"/>
        <v>98929.257838870239</v>
      </c>
      <c r="K46" s="14">
        <f t="shared" si="2"/>
        <v>4492518.5523461439</v>
      </c>
      <c r="L46" s="21">
        <f t="shared" si="5"/>
        <v>45.394404223432552</v>
      </c>
    </row>
    <row r="47" spans="1:12" x14ac:dyDescent="0.2">
      <c r="A47" s="17">
        <v>38</v>
      </c>
      <c r="B47" s="49">
        <v>1</v>
      </c>
      <c r="C47" s="48">
        <v>3086</v>
      </c>
      <c r="D47" s="48">
        <v>3082</v>
      </c>
      <c r="E47" s="18">
        <v>0.27600000000000002</v>
      </c>
      <c r="F47" s="19">
        <f t="shared" si="3"/>
        <v>3.2425421530479895E-4</v>
      </c>
      <c r="G47" s="19">
        <f t="shared" si="0"/>
        <v>3.2417811123458697E-4</v>
      </c>
      <c r="H47" s="14">
        <f t="shared" si="6"/>
        <v>98898.637845444682</v>
      </c>
      <c r="I47" s="14">
        <f t="shared" si="4"/>
        <v>32.060773620409698</v>
      </c>
      <c r="J47" s="14">
        <f t="shared" si="1"/>
        <v>98875.425845343503</v>
      </c>
      <c r="K47" s="14">
        <f t="shared" si="2"/>
        <v>4393589.2945072735</v>
      </c>
      <c r="L47" s="21">
        <f t="shared" si="5"/>
        <v>44.425175009724811</v>
      </c>
    </row>
    <row r="48" spans="1:12" x14ac:dyDescent="0.2">
      <c r="A48" s="17">
        <v>39</v>
      </c>
      <c r="B48" s="49">
        <v>3</v>
      </c>
      <c r="C48" s="48">
        <v>3277</v>
      </c>
      <c r="D48" s="48">
        <v>3125</v>
      </c>
      <c r="E48" s="18">
        <v>0.48720000000000002</v>
      </c>
      <c r="F48" s="19">
        <f t="shared" si="3"/>
        <v>9.372071227741331E-4</v>
      </c>
      <c r="G48" s="19">
        <f t="shared" si="0"/>
        <v>9.3675691757513356E-4</v>
      </c>
      <c r="H48" s="14">
        <f t="shared" si="6"/>
        <v>98866.577071824271</v>
      </c>
      <c r="I48" s="14">
        <f t="shared" si="4"/>
        <v>92.613949989006485</v>
      </c>
      <c r="J48" s="14">
        <f t="shared" si="1"/>
        <v>98819.084638269909</v>
      </c>
      <c r="K48" s="14">
        <f t="shared" si="2"/>
        <v>4294713.8686619299</v>
      </c>
      <c r="L48" s="21">
        <f t="shared" si="5"/>
        <v>43.439491847097329</v>
      </c>
    </row>
    <row r="49" spans="1:12" x14ac:dyDescent="0.2">
      <c r="A49" s="17">
        <v>40</v>
      </c>
      <c r="B49" s="49">
        <v>5</v>
      </c>
      <c r="C49" s="48">
        <v>3367</v>
      </c>
      <c r="D49" s="48">
        <v>3333</v>
      </c>
      <c r="E49" s="18">
        <v>0.68030000000000002</v>
      </c>
      <c r="F49" s="19">
        <f t="shared" si="3"/>
        <v>1.4925373134328358E-3</v>
      </c>
      <c r="G49" s="19">
        <f t="shared" si="0"/>
        <v>1.491825467758146E-3</v>
      </c>
      <c r="H49" s="14">
        <f t="shared" si="6"/>
        <v>98773.963121835259</v>
      </c>
      <c r="I49" s="14">
        <f t="shared" si="4"/>
        <v>147.35351373655774</v>
      </c>
      <c r="J49" s="14">
        <f t="shared" si="1"/>
        <v>98726.854203493684</v>
      </c>
      <c r="K49" s="14">
        <f t="shared" si="2"/>
        <v>4195894.7840236602</v>
      </c>
      <c r="L49" s="21">
        <f t="shared" si="5"/>
        <v>42.479765430168342</v>
      </c>
    </row>
    <row r="50" spans="1:12" x14ac:dyDescent="0.2">
      <c r="A50" s="17">
        <v>41</v>
      </c>
      <c r="B50" s="49">
        <v>0</v>
      </c>
      <c r="C50" s="48">
        <v>3696</v>
      </c>
      <c r="D50" s="48">
        <v>3433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98626.609608098704</v>
      </c>
      <c r="I50" s="14">
        <f t="shared" si="4"/>
        <v>0</v>
      </c>
      <c r="J50" s="14">
        <f t="shared" si="1"/>
        <v>98626.609608098704</v>
      </c>
      <c r="K50" s="14">
        <f t="shared" si="2"/>
        <v>4097167.9298201664</v>
      </c>
      <c r="L50" s="21">
        <f t="shared" si="5"/>
        <v>41.542216102739559</v>
      </c>
    </row>
    <row r="51" spans="1:12" x14ac:dyDescent="0.2">
      <c r="A51" s="17">
        <v>42</v>
      </c>
      <c r="B51" s="49">
        <v>3</v>
      </c>
      <c r="C51" s="48">
        <v>3860</v>
      </c>
      <c r="D51" s="48">
        <v>3760</v>
      </c>
      <c r="E51" s="18">
        <v>0.1348</v>
      </c>
      <c r="F51" s="19">
        <f t="shared" si="3"/>
        <v>7.874015748031496E-4</v>
      </c>
      <c r="G51" s="19">
        <f t="shared" si="0"/>
        <v>7.8686551492636672E-4</v>
      </c>
      <c r="H51" s="14">
        <f t="shared" si="6"/>
        <v>98626.609608098704</v>
      </c>
      <c r="I51" s="14">
        <f t="shared" si="4"/>
        <v>77.605877954718338</v>
      </c>
      <c r="J51" s="14">
        <f t="shared" si="1"/>
        <v>98559.465002492288</v>
      </c>
      <c r="K51" s="14">
        <f t="shared" si="2"/>
        <v>3998541.3202120676</v>
      </c>
      <c r="L51" s="21">
        <f t="shared" si="5"/>
        <v>40.542216102739559</v>
      </c>
    </row>
    <row r="52" spans="1:12" x14ac:dyDescent="0.2">
      <c r="A52" s="17">
        <v>43</v>
      </c>
      <c r="B52" s="49">
        <v>2</v>
      </c>
      <c r="C52" s="48">
        <v>4140</v>
      </c>
      <c r="D52" s="48">
        <v>3913</v>
      </c>
      <c r="E52" s="18">
        <v>0.18579999999999999</v>
      </c>
      <c r="F52" s="19">
        <f t="shared" si="3"/>
        <v>4.9670930088165902E-4</v>
      </c>
      <c r="G52" s="19">
        <f t="shared" si="0"/>
        <v>4.9650850255915379E-4</v>
      </c>
      <c r="H52" s="14">
        <f t="shared" si="6"/>
        <v>98549.003730143988</v>
      </c>
      <c r="I52" s="14">
        <f t="shared" si="4"/>
        <v>48.930418270750252</v>
      </c>
      <c r="J52" s="14">
        <f t="shared" si="1"/>
        <v>98509.164583587932</v>
      </c>
      <c r="K52" s="14">
        <f t="shared" si="2"/>
        <v>3899981.8552095755</v>
      </c>
      <c r="L52" s="21">
        <f t="shared" si="5"/>
        <v>39.574036343268034</v>
      </c>
    </row>
    <row r="53" spans="1:12" x14ac:dyDescent="0.2">
      <c r="A53" s="17">
        <v>44</v>
      </c>
      <c r="B53" s="49">
        <v>5</v>
      </c>
      <c r="C53" s="48">
        <v>4103</v>
      </c>
      <c r="D53" s="48">
        <v>4201</v>
      </c>
      <c r="E53" s="18">
        <v>0.4995</v>
      </c>
      <c r="F53" s="19">
        <f t="shared" si="3"/>
        <v>1.2042389210019267E-3</v>
      </c>
      <c r="G53" s="19">
        <f t="shared" si="0"/>
        <v>1.2035135374211471E-3</v>
      </c>
      <c r="H53" s="14">
        <f t="shared" si="6"/>
        <v>98500.073311873231</v>
      </c>
      <c r="I53" s="14">
        <f t="shared" si="4"/>
        <v>118.54617166781487</v>
      </c>
      <c r="J53" s="14">
        <f t="shared" si="1"/>
        <v>98440.740952953493</v>
      </c>
      <c r="K53" s="14">
        <f t="shared" si="2"/>
        <v>3801472.6906259875</v>
      </c>
      <c r="L53" s="21">
        <f t="shared" si="5"/>
        <v>38.593602652352104</v>
      </c>
    </row>
    <row r="54" spans="1:12" x14ac:dyDescent="0.2">
      <c r="A54" s="17">
        <v>45</v>
      </c>
      <c r="B54" s="49">
        <v>4</v>
      </c>
      <c r="C54" s="48">
        <v>4304</v>
      </c>
      <c r="D54" s="48">
        <v>4131</v>
      </c>
      <c r="E54" s="18">
        <v>0.50890000000000002</v>
      </c>
      <c r="F54" s="19">
        <f t="shared" si="3"/>
        <v>9.4842916419679904E-4</v>
      </c>
      <c r="G54" s="19">
        <f t="shared" si="0"/>
        <v>9.4798761662736144E-4</v>
      </c>
      <c r="H54" s="14">
        <f t="shared" si="6"/>
        <v>98381.52714020542</v>
      </c>
      <c r="I54" s="14">
        <f t="shared" si="4"/>
        <v>93.264469433803413</v>
      </c>
      <c r="J54" s="14">
        <f t="shared" si="1"/>
        <v>98335.724959266474</v>
      </c>
      <c r="K54" s="14">
        <f t="shared" si="2"/>
        <v>3703031.9496730338</v>
      </c>
      <c r="L54" s="21">
        <f t="shared" si="5"/>
        <v>37.639504664282867</v>
      </c>
    </row>
    <row r="55" spans="1:12" x14ac:dyDescent="0.2">
      <c r="A55" s="17">
        <v>46</v>
      </c>
      <c r="B55" s="49">
        <v>2</v>
      </c>
      <c r="C55" s="48">
        <v>4231</v>
      </c>
      <c r="D55" s="48">
        <v>4346</v>
      </c>
      <c r="E55" s="18">
        <v>0.46310000000000001</v>
      </c>
      <c r="F55" s="19">
        <f t="shared" si="3"/>
        <v>4.6636353037192489E-4</v>
      </c>
      <c r="G55" s="19">
        <f t="shared" si="0"/>
        <v>4.6624678656886611E-4</v>
      </c>
      <c r="H55" s="14">
        <f t="shared" si="6"/>
        <v>98288.262670771612</v>
      </c>
      <c r="I55" s="14">
        <f t="shared" si="4"/>
        <v>45.826586627683902</v>
      </c>
      <c r="J55" s="14">
        <f t="shared" si="1"/>
        <v>98263.658376411215</v>
      </c>
      <c r="K55" s="14">
        <f t="shared" si="2"/>
        <v>3604696.2247137674</v>
      </c>
      <c r="L55" s="21">
        <f t="shared" si="5"/>
        <v>36.674737417916646</v>
      </c>
    </row>
    <row r="56" spans="1:12" x14ac:dyDescent="0.2">
      <c r="A56" s="17">
        <v>47</v>
      </c>
      <c r="B56" s="49">
        <v>4</v>
      </c>
      <c r="C56" s="48">
        <v>4473</v>
      </c>
      <c r="D56" s="48">
        <v>4214</v>
      </c>
      <c r="E56" s="18">
        <v>0.4536</v>
      </c>
      <c r="F56" s="19">
        <f t="shared" si="3"/>
        <v>9.2091631173017155E-4</v>
      </c>
      <c r="G56" s="19">
        <f t="shared" si="0"/>
        <v>9.204531501312475E-4</v>
      </c>
      <c r="H56" s="14">
        <f t="shared" si="6"/>
        <v>98242.436084143934</v>
      </c>
      <c r="I56" s="14">
        <f t="shared" si="4"/>
        <v>90.427559770218025</v>
      </c>
      <c r="J56" s="14">
        <f t="shared" si="1"/>
        <v>98193.026465485484</v>
      </c>
      <c r="K56" s="14">
        <f t="shared" si="2"/>
        <v>3506432.5663373563</v>
      </c>
      <c r="L56" s="21">
        <f t="shared" si="5"/>
        <v>35.691628853076509</v>
      </c>
    </row>
    <row r="57" spans="1:12" x14ac:dyDescent="0.2">
      <c r="A57" s="17">
        <v>48</v>
      </c>
      <c r="B57" s="49">
        <v>5</v>
      </c>
      <c r="C57" s="48">
        <v>4353</v>
      </c>
      <c r="D57" s="48">
        <v>4459</v>
      </c>
      <c r="E57" s="18">
        <v>0.53280000000000005</v>
      </c>
      <c r="F57" s="19">
        <f t="shared" si="3"/>
        <v>1.1348161597821154E-3</v>
      </c>
      <c r="G57" s="19">
        <f t="shared" si="0"/>
        <v>1.1342148148417001E-3</v>
      </c>
      <c r="H57" s="14">
        <f t="shared" si="6"/>
        <v>98152.008524373712</v>
      </c>
      <c r="I57" s="14">
        <f t="shared" si="4"/>
        <v>111.3254621748135</v>
      </c>
      <c r="J57" s="14">
        <f t="shared" si="1"/>
        <v>98099.99726844563</v>
      </c>
      <c r="K57" s="14">
        <f t="shared" si="2"/>
        <v>3408239.539871871</v>
      </c>
      <c r="L57" s="21">
        <f t="shared" si="5"/>
        <v>34.724093690100247</v>
      </c>
    </row>
    <row r="58" spans="1:12" x14ac:dyDescent="0.2">
      <c r="A58" s="17">
        <v>49</v>
      </c>
      <c r="B58" s="49">
        <v>3</v>
      </c>
      <c r="C58" s="48">
        <v>4402</v>
      </c>
      <c r="D58" s="48">
        <v>4367</v>
      </c>
      <c r="E58" s="18">
        <v>0.60019999999999996</v>
      </c>
      <c r="F58" s="19">
        <f t="shared" si="3"/>
        <v>6.8422853232979813E-4</v>
      </c>
      <c r="G58" s="19">
        <f t="shared" si="0"/>
        <v>6.8404140967800943E-4</v>
      </c>
      <c r="H58" s="14">
        <f t="shared" si="6"/>
        <v>98040.683062198892</v>
      </c>
      <c r="I58" s="14">
        <f t="shared" si="4"/>
        <v>67.063887047661467</v>
      </c>
      <c r="J58" s="14">
        <f t="shared" si="1"/>
        <v>98013.870920157235</v>
      </c>
      <c r="K58" s="14">
        <f t="shared" si="2"/>
        <v>3310139.5426034252</v>
      </c>
      <c r="L58" s="21">
        <f t="shared" si="5"/>
        <v>33.76291799704628</v>
      </c>
    </row>
    <row r="59" spans="1:12" x14ac:dyDescent="0.2">
      <c r="A59" s="17">
        <v>50</v>
      </c>
      <c r="B59" s="49">
        <v>8</v>
      </c>
      <c r="C59" s="48">
        <v>4189</v>
      </c>
      <c r="D59" s="48">
        <v>4389</v>
      </c>
      <c r="E59" s="18">
        <v>0.48909999999999998</v>
      </c>
      <c r="F59" s="19">
        <f t="shared" si="3"/>
        <v>1.8652366519002097E-3</v>
      </c>
      <c r="G59" s="19">
        <f t="shared" si="0"/>
        <v>1.8634608679739836E-3</v>
      </c>
      <c r="H59" s="14">
        <f t="shared" si="6"/>
        <v>97973.619175151223</v>
      </c>
      <c r="I59" s="14">
        <f t="shared" si="4"/>
        <v>182.57000542667981</v>
      </c>
      <c r="J59" s="14">
        <f t="shared" si="1"/>
        <v>97880.344159378728</v>
      </c>
      <c r="K59" s="14">
        <f t="shared" si="2"/>
        <v>3212125.6716832682</v>
      </c>
      <c r="L59" s="21">
        <f t="shared" si="5"/>
        <v>32.785618197290709</v>
      </c>
    </row>
    <row r="60" spans="1:12" x14ac:dyDescent="0.2">
      <c r="A60" s="17">
        <v>51</v>
      </c>
      <c r="B60" s="49">
        <v>3</v>
      </c>
      <c r="C60" s="48">
        <v>4052</v>
      </c>
      <c r="D60" s="48">
        <v>4170</v>
      </c>
      <c r="E60" s="18">
        <v>0.38250000000000001</v>
      </c>
      <c r="F60" s="19">
        <f t="shared" si="3"/>
        <v>7.2974945268791051E-4</v>
      </c>
      <c r="G60" s="19">
        <f t="shared" si="0"/>
        <v>7.2942076089526687E-4</v>
      </c>
      <c r="H60" s="14">
        <f t="shared" si="6"/>
        <v>97791.049169724545</v>
      </c>
      <c r="I60" s="14">
        <f t="shared" si="4"/>
        <v>71.330821494126937</v>
      </c>
      <c r="J60" s="14">
        <f t="shared" si="1"/>
        <v>97747.002387451925</v>
      </c>
      <c r="K60" s="14">
        <f t="shared" si="2"/>
        <v>3114245.3275238895</v>
      </c>
      <c r="L60" s="21">
        <f t="shared" si="5"/>
        <v>31.845913853719438</v>
      </c>
    </row>
    <row r="61" spans="1:12" x14ac:dyDescent="0.2">
      <c r="A61" s="17">
        <v>52</v>
      </c>
      <c r="B61" s="49">
        <v>9</v>
      </c>
      <c r="C61" s="48">
        <v>4061</v>
      </c>
      <c r="D61" s="48">
        <v>4029</v>
      </c>
      <c r="E61" s="18">
        <v>0.63270000000000004</v>
      </c>
      <c r="F61" s="19">
        <f t="shared" si="3"/>
        <v>2.2249690976514215E-3</v>
      </c>
      <c r="G61" s="19">
        <f t="shared" si="0"/>
        <v>2.2231522683674805E-3</v>
      </c>
      <c r="H61" s="14">
        <f t="shared" si="6"/>
        <v>97719.718348230424</v>
      </c>
      <c r="I61" s="14">
        <f t="shared" si="4"/>
        <v>217.24581351009977</v>
      </c>
      <c r="J61" s="14">
        <f t="shared" si="1"/>
        <v>97639.923960928165</v>
      </c>
      <c r="K61" s="14">
        <f t="shared" si="2"/>
        <v>3016498.3251364375</v>
      </c>
      <c r="L61" s="21">
        <f t="shared" si="5"/>
        <v>30.868880673468112</v>
      </c>
    </row>
    <row r="62" spans="1:12" x14ac:dyDescent="0.2">
      <c r="A62" s="17">
        <v>53</v>
      </c>
      <c r="B62" s="49">
        <v>13</v>
      </c>
      <c r="C62" s="48">
        <v>3994</v>
      </c>
      <c r="D62" s="48">
        <v>4065</v>
      </c>
      <c r="E62" s="18">
        <v>0.49120000000000003</v>
      </c>
      <c r="F62" s="19">
        <f t="shared" si="3"/>
        <v>3.2262067254001736E-3</v>
      </c>
      <c r="G62" s="19">
        <f t="shared" si="0"/>
        <v>3.2209196052520213E-3</v>
      </c>
      <c r="H62" s="14">
        <f t="shared" si="6"/>
        <v>97502.47253472032</v>
      </c>
      <c r="I62" s="14">
        <f t="shared" si="4"/>
        <v>314.04762534762745</v>
      </c>
      <c r="J62" s="14">
        <f t="shared" si="1"/>
        <v>97342.685102943447</v>
      </c>
      <c r="K62" s="14">
        <f t="shared" si="2"/>
        <v>2918858.4011755092</v>
      </c>
      <c r="L62" s="21">
        <f t="shared" si="5"/>
        <v>29.936250079567092</v>
      </c>
    </row>
    <row r="63" spans="1:12" x14ac:dyDescent="0.2">
      <c r="A63" s="17">
        <v>54</v>
      </c>
      <c r="B63" s="49">
        <v>5</v>
      </c>
      <c r="C63" s="48">
        <v>3966</v>
      </c>
      <c r="D63" s="48">
        <v>3988</v>
      </c>
      <c r="E63" s="18">
        <v>0.62839999999999996</v>
      </c>
      <c r="F63" s="19">
        <f t="shared" si="3"/>
        <v>1.2572290671360321E-3</v>
      </c>
      <c r="G63" s="19">
        <f t="shared" si="0"/>
        <v>1.2566419811915882E-3</v>
      </c>
      <c r="H63" s="14">
        <f t="shared" si="6"/>
        <v>97188.424909372698</v>
      </c>
      <c r="I63" s="14">
        <f t="shared" si="4"/>
        <v>122.13105482700401</v>
      </c>
      <c r="J63" s="14">
        <f t="shared" si="1"/>
        <v>97143.041009398992</v>
      </c>
      <c r="K63" s="14">
        <f t="shared" si="2"/>
        <v>2821515.7160725659</v>
      </c>
      <c r="L63" s="21">
        <f t="shared" si="5"/>
        <v>29.031396678190877</v>
      </c>
    </row>
    <row r="64" spans="1:12" x14ac:dyDescent="0.2">
      <c r="A64" s="17">
        <v>55</v>
      </c>
      <c r="B64" s="49">
        <v>10</v>
      </c>
      <c r="C64" s="48">
        <v>3824</v>
      </c>
      <c r="D64" s="48">
        <v>3931</v>
      </c>
      <c r="E64" s="18">
        <v>0.49149999999999999</v>
      </c>
      <c r="F64" s="19">
        <f t="shared" si="3"/>
        <v>2.5789813023855577E-3</v>
      </c>
      <c r="G64" s="19">
        <f t="shared" si="0"/>
        <v>2.5756036249045418E-3</v>
      </c>
      <c r="H64" s="14">
        <f t="shared" si="6"/>
        <v>97066.2938545457</v>
      </c>
      <c r="I64" s="14">
        <f t="shared" si="4"/>
        <v>250.00429830781735</v>
      </c>
      <c r="J64" s="14">
        <f t="shared" si="1"/>
        <v>96939.166668856182</v>
      </c>
      <c r="K64" s="14">
        <f t="shared" si="2"/>
        <v>2724372.6750631668</v>
      </c>
      <c r="L64" s="21">
        <f t="shared" si="5"/>
        <v>28.067133985208624</v>
      </c>
    </row>
    <row r="65" spans="1:12" x14ac:dyDescent="0.2">
      <c r="A65" s="17">
        <v>56</v>
      </c>
      <c r="B65" s="49">
        <v>19</v>
      </c>
      <c r="C65" s="48">
        <v>3649</v>
      </c>
      <c r="D65" s="48">
        <v>3816</v>
      </c>
      <c r="E65" s="18">
        <v>0.505</v>
      </c>
      <c r="F65" s="19">
        <f t="shared" si="3"/>
        <v>5.090421969189551E-3</v>
      </c>
      <c r="G65" s="19">
        <f t="shared" si="0"/>
        <v>5.0776275720522037E-3</v>
      </c>
      <c r="H65" s="14">
        <f t="shared" si="6"/>
        <v>96816.289556237884</v>
      </c>
      <c r="I65" s="14">
        <f t="shared" si="4"/>
        <v>491.59706127454331</v>
      </c>
      <c r="J65" s="14">
        <f t="shared" si="1"/>
        <v>96572.949010906988</v>
      </c>
      <c r="K65" s="14">
        <f t="shared" si="2"/>
        <v>2627433.5083943107</v>
      </c>
      <c r="L65" s="21">
        <f t="shared" si="5"/>
        <v>27.13834128985193</v>
      </c>
    </row>
    <row r="66" spans="1:12" x14ac:dyDescent="0.2">
      <c r="A66" s="17">
        <v>57</v>
      </c>
      <c r="B66" s="49">
        <v>13</v>
      </c>
      <c r="C66" s="48">
        <v>3470</v>
      </c>
      <c r="D66" s="48">
        <v>3593</v>
      </c>
      <c r="E66" s="18">
        <v>0.54039999999999999</v>
      </c>
      <c r="F66" s="19">
        <f t="shared" si="3"/>
        <v>3.6811553164377742E-3</v>
      </c>
      <c r="G66" s="19">
        <f t="shared" si="0"/>
        <v>3.674937839839877E-3</v>
      </c>
      <c r="H66" s="14">
        <f t="shared" si="6"/>
        <v>96324.692494963339</v>
      </c>
      <c r="I66" s="14">
        <f t="shared" si="4"/>
        <v>353.98725736068099</v>
      </c>
      <c r="J66" s="14">
        <f t="shared" si="1"/>
        <v>96161.999951480364</v>
      </c>
      <c r="K66" s="14">
        <f t="shared" si="2"/>
        <v>2530860.5593834035</v>
      </c>
      <c r="L66" s="21">
        <f t="shared" si="5"/>
        <v>26.274265651206083</v>
      </c>
    </row>
    <row r="67" spans="1:12" x14ac:dyDescent="0.2">
      <c r="A67" s="17">
        <v>58</v>
      </c>
      <c r="B67" s="49">
        <v>10</v>
      </c>
      <c r="C67" s="48">
        <v>3181</v>
      </c>
      <c r="D67" s="48">
        <v>3439</v>
      </c>
      <c r="E67" s="18">
        <v>0.5806</v>
      </c>
      <c r="F67" s="19">
        <f t="shared" si="3"/>
        <v>3.0211480362537764E-3</v>
      </c>
      <c r="G67" s="19">
        <f t="shared" si="0"/>
        <v>3.0173248759728611E-3</v>
      </c>
      <c r="H67" s="14">
        <f t="shared" si="6"/>
        <v>95970.705237602655</v>
      </c>
      <c r="I67" s="14">
        <f t="shared" si="4"/>
        <v>289.57479627807743</v>
      </c>
      <c r="J67" s="14">
        <f t="shared" si="1"/>
        <v>95849.257568043628</v>
      </c>
      <c r="K67" s="14">
        <f t="shared" si="2"/>
        <v>2434698.5594319231</v>
      </c>
      <c r="L67" s="21">
        <f t="shared" si="5"/>
        <v>25.369184829934692</v>
      </c>
    </row>
    <row r="68" spans="1:12" x14ac:dyDescent="0.2">
      <c r="A68" s="17">
        <v>59</v>
      </c>
      <c r="B68" s="49">
        <v>12</v>
      </c>
      <c r="C68" s="48">
        <v>3095</v>
      </c>
      <c r="D68" s="48">
        <v>3159</v>
      </c>
      <c r="E68" s="18">
        <v>0.50360000000000005</v>
      </c>
      <c r="F68" s="19">
        <f t="shared" si="3"/>
        <v>3.8375439718580109E-3</v>
      </c>
      <c r="G68" s="19">
        <f t="shared" si="0"/>
        <v>3.8302475157014613E-3</v>
      </c>
      <c r="H68" s="14">
        <f t="shared" si="6"/>
        <v>95681.130441324582</v>
      </c>
      <c r="I68" s="14">
        <f t="shared" si="4"/>
        <v>366.48241217239092</v>
      </c>
      <c r="J68" s="14">
        <f t="shared" si="1"/>
        <v>95499.208571922209</v>
      </c>
      <c r="K68" s="14">
        <f t="shared" si="2"/>
        <v>2338849.3018638794</v>
      </c>
      <c r="L68" s="21">
        <f t="shared" si="5"/>
        <v>24.444206408056115</v>
      </c>
    </row>
    <row r="69" spans="1:12" x14ac:dyDescent="0.2">
      <c r="A69" s="17">
        <v>60</v>
      </c>
      <c r="B69" s="49">
        <v>19</v>
      </c>
      <c r="C69" s="48">
        <v>3045</v>
      </c>
      <c r="D69" s="48">
        <v>3035</v>
      </c>
      <c r="E69" s="18">
        <v>0.41589999999999999</v>
      </c>
      <c r="F69" s="19">
        <f t="shared" si="3"/>
        <v>6.2500000000000003E-3</v>
      </c>
      <c r="G69" s="19">
        <f t="shared" si="0"/>
        <v>6.2272665849234148E-3</v>
      </c>
      <c r="H69" s="14">
        <f t="shared" si="6"/>
        <v>95314.648029152188</v>
      </c>
      <c r="I69" s="14">
        <f t="shared" si="4"/>
        <v>593.54972272567579</v>
      </c>
      <c r="J69" s="14">
        <f t="shared" si="1"/>
        <v>94967.95563610812</v>
      </c>
      <c r="K69" s="14">
        <f t="shared" si="2"/>
        <v>2243350.0932919574</v>
      </c>
      <c r="L69" s="21">
        <f t="shared" si="5"/>
        <v>23.536257434490278</v>
      </c>
    </row>
    <row r="70" spans="1:12" x14ac:dyDescent="0.2">
      <c r="A70" s="17">
        <v>61</v>
      </c>
      <c r="B70" s="49">
        <v>14</v>
      </c>
      <c r="C70" s="48">
        <v>2773</v>
      </c>
      <c r="D70" s="48">
        <v>3019</v>
      </c>
      <c r="E70" s="18">
        <v>0.49919999999999998</v>
      </c>
      <c r="F70" s="19">
        <f t="shared" si="3"/>
        <v>4.8342541436464086E-3</v>
      </c>
      <c r="G70" s="19">
        <f t="shared" si="0"/>
        <v>4.8225787072402613E-3</v>
      </c>
      <c r="H70" s="14">
        <f t="shared" si="6"/>
        <v>94721.098306426517</v>
      </c>
      <c r="I70" s="14">
        <f t="shared" si="4"/>
        <v>456.79995181898408</v>
      </c>
      <c r="J70" s="14">
        <f t="shared" si="1"/>
        <v>94492.332890555568</v>
      </c>
      <c r="K70" s="14">
        <f t="shared" si="2"/>
        <v>2148382.1376558491</v>
      </c>
      <c r="L70" s="21">
        <f t="shared" si="5"/>
        <v>22.681136262860335</v>
      </c>
    </row>
    <row r="71" spans="1:12" x14ac:dyDescent="0.2">
      <c r="A71" s="17">
        <v>62</v>
      </c>
      <c r="B71" s="49">
        <v>13</v>
      </c>
      <c r="C71" s="48">
        <v>2710</v>
      </c>
      <c r="D71" s="48">
        <v>2734</v>
      </c>
      <c r="E71" s="18">
        <v>0.60589999999999999</v>
      </c>
      <c r="F71" s="19">
        <f t="shared" si="3"/>
        <v>4.775900073475386E-3</v>
      </c>
      <c r="G71" s="19">
        <f t="shared" si="0"/>
        <v>4.7669278466433837E-3</v>
      </c>
      <c r="H71" s="14">
        <f t="shared" si="6"/>
        <v>94264.298354607527</v>
      </c>
      <c r="I71" s="14">
        <f t="shared" si="4"/>
        <v>449.35110877087874</v>
      </c>
      <c r="J71" s="14">
        <f t="shared" si="1"/>
        <v>94087.209082640926</v>
      </c>
      <c r="K71" s="14">
        <f t="shared" si="2"/>
        <v>2053889.8047652936</v>
      </c>
      <c r="L71" s="21">
        <f t="shared" si="5"/>
        <v>21.788628787527614</v>
      </c>
    </row>
    <row r="72" spans="1:12" x14ac:dyDescent="0.2">
      <c r="A72" s="17">
        <v>63</v>
      </c>
      <c r="B72" s="49">
        <v>19</v>
      </c>
      <c r="C72" s="48">
        <v>2406</v>
      </c>
      <c r="D72" s="48">
        <v>2692</v>
      </c>
      <c r="E72" s="18">
        <v>0.501</v>
      </c>
      <c r="F72" s="19">
        <f t="shared" si="3"/>
        <v>7.4539034915653201E-3</v>
      </c>
      <c r="G72" s="19">
        <f t="shared" si="0"/>
        <v>7.426281453721954E-3</v>
      </c>
      <c r="H72" s="14">
        <f t="shared" si="6"/>
        <v>93814.947245836651</v>
      </c>
      <c r="I72" s="14">
        <f t="shared" si="4"/>
        <v>696.69620281366019</v>
      </c>
      <c r="J72" s="14">
        <f t="shared" si="1"/>
        <v>93467.295840632636</v>
      </c>
      <c r="K72" s="14">
        <f t="shared" si="2"/>
        <v>1959802.5956826527</v>
      </c>
      <c r="L72" s="21">
        <f t="shared" si="5"/>
        <v>20.890088980672804</v>
      </c>
    </row>
    <row r="73" spans="1:12" x14ac:dyDescent="0.2">
      <c r="A73" s="17">
        <v>64</v>
      </c>
      <c r="B73" s="49">
        <v>18</v>
      </c>
      <c r="C73" s="48">
        <v>2313</v>
      </c>
      <c r="D73" s="48">
        <v>2369</v>
      </c>
      <c r="E73" s="18">
        <v>0.55300000000000005</v>
      </c>
      <c r="F73" s="19">
        <f t="shared" si="3"/>
        <v>7.6890217855617258E-3</v>
      </c>
      <c r="G73" s="19">
        <f t="shared" ref="G73:G108" si="7">F73/((1+(1-E73)*F73))</f>
        <v>7.6626851922014299E-3</v>
      </c>
      <c r="H73" s="14">
        <f t="shared" si="6"/>
        <v>93118.251043022989</v>
      </c>
      <c r="I73" s="14">
        <f t="shared" si="4"/>
        <v>713.5358433910676</v>
      </c>
      <c r="J73" s="14">
        <f t="shared" ref="J73:J108" si="8">H74+I73*E73</f>
        <v>92799.30052102718</v>
      </c>
      <c r="K73" s="14">
        <f t="shared" ref="K73:K97" si="9">K74+J73</f>
        <v>1866335.29984202</v>
      </c>
      <c r="L73" s="21">
        <f t="shared" si="5"/>
        <v>20.042636958244909</v>
      </c>
    </row>
    <row r="74" spans="1:12" x14ac:dyDescent="0.2">
      <c r="A74" s="17">
        <v>65</v>
      </c>
      <c r="B74" s="49">
        <v>16</v>
      </c>
      <c r="C74" s="48">
        <v>2090</v>
      </c>
      <c r="D74" s="48">
        <v>2260</v>
      </c>
      <c r="E74" s="18">
        <v>0.51670000000000005</v>
      </c>
      <c r="F74" s="19">
        <f t="shared" ref="F74:F108" si="10">B74/((C74+D74)/2)</f>
        <v>7.3563218390804595E-3</v>
      </c>
      <c r="G74" s="19">
        <f t="shared" si="7"/>
        <v>7.3302604881367063E-3</v>
      </c>
      <c r="H74" s="14">
        <f t="shared" si="6"/>
        <v>92404.715199631915</v>
      </c>
      <c r="I74" s="14">
        <f t="shared" ref="I74:I108" si="11">H74*G74</f>
        <v>677.3506327453872</v>
      </c>
      <c r="J74" s="14">
        <f t="shared" si="8"/>
        <v>92077.351638826061</v>
      </c>
      <c r="K74" s="14">
        <f t="shared" si="9"/>
        <v>1773535.999320993</v>
      </c>
      <c r="L74" s="21">
        <f t="shared" ref="L74:L108" si="12">K74/H74</f>
        <v>19.193133115441469</v>
      </c>
    </row>
    <row r="75" spans="1:12" x14ac:dyDescent="0.2">
      <c r="A75" s="17">
        <v>66</v>
      </c>
      <c r="B75" s="49">
        <v>18</v>
      </c>
      <c r="C75" s="48">
        <v>2056</v>
      </c>
      <c r="D75" s="48">
        <v>2056</v>
      </c>
      <c r="E75" s="18">
        <v>0.3362</v>
      </c>
      <c r="F75" s="19">
        <f t="shared" si="10"/>
        <v>8.7548638132295721E-3</v>
      </c>
      <c r="G75" s="19">
        <f t="shared" si="7"/>
        <v>8.7042790816250545E-3</v>
      </c>
      <c r="H75" s="14">
        <f t="shared" ref="H75:H108" si="13">H74-I74</f>
        <v>91727.364566886521</v>
      </c>
      <c r="I75" s="14">
        <f t="shared" si="11"/>
        <v>798.42058061214561</v>
      </c>
      <c r="J75" s="14">
        <f t="shared" si="8"/>
        <v>91197.372985476177</v>
      </c>
      <c r="K75" s="14">
        <f t="shared" si="9"/>
        <v>1681458.6476821669</v>
      </c>
      <c r="L75" s="21">
        <f t="shared" si="12"/>
        <v>18.331047181193863</v>
      </c>
    </row>
    <row r="76" spans="1:12" x14ac:dyDescent="0.2">
      <c r="A76" s="17">
        <v>67</v>
      </c>
      <c r="B76" s="49">
        <v>21</v>
      </c>
      <c r="C76" s="48">
        <v>2001</v>
      </c>
      <c r="D76" s="48">
        <v>2014</v>
      </c>
      <c r="E76" s="18">
        <v>0.50390000000000001</v>
      </c>
      <c r="F76" s="19">
        <f t="shared" si="10"/>
        <v>1.046077210460772E-2</v>
      </c>
      <c r="G76" s="19">
        <f t="shared" si="7"/>
        <v>1.040676526961129E-2</v>
      </c>
      <c r="H76" s="14">
        <f t="shared" si="13"/>
        <v>90928.943986274375</v>
      </c>
      <c r="I76" s="14">
        <f t="shared" si="11"/>
        <v>946.27617627879056</v>
      </c>
      <c r="J76" s="14">
        <f t="shared" si="8"/>
        <v>90459.496375222472</v>
      </c>
      <c r="K76" s="14">
        <f t="shared" si="9"/>
        <v>1590261.2746966907</v>
      </c>
      <c r="L76" s="21">
        <f t="shared" si="12"/>
        <v>17.489054694583707</v>
      </c>
    </row>
    <row r="77" spans="1:12" x14ac:dyDescent="0.2">
      <c r="A77" s="17">
        <v>68</v>
      </c>
      <c r="B77" s="49">
        <v>26</v>
      </c>
      <c r="C77" s="48">
        <v>2037</v>
      </c>
      <c r="D77" s="48">
        <v>1948</v>
      </c>
      <c r="E77" s="18">
        <v>0.49330000000000002</v>
      </c>
      <c r="F77" s="19">
        <f t="shared" si="10"/>
        <v>1.3048933500627352E-2</v>
      </c>
      <c r="G77" s="19">
        <f t="shared" si="7"/>
        <v>1.2963222042742533E-2</v>
      </c>
      <c r="H77" s="14">
        <f t="shared" si="13"/>
        <v>89982.66780999559</v>
      </c>
      <c r="I77" s="14">
        <f t="shared" si="11"/>
        <v>1166.4653028193138</v>
      </c>
      <c r="J77" s="14">
        <f t="shared" si="8"/>
        <v>89391.619841057051</v>
      </c>
      <c r="K77" s="14">
        <f t="shared" si="9"/>
        <v>1499801.7783214683</v>
      </c>
      <c r="L77" s="21">
        <f t="shared" si="12"/>
        <v>16.667674062391658</v>
      </c>
    </row>
    <row r="78" spans="1:12" x14ac:dyDescent="0.2">
      <c r="A78" s="17">
        <v>69</v>
      </c>
      <c r="B78" s="49">
        <v>42</v>
      </c>
      <c r="C78" s="48">
        <v>2003</v>
      </c>
      <c r="D78" s="48">
        <v>2002</v>
      </c>
      <c r="E78" s="18">
        <v>0.49819999999999998</v>
      </c>
      <c r="F78" s="19">
        <f t="shared" si="10"/>
        <v>2.0973782771535582E-2</v>
      </c>
      <c r="G78" s="19">
        <f t="shared" si="7"/>
        <v>2.0755340200781229E-2</v>
      </c>
      <c r="H78" s="14">
        <f t="shared" si="13"/>
        <v>88816.202507176276</v>
      </c>
      <c r="I78" s="14">
        <f t="shared" si="11"/>
        <v>1843.4104983779223</v>
      </c>
      <c r="J78" s="14">
        <f t="shared" si="8"/>
        <v>87891.17911909023</v>
      </c>
      <c r="K78" s="14">
        <f t="shared" si="9"/>
        <v>1410410.1584804112</v>
      </c>
      <c r="L78" s="21">
        <f t="shared" si="12"/>
        <v>15.880099786595258</v>
      </c>
    </row>
    <row r="79" spans="1:12" x14ac:dyDescent="0.2">
      <c r="A79" s="17">
        <v>70</v>
      </c>
      <c r="B79" s="49">
        <v>35</v>
      </c>
      <c r="C79" s="48">
        <v>1978</v>
      </c>
      <c r="D79" s="48">
        <v>1943</v>
      </c>
      <c r="E79" s="18">
        <v>0.57099999999999995</v>
      </c>
      <c r="F79" s="19">
        <f t="shared" si="10"/>
        <v>1.7852588625350677E-2</v>
      </c>
      <c r="G79" s="19">
        <f t="shared" si="7"/>
        <v>1.7716899137693212E-2</v>
      </c>
      <c r="H79" s="14">
        <f t="shared" si="13"/>
        <v>86972.792008798351</v>
      </c>
      <c r="I79" s="14">
        <f t="shared" si="11"/>
        <v>1540.8881837434506</v>
      </c>
      <c r="J79" s="14">
        <f t="shared" si="8"/>
        <v>86311.750977972421</v>
      </c>
      <c r="K79" s="14">
        <f t="shared" si="9"/>
        <v>1322518.9793613208</v>
      </c>
      <c r="L79" s="21">
        <f t="shared" si="12"/>
        <v>15.206123073840518</v>
      </c>
    </row>
    <row r="80" spans="1:12" x14ac:dyDescent="0.2">
      <c r="A80" s="17">
        <v>71</v>
      </c>
      <c r="B80" s="49">
        <v>38</v>
      </c>
      <c r="C80" s="48">
        <v>1979</v>
      </c>
      <c r="D80" s="48">
        <v>1925</v>
      </c>
      <c r="E80" s="18">
        <v>0.55030000000000001</v>
      </c>
      <c r="F80" s="19">
        <f t="shared" si="10"/>
        <v>1.9467213114754099E-2</v>
      </c>
      <c r="G80" s="19">
        <f t="shared" si="7"/>
        <v>1.929826824450662E-2</v>
      </c>
      <c r="H80" s="14">
        <f t="shared" si="13"/>
        <v>85431.903825054906</v>
      </c>
      <c r="I80" s="14">
        <f t="shared" si="11"/>
        <v>1648.6877966548006</v>
      </c>
      <c r="J80" s="14">
        <f t="shared" si="8"/>
        <v>84690.48892289924</v>
      </c>
      <c r="K80" s="14">
        <f t="shared" si="9"/>
        <v>1236207.2283833483</v>
      </c>
      <c r="L80" s="21">
        <f t="shared" si="12"/>
        <v>14.470088726043368</v>
      </c>
    </row>
    <row r="81" spans="1:12" x14ac:dyDescent="0.2">
      <c r="A81" s="17">
        <v>72</v>
      </c>
      <c r="B81" s="49">
        <v>41</v>
      </c>
      <c r="C81" s="48">
        <v>1855</v>
      </c>
      <c r="D81" s="48">
        <v>1924</v>
      </c>
      <c r="E81" s="18">
        <v>0.58040000000000003</v>
      </c>
      <c r="F81" s="19">
        <f t="shared" si="10"/>
        <v>2.1698862132839374E-2</v>
      </c>
      <c r="G81" s="19">
        <f t="shared" si="7"/>
        <v>2.1503079975303971E-2</v>
      </c>
      <c r="H81" s="14">
        <f t="shared" si="13"/>
        <v>83783.2160284001</v>
      </c>
      <c r="I81" s="14">
        <f t="shared" si="11"/>
        <v>1801.5971948468568</v>
      </c>
      <c r="J81" s="14">
        <f t="shared" si="8"/>
        <v>83027.265845442365</v>
      </c>
      <c r="K81" s="14">
        <f t="shared" si="9"/>
        <v>1151516.7394604492</v>
      </c>
      <c r="L81" s="21">
        <f t="shared" si="12"/>
        <v>13.744002606322944</v>
      </c>
    </row>
    <row r="82" spans="1:12" x14ac:dyDescent="0.2">
      <c r="A82" s="17">
        <v>73</v>
      </c>
      <c r="B82" s="49">
        <v>38</v>
      </c>
      <c r="C82" s="48">
        <v>1786</v>
      </c>
      <c r="D82" s="48">
        <v>1803</v>
      </c>
      <c r="E82" s="18">
        <v>0.46529999999999999</v>
      </c>
      <c r="F82" s="19">
        <f t="shared" si="10"/>
        <v>2.1175814990247979E-2</v>
      </c>
      <c r="G82" s="19">
        <f t="shared" si="7"/>
        <v>2.0938731837991963E-2</v>
      </c>
      <c r="H82" s="14">
        <f t="shared" si="13"/>
        <v>81981.61883355325</v>
      </c>
      <c r="I82" s="14">
        <f t="shared" si="11"/>
        <v>1716.5911324002429</v>
      </c>
      <c r="J82" s="14">
        <f t="shared" si="8"/>
        <v>81063.757555058852</v>
      </c>
      <c r="K82" s="14">
        <f t="shared" si="9"/>
        <v>1068489.4736150068</v>
      </c>
      <c r="L82" s="21">
        <f t="shared" si="12"/>
        <v>13.033280981976631</v>
      </c>
    </row>
    <row r="83" spans="1:12" x14ac:dyDescent="0.2">
      <c r="A83" s="17">
        <v>74</v>
      </c>
      <c r="B83" s="49">
        <v>38</v>
      </c>
      <c r="C83" s="48">
        <v>1692</v>
      </c>
      <c r="D83" s="48">
        <v>1732</v>
      </c>
      <c r="E83" s="18">
        <v>0.55349999999999999</v>
      </c>
      <c r="F83" s="19">
        <f t="shared" si="10"/>
        <v>2.219626168224299E-2</v>
      </c>
      <c r="G83" s="19">
        <f t="shared" si="7"/>
        <v>2.1978441462445496E-2</v>
      </c>
      <c r="H83" s="14">
        <f t="shared" si="13"/>
        <v>80265.027701153012</v>
      </c>
      <c r="I83" s="14">
        <f t="shared" si="11"/>
        <v>1764.1002128113578</v>
      </c>
      <c r="J83" s="14">
        <f t="shared" si="8"/>
        <v>79477.356956132731</v>
      </c>
      <c r="K83" s="14">
        <f t="shared" si="9"/>
        <v>987425.71605994785</v>
      </c>
      <c r="L83" s="21">
        <f t="shared" si="12"/>
        <v>12.302066595384273</v>
      </c>
    </row>
    <row r="84" spans="1:12" x14ac:dyDescent="0.2">
      <c r="A84" s="17">
        <v>75</v>
      </c>
      <c r="B84" s="49">
        <v>51</v>
      </c>
      <c r="C84" s="48">
        <v>1528</v>
      </c>
      <c r="D84" s="48">
        <v>1637</v>
      </c>
      <c r="E84" s="18">
        <v>0.6018</v>
      </c>
      <c r="F84" s="19">
        <f t="shared" si="10"/>
        <v>3.2227488151658767E-2</v>
      </c>
      <c r="G84" s="19">
        <f t="shared" si="7"/>
        <v>3.1819153408374129E-2</v>
      </c>
      <c r="H84" s="14">
        <f t="shared" si="13"/>
        <v>78500.927488341651</v>
      </c>
      <c r="I84" s="14">
        <f t="shared" si="11"/>
        <v>2497.8330544511964</v>
      </c>
      <c r="J84" s="14">
        <f t="shared" si="8"/>
        <v>77506.290366059184</v>
      </c>
      <c r="K84" s="14">
        <f t="shared" si="9"/>
        <v>907948.35910381516</v>
      </c>
      <c r="L84" s="21">
        <f t="shared" si="12"/>
        <v>11.56608448019492</v>
      </c>
    </row>
    <row r="85" spans="1:12" x14ac:dyDescent="0.2">
      <c r="A85" s="17">
        <v>76</v>
      </c>
      <c r="B85" s="49">
        <v>44</v>
      </c>
      <c r="C85" s="48">
        <v>1451</v>
      </c>
      <c r="D85" s="48">
        <v>1480</v>
      </c>
      <c r="E85" s="18">
        <v>0.48359999999999997</v>
      </c>
      <c r="F85" s="19">
        <f t="shared" si="10"/>
        <v>3.002388263391334E-2</v>
      </c>
      <c r="G85" s="19">
        <f t="shared" si="7"/>
        <v>2.9565489440551054E-2</v>
      </c>
      <c r="H85" s="14">
        <f t="shared" si="13"/>
        <v>76003.094433890452</v>
      </c>
      <c r="I85" s="14">
        <f t="shared" si="11"/>
        <v>2247.0686859343928</v>
      </c>
      <c r="J85" s="14">
        <f t="shared" si="8"/>
        <v>74842.708164473923</v>
      </c>
      <c r="K85" s="14">
        <f t="shared" si="9"/>
        <v>830442.068737756</v>
      </c>
      <c r="L85" s="21">
        <f t="shared" si="12"/>
        <v>10.926424442627095</v>
      </c>
    </row>
    <row r="86" spans="1:12" x14ac:dyDescent="0.2">
      <c r="A86" s="17">
        <v>77</v>
      </c>
      <c r="B86" s="49">
        <v>37</v>
      </c>
      <c r="C86" s="48">
        <v>1179</v>
      </c>
      <c r="D86" s="48">
        <v>1407</v>
      </c>
      <c r="E86" s="18">
        <v>0.46789999999999998</v>
      </c>
      <c r="F86" s="19">
        <f t="shared" si="10"/>
        <v>2.8615622583139984E-2</v>
      </c>
      <c r="G86" s="19">
        <f t="shared" si="7"/>
        <v>2.8186445260361626E-2</v>
      </c>
      <c r="H86" s="14">
        <f t="shared" si="13"/>
        <v>73756.025747956053</v>
      </c>
      <c r="I86" s="14">
        <f t="shared" si="11"/>
        <v>2078.9201823665858</v>
      </c>
      <c r="J86" s="14">
        <f t="shared" si="8"/>
        <v>72649.832318918794</v>
      </c>
      <c r="K86" s="14">
        <f t="shared" si="9"/>
        <v>755599.36057328212</v>
      </c>
      <c r="L86" s="21">
        <f t="shared" si="12"/>
        <v>10.244578024788998</v>
      </c>
    </row>
    <row r="87" spans="1:12" x14ac:dyDescent="0.2">
      <c r="A87" s="17">
        <v>78</v>
      </c>
      <c r="B87" s="49">
        <v>41</v>
      </c>
      <c r="C87" s="48">
        <v>1136</v>
      </c>
      <c r="D87" s="48">
        <v>1140</v>
      </c>
      <c r="E87" s="18">
        <v>0.55020000000000002</v>
      </c>
      <c r="F87" s="19">
        <f t="shared" si="10"/>
        <v>3.6028119507908608E-2</v>
      </c>
      <c r="G87" s="19">
        <f t="shared" si="7"/>
        <v>3.5453578381549333E-2</v>
      </c>
      <c r="H87" s="14">
        <f t="shared" si="13"/>
        <v>71677.105565589474</v>
      </c>
      <c r="I87" s="14">
        <f t="shared" si="11"/>
        <v>2541.2098803322124</v>
      </c>
      <c r="J87" s="14">
        <f t="shared" si="8"/>
        <v>70534.069361416041</v>
      </c>
      <c r="K87" s="14">
        <f t="shared" si="9"/>
        <v>682949.52825436334</v>
      </c>
      <c r="L87" s="21">
        <f t="shared" si="12"/>
        <v>9.5281404412935959</v>
      </c>
    </row>
    <row r="88" spans="1:12" x14ac:dyDescent="0.2">
      <c r="A88" s="17">
        <v>79</v>
      </c>
      <c r="B88" s="49">
        <v>53</v>
      </c>
      <c r="C88" s="48">
        <v>1196</v>
      </c>
      <c r="D88" s="48">
        <v>1080</v>
      </c>
      <c r="E88" s="18">
        <v>0.50729999999999997</v>
      </c>
      <c r="F88" s="19">
        <f t="shared" si="10"/>
        <v>4.6572934973637958E-2</v>
      </c>
      <c r="G88" s="19">
        <f t="shared" si="7"/>
        <v>4.5528222300736922E-2</v>
      </c>
      <c r="H88" s="14">
        <f t="shared" si="13"/>
        <v>69135.895685257259</v>
      </c>
      <c r="I88" s="14">
        <f t="shared" si="11"/>
        <v>3147.634427718951</v>
      </c>
      <c r="J88" s="14">
        <f t="shared" si="8"/>
        <v>67585.056202720138</v>
      </c>
      <c r="K88" s="14">
        <f t="shared" si="9"/>
        <v>612415.4588929473</v>
      </c>
      <c r="L88" s="21">
        <f t="shared" si="12"/>
        <v>8.8581402298016449</v>
      </c>
    </row>
    <row r="89" spans="1:12" x14ac:dyDescent="0.2">
      <c r="A89" s="17">
        <v>80</v>
      </c>
      <c r="B89" s="49">
        <v>52</v>
      </c>
      <c r="C89" s="48">
        <v>686</v>
      </c>
      <c r="D89" s="48">
        <v>1133</v>
      </c>
      <c r="E89" s="18">
        <v>0.51670000000000005</v>
      </c>
      <c r="F89" s="19">
        <f t="shared" si="10"/>
        <v>5.7174271577789995E-2</v>
      </c>
      <c r="G89" s="19">
        <f t="shared" si="7"/>
        <v>5.5636894793627774E-2</v>
      </c>
      <c r="H89" s="14">
        <f t="shared" si="13"/>
        <v>65988.26125753831</v>
      </c>
      <c r="I89" s="14">
        <f t="shared" si="11"/>
        <v>3671.3819492000825</v>
      </c>
      <c r="J89" s="14">
        <f t="shared" si="8"/>
        <v>64213.882361489908</v>
      </c>
      <c r="K89" s="14">
        <f t="shared" si="9"/>
        <v>544830.40269022714</v>
      </c>
      <c r="L89" s="21">
        <f t="shared" si="12"/>
        <v>8.2564745957446686</v>
      </c>
    </row>
    <row r="90" spans="1:12" x14ac:dyDescent="0.2">
      <c r="A90" s="17">
        <v>81</v>
      </c>
      <c r="B90" s="49">
        <v>58</v>
      </c>
      <c r="C90" s="48">
        <v>742</v>
      </c>
      <c r="D90" s="48">
        <v>615</v>
      </c>
      <c r="E90" s="18">
        <v>0.46410000000000001</v>
      </c>
      <c r="F90" s="19">
        <f t="shared" si="10"/>
        <v>8.5482682387619746E-2</v>
      </c>
      <c r="G90" s="19">
        <f t="shared" si="7"/>
        <v>8.1738239769825111E-2</v>
      </c>
      <c r="H90" s="14">
        <f t="shared" si="13"/>
        <v>62316.879308338226</v>
      </c>
      <c r="I90" s="14">
        <f t="shared" si="11"/>
        <v>5093.6720226122034</v>
      </c>
      <c r="J90" s="14">
        <f t="shared" si="8"/>
        <v>59587.180471420346</v>
      </c>
      <c r="K90" s="14">
        <f t="shared" si="9"/>
        <v>480616.52032873727</v>
      </c>
      <c r="L90" s="21">
        <f t="shared" si="12"/>
        <v>7.7124613052378734</v>
      </c>
    </row>
    <row r="91" spans="1:12" x14ac:dyDescent="0.2">
      <c r="A91" s="17">
        <v>82</v>
      </c>
      <c r="B91" s="49">
        <v>50</v>
      </c>
      <c r="C91" s="48">
        <v>734</v>
      </c>
      <c r="D91" s="48">
        <v>680</v>
      </c>
      <c r="E91" s="18">
        <v>0.4607</v>
      </c>
      <c r="F91" s="19">
        <f t="shared" si="10"/>
        <v>7.0721357850070721E-2</v>
      </c>
      <c r="G91" s="19">
        <f t="shared" si="7"/>
        <v>6.8123139386755502E-2</v>
      </c>
      <c r="H91" s="14">
        <f t="shared" si="13"/>
        <v>57223.207285726021</v>
      </c>
      <c r="I91" s="14">
        <f t="shared" si="11"/>
        <v>3898.2245260827167</v>
      </c>
      <c r="J91" s="14">
        <f t="shared" si="8"/>
        <v>55120.894798809612</v>
      </c>
      <c r="K91" s="14">
        <f t="shared" si="9"/>
        <v>421029.33985731693</v>
      </c>
      <c r="L91" s="21">
        <f t="shared" si="12"/>
        <v>7.3576676287129423</v>
      </c>
    </row>
    <row r="92" spans="1:12" x14ac:dyDescent="0.2">
      <c r="A92" s="17">
        <v>83</v>
      </c>
      <c r="B92" s="49">
        <v>51</v>
      </c>
      <c r="C92" s="48">
        <v>729</v>
      </c>
      <c r="D92" s="48">
        <v>680</v>
      </c>
      <c r="E92" s="18">
        <v>0.53390000000000004</v>
      </c>
      <c r="F92" s="19">
        <f t="shared" si="10"/>
        <v>7.23917672107878E-2</v>
      </c>
      <c r="G92" s="19">
        <f t="shared" si="7"/>
        <v>7.0028866997468395E-2</v>
      </c>
      <c r="H92" s="14">
        <f t="shared" si="13"/>
        <v>53324.982759643302</v>
      </c>
      <c r="I92" s="14">
        <f t="shared" si="11"/>
        <v>3734.2881253173559</v>
      </c>
      <c r="J92" s="14">
        <f t="shared" si="8"/>
        <v>51584.431064432887</v>
      </c>
      <c r="K92" s="14">
        <f t="shared" si="9"/>
        <v>365908.44505850732</v>
      </c>
      <c r="L92" s="21">
        <f t="shared" si="12"/>
        <v>6.8618577282584559</v>
      </c>
    </row>
    <row r="93" spans="1:12" x14ac:dyDescent="0.2">
      <c r="A93" s="17">
        <v>84</v>
      </c>
      <c r="B93" s="49">
        <v>61</v>
      </c>
      <c r="C93" s="48">
        <v>645</v>
      </c>
      <c r="D93" s="48">
        <v>673</v>
      </c>
      <c r="E93" s="18">
        <v>0.49719999999999998</v>
      </c>
      <c r="F93" s="19">
        <f t="shared" si="10"/>
        <v>9.2564491654021239E-2</v>
      </c>
      <c r="G93" s="19">
        <f t="shared" si="7"/>
        <v>8.8447995768415888E-2</v>
      </c>
      <c r="H93" s="14">
        <f t="shared" si="13"/>
        <v>49590.694634325948</v>
      </c>
      <c r="I93" s="14">
        <f t="shared" si="11"/>
        <v>4386.1975491696658</v>
      </c>
      <c r="J93" s="14">
        <f t="shared" si="8"/>
        <v>47385.314506603441</v>
      </c>
      <c r="K93" s="14">
        <f t="shared" si="9"/>
        <v>314324.01399407443</v>
      </c>
      <c r="L93" s="21">
        <f t="shared" si="12"/>
        <v>6.3383668309518697</v>
      </c>
    </row>
    <row r="94" spans="1:12" x14ac:dyDescent="0.2">
      <c r="A94" s="17">
        <v>85</v>
      </c>
      <c r="B94" s="49">
        <v>61</v>
      </c>
      <c r="C94" s="48">
        <v>583</v>
      </c>
      <c r="D94" s="48">
        <v>578</v>
      </c>
      <c r="E94" s="18">
        <v>0.44140000000000001</v>
      </c>
      <c r="F94" s="19">
        <f t="shared" si="10"/>
        <v>0.10508182601205857</v>
      </c>
      <c r="G94" s="19">
        <f t="shared" si="7"/>
        <v>9.9255647727712795E-2</v>
      </c>
      <c r="H94" s="14">
        <f t="shared" si="13"/>
        <v>45204.497085156283</v>
      </c>
      <c r="I94" s="14">
        <f t="shared" si="11"/>
        <v>4486.8016383926915</v>
      </c>
      <c r="J94" s="14">
        <f t="shared" si="8"/>
        <v>42698.169689950126</v>
      </c>
      <c r="K94" s="14">
        <f t="shared" si="9"/>
        <v>266938.69948747096</v>
      </c>
      <c r="L94" s="21">
        <f t="shared" si="12"/>
        <v>5.9051359200968774</v>
      </c>
    </row>
    <row r="95" spans="1:12" x14ac:dyDescent="0.2">
      <c r="A95" s="17">
        <v>86</v>
      </c>
      <c r="B95" s="49">
        <v>63</v>
      </c>
      <c r="C95" s="48">
        <v>517</v>
      </c>
      <c r="D95" s="48">
        <v>523</v>
      </c>
      <c r="E95" s="18">
        <v>0.53700000000000003</v>
      </c>
      <c r="F95" s="19">
        <f t="shared" si="10"/>
        <v>0.12115384615384615</v>
      </c>
      <c r="G95" s="19">
        <f t="shared" si="7"/>
        <v>0.11471878419939946</v>
      </c>
      <c r="H95" s="14">
        <f t="shared" si="13"/>
        <v>40717.695446763595</v>
      </c>
      <c r="I95" s="14">
        <f t="shared" si="11"/>
        <v>4671.0845170541425</v>
      </c>
      <c r="J95" s="14">
        <f t="shared" si="8"/>
        <v>38554.983315367528</v>
      </c>
      <c r="K95" s="14">
        <f t="shared" si="9"/>
        <v>224240.52979752084</v>
      </c>
      <c r="L95" s="21">
        <f t="shared" si="12"/>
        <v>5.5072009193325888</v>
      </c>
    </row>
    <row r="96" spans="1:12" x14ac:dyDescent="0.2">
      <c r="A96" s="17">
        <v>87</v>
      </c>
      <c r="B96" s="49">
        <v>55</v>
      </c>
      <c r="C96" s="48">
        <v>411</v>
      </c>
      <c r="D96" s="48">
        <v>456</v>
      </c>
      <c r="E96" s="18">
        <v>0.46539999999999998</v>
      </c>
      <c r="F96" s="19">
        <f t="shared" si="10"/>
        <v>0.12687427912341406</v>
      </c>
      <c r="G96" s="19">
        <f t="shared" si="7"/>
        <v>0.11881538896917929</v>
      </c>
      <c r="H96" s="14">
        <f t="shared" si="13"/>
        <v>36046.610929709452</v>
      </c>
      <c r="I96" s="14">
        <f t="shared" si="11"/>
        <v>4282.8920986340981</v>
      </c>
      <c r="J96" s="14">
        <f t="shared" si="8"/>
        <v>33756.976813779664</v>
      </c>
      <c r="K96" s="14">
        <f t="shared" si="9"/>
        <v>185685.5464821533</v>
      </c>
      <c r="L96" s="21">
        <f t="shared" si="12"/>
        <v>5.151262259973298</v>
      </c>
    </row>
    <row r="97" spans="1:12" x14ac:dyDescent="0.2">
      <c r="A97" s="17">
        <v>88</v>
      </c>
      <c r="B97" s="49">
        <v>55</v>
      </c>
      <c r="C97" s="48">
        <v>383</v>
      </c>
      <c r="D97" s="48">
        <v>344</v>
      </c>
      <c r="E97" s="18">
        <v>0.3841</v>
      </c>
      <c r="F97" s="19">
        <f t="shared" si="10"/>
        <v>0.15130674002751032</v>
      </c>
      <c r="G97" s="19">
        <f t="shared" si="7"/>
        <v>0.13840847865175043</v>
      </c>
      <c r="H97" s="14">
        <f t="shared" si="13"/>
        <v>31763.718831075355</v>
      </c>
      <c r="I97" s="14">
        <f t="shared" si="11"/>
        <v>4396.3679997310965</v>
      </c>
      <c r="J97" s="14">
        <f t="shared" si="8"/>
        <v>29055.995780040972</v>
      </c>
      <c r="K97" s="14">
        <f t="shared" si="9"/>
        <v>151928.56966837362</v>
      </c>
      <c r="L97" s="21">
        <f t="shared" si="12"/>
        <v>4.7830850813267354</v>
      </c>
    </row>
    <row r="98" spans="1:12" x14ac:dyDescent="0.2">
      <c r="A98" s="17">
        <v>89</v>
      </c>
      <c r="B98" s="49">
        <v>38</v>
      </c>
      <c r="C98" s="48">
        <v>291</v>
      </c>
      <c r="D98" s="48">
        <v>344</v>
      </c>
      <c r="E98" s="18">
        <v>0.47570000000000001</v>
      </c>
      <c r="F98" s="19">
        <f t="shared" si="10"/>
        <v>0.11968503937007874</v>
      </c>
      <c r="G98" s="19">
        <f t="shared" si="7"/>
        <v>0.11261815274222239</v>
      </c>
      <c r="H98" s="14">
        <f t="shared" si="13"/>
        <v>27367.350831344258</v>
      </c>
      <c r="I98" s="14">
        <f t="shared" si="11"/>
        <v>3082.0604960743149</v>
      </c>
      <c r="J98" s="14">
        <f t="shared" si="8"/>
        <v>25751.426513252496</v>
      </c>
      <c r="K98" s="14">
        <f>K99+J98</f>
        <v>122872.57388833264</v>
      </c>
      <c r="L98" s="21">
        <f t="shared" si="12"/>
        <v>4.4897503834242061</v>
      </c>
    </row>
    <row r="99" spans="1:12" x14ac:dyDescent="0.2">
      <c r="A99" s="17">
        <v>90</v>
      </c>
      <c r="B99" s="49">
        <v>56</v>
      </c>
      <c r="C99" s="48">
        <v>301</v>
      </c>
      <c r="D99" s="48">
        <v>248</v>
      </c>
      <c r="E99" s="18">
        <v>0.4698</v>
      </c>
      <c r="F99" s="23">
        <f t="shared" si="10"/>
        <v>0.2040072859744991</v>
      </c>
      <c r="G99" s="23">
        <f t="shared" si="7"/>
        <v>0.1840947404132664</v>
      </c>
      <c r="H99" s="24">
        <f t="shared" si="13"/>
        <v>24285.290335269943</v>
      </c>
      <c r="I99" s="24">
        <f t="shared" si="11"/>
        <v>4470.7942201323276</v>
      </c>
      <c r="J99" s="24">
        <f t="shared" si="8"/>
        <v>21914.875239755784</v>
      </c>
      <c r="K99" s="24">
        <f t="shared" ref="K99:K108" si="14">K100+J99</f>
        <v>97121.147375080152</v>
      </c>
      <c r="L99" s="25">
        <f t="shared" si="12"/>
        <v>3.9991758811311984</v>
      </c>
    </row>
    <row r="100" spans="1:12" x14ac:dyDescent="0.2">
      <c r="A100" s="17">
        <v>91</v>
      </c>
      <c r="B100" s="49">
        <v>51</v>
      </c>
      <c r="C100" s="48">
        <v>197</v>
      </c>
      <c r="D100" s="48">
        <v>243</v>
      </c>
      <c r="E100" s="18">
        <v>0.48120000000000002</v>
      </c>
      <c r="F100" s="23">
        <f t="shared" si="10"/>
        <v>0.23181818181818181</v>
      </c>
      <c r="G100" s="23">
        <f t="shared" si="7"/>
        <v>0.20693113818617961</v>
      </c>
      <c r="H100" s="24">
        <f t="shared" si="13"/>
        <v>19814.496115137616</v>
      </c>
      <c r="I100" s="24">
        <f t="shared" si="11"/>
        <v>4100.236233691061</v>
      </c>
      <c r="J100" s="24">
        <f t="shared" si="8"/>
        <v>17687.293557098692</v>
      </c>
      <c r="K100" s="24">
        <f t="shared" si="14"/>
        <v>75206.272135324369</v>
      </c>
      <c r="L100" s="25">
        <f t="shared" si="12"/>
        <v>3.7955177713486883</v>
      </c>
    </row>
    <row r="101" spans="1:12" x14ac:dyDescent="0.2">
      <c r="A101" s="17">
        <v>92</v>
      </c>
      <c r="B101" s="49">
        <v>35</v>
      </c>
      <c r="C101" s="48">
        <v>157</v>
      </c>
      <c r="D101" s="48">
        <v>150</v>
      </c>
      <c r="E101" s="18">
        <v>0.434</v>
      </c>
      <c r="F101" s="23">
        <f t="shared" si="10"/>
        <v>0.2280130293159609</v>
      </c>
      <c r="G101" s="23">
        <f t="shared" si="7"/>
        <v>0.20195026253534129</v>
      </c>
      <c r="H101" s="24">
        <f t="shared" si="13"/>
        <v>15714.259881446555</v>
      </c>
      <c r="I101" s="24">
        <f t="shared" si="11"/>
        <v>3173.4989086067126</v>
      </c>
      <c r="J101" s="24">
        <f t="shared" si="8"/>
        <v>13918.059499175155</v>
      </c>
      <c r="K101" s="24">
        <f t="shared" si="14"/>
        <v>57518.97857822568</v>
      </c>
      <c r="L101" s="25">
        <f t="shared" si="12"/>
        <v>3.660304654000087</v>
      </c>
    </row>
    <row r="102" spans="1:12" x14ac:dyDescent="0.2">
      <c r="A102" s="17">
        <v>93</v>
      </c>
      <c r="B102" s="49">
        <v>30</v>
      </c>
      <c r="C102" s="48">
        <v>113</v>
      </c>
      <c r="D102" s="48">
        <v>135</v>
      </c>
      <c r="E102" s="18">
        <v>0.42959999999999998</v>
      </c>
      <c r="F102" s="23">
        <f t="shared" si="10"/>
        <v>0.24193548387096775</v>
      </c>
      <c r="G102" s="23">
        <f t="shared" si="7"/>
        <v>0.21259708600260788</v>
      </c>
      <c r="H102" s="24">
        <f t="shared" si="13"/>
        <v>12540.760972839842</v>
      </c>
      <c r="I102" s="24">
        <f t="shared" si="11"/>
        <v>2666.1292390809804</v>
      </c>
      <c r="J102" s="24">
        <f t="shared" si="8"/>
        <v>11020.000854868053</v>
      </c>
      <c r="K102" s="24">
        <f t="shared" si="14"/>
        <v>43600.919079050524</v>
      </c>
      <c r="L102" s="25">
        <f t="shared" si="12"/>
        <v>3.4767363139668501</v>
      </c>
    </row>
    <row r="103" spans="1:12" x14ac:dyDescent="0.2">
      <c r="A103" s="17">
        <v>94</v>
      </c>
      <c r="B103" s="49">
        <v>26</v>
      </c>
      <c r="C103" s="48">
        <v>93</v>
      </c>
      <c r="D103" s="48">
        <v>82</v>
      </c>
      <c r="E103" s="18">
        <v>0.56079999999999997</v>
      </c>
      <c r="F103" s="23">
        <f t="shared" si="10"/>
        <v>0.29714285714285715</v>
      </c>
      <c r="G103" s="23">
        <f t="shared" si="7"/>
        <v>0.26284078318465981</v>
      </c>
      <c r="H103" s="24">
        <f t="shared" si="13"/>
        <v>9874.6317337588625</v>
      </c>
      <c r="I103" s="24">
        <f t="shared" si="11"/>
        <v>2595.4559385612747</v>
      </c>
      <c r="J103" s="24">
        <f t="shared" si="8"/>
        <v>8734.7074855427509</v>
      </c>
      <c r="K103" s="24">
        <f t="shared" si="14"/>
        <v>32580.918224182467</v>
      </c>
      <c r="L103" s="25">
        <f t="shared" si="12"/>
        <v>3.2994565369761149</v>
      </c>
    </row>
    <row r="104" spans="1:12" x14ac:dyDescent="0.2">
      <c r="A104" s="17">
        <v>95</v>
      </c>
      <c r="B104" s="49">
        <v>24</v>
      </c>
      <c r="C104" s="48">
        <v>75</v>
      </c>
      <c r="D104" s="48">
        <v>58</v>
      </c>
      <c r="E104" s="18">
        <v>0.54800000000000004</v>
      </c>
      <c r="F104" s="23">
        <f t="shared" si="10"/>
        <v>0.36090225563909772</v>
      </c>
      <c r="G104" s="23">
        <f t="shared" si="7"/>
        <v>0.31028598024512594</v>
      </c>
      <c r="H104" s="24">
        <f t="shared" si="13"/>
        <v>7279.1757951975878</v>
      </c>
      <c r="I104" s="24">
        <f t="shared" si="11"/>
        <v>2258.6261969894776</v>
      </c>
      <c r="J104" s="24">
        <f t="shared" si="8"/>
        <v>6258.2767541583435</v>
      </c>
      <c r="K104" s="24">
        <f t="shared" si="14"/>
        <v>23846.210738639718</v>
      </c>
      <c r="L104" s="25">
        <f t="shared" si="12"/>
        <v>3.2759492845841387</v>
      </c>
    </row>
    <row r="105" spans="1:12" x14ac:dyDescent="0.2">
      <c r="A105" s="17">
        <v>96</v>
      </c>
      <c r="B105" s="49">
        <v>14</v>
      </c>
      <c r="C105" s="48">
        <v>52</v>
      </c>
      <c r="D105" s="48">
        <v>44</v>
      </c>
      <c r="E105" s="18">
        <v>0.47349999999999998</v>
      </c>
      <c r="F105" s="23">
        <f t="shared" si="10"/>
        <v>0.29166666666666669</v>
      </c>
      <c r="G105" s="23">
        <f t="shared" si="7"/>
        <v>0.25283993426161711</v>
      </c>
      <c r="H105" s="24">
        <f t="shared" si="13"/>
        <v>5020.5495982081102</v>
      </c>
      <c r="I105" s="24">
        <f t="shared" si="11"/>
        <v>1269.3954303681267</v>
      </c>
      <c r="J105" s="24">
        <f t="shared" si="8"/>
        <v>4352.2129041192911</v>
      </c>
      <c r="K105" s="24">
        <f t="shared" si="14"/>
        <v>17587.933984481377</v>
      </c>
      <c r="L105" s="25">
        <f t="shared" si="12"/>
        <v>3.503188971733036</v>
      </c>
    </row>
    <row r="106" spans="1:12" x14ac:dyDescent="0.2">
      <c r="A106" s="17">
        <v>97</v>
      </c>
      <c r="B106" s="49">
        <v>18</v>
      </c>
      <c r="C106" s="48">
        <v>51</v>
      </c>
      <c r="D106" s="48">
        <v>39</v>
      </c>
      <c r="E106" s="18">
        <v>0.55089999999999995</v>
      </c>
      <c r="F106" s="23">
        <f t="shared" si="10"/>
        <v>0.4</v>
      </c>
      <c r="G106" s="23">
        <f t="shared" si="7"/>
        <v>0.33908650096639653</v>
      </c>
      <c r="H106" s="24">
        <f t="shared" si="13"/>
        <v>3751.1541678399835</v>
      </c>
      <c r="I106" s="24">
        <f t="shared" si="11"/>
        <v>1271.965741358375</v>
      </c>
      <c r="J106" s="24">
        <f t="shared" si="8"/>
        <v>3179.9143533959373</v>
      </c>
      <c r="K106" s="24">
        <f t="shared" si="14"/>
        <v>13235.721080362086</v>
      </c>
      <c r="L106" s="25">
        <f t="shared" si="12"/>
        <v>3.5284396450129303</v>
      </c>
    </row>
    <row r="107" spans="1:12" x14ac:dyDescent="0.2">
      <c r="A107" s="17">
        <v>98</v>
      </c>
      <c r="B107" s="49">
        <v>7</v>
      </c>
      <c r="C107" s="48">
        <v>26</v>
      </c>
      <c r="D107" s="48">
        <v>31</v>
      </c>
      <c r="E107" s="18">
        <v>0.34699999999999998</v>
      </c>
      <c r="F107" s="23">
        <f t="shared" si="10"/>
        <v>0.24561403508771928</v>
      </c>
      <c r="G107" s="23">
        <f t="shared" si="7"/>
        <v>0.21166580992410267</v>
      </c>
      <c r="H107" s="24">
        <f t="shared" si="13"/>
        <v>2479.1884264816085</v>
      </c>
      <c r="I107" s="24">
        <f t="shared" si="11"/>
        <v>524.75942624569132</v>
      </c>
      <c r="J107" s="24">
        <f t="shared" si="8"/>
        <v>2136.5205211431721</v>
      </c>
      <c r="K107" s="24">
        <f t="shared" si="14"/>
        <v>10055.806726966148</v>
      </c>
      <c r="L107" s="25">
        <f t="shared" si="12"/>
        <v>4.056088121239358</v>
      </c>
    </row>
    <row r="108" spans="1:12" x14ac:dyDescent="0.2">
      <c r="A108" s="17">
        <v>99</v>
      </c>
      <c r="B108" s="49">
        <v>3</v>
      </c>
      <c r="C108" s="48">
        <v>15</v>
      </c>
      <c r="D108" s="48">
        <v>16</v>
      </c>
      <c r="E108" s="18">
        <v>0.51180000000000003</v>
      </c>
      <c r="F108" s="23">
        <f t="shared" si="10"/>
        <v>0.19354838709677419</v>
      </c>
      <c r="G108" s="23">
        <f t="shared" si="7"/>
        <v>0.1768388290911663</v>
      </c>
      <c r="H108" s="24">
        <f t="shared" si="13"/>
        <v>1954.4290002359171</v>
      </c>
      <c r="I108" s="24">
        <f t="shared" si="11"/>
        <v>345.61893594353836</v>
      </c>
      <c r="J108" s="24">
        <f t="shared" si="8"/>
        <v>1785.6978357082817</v>
      </c>
      <c r="K108" s="24">
        <f t="shared" si="14"/>
        <v>7919.2862058229748</v>
      </c>
      <c r="L108" s="25">
        <f t="shared" si="12"/>
        <v>4.0519692477276203</v>
      </c>
    </row>
    <row r="109" spans="1:12" x14ac:dyDescent="0.2">
      <c r="A109" s="17" t="s">
        <v>22</v>
      </c>
      <c r="B109" s="49">
        <v>8</v>
      </c>
      <c r="C109" s="48">
        <v>28</v>
      </c>
      <c r="D109" s="48">
        <v>33</v>
      </c>
      <c r="E109" s="18">
        <v>0</v>
      </c>
      <c r="F109" s="23">
        <f>B109/((C109+D109)/2)</f>
        <v>0.26229508196721313</v>
      </c>
      <c r="G109" s="23">
        <v>1</v>
      </c>
      <c r="H109" s="24">
        <f>H108-I108</f>
        <v>1608.8100642923787</v>
      </c>
      <c r="I109" s="24">
        <f>H109*G109</f>
        <v>1608.8100642923787</v>
      </c>
      <c r="J109" s="24">
        <f>H109/F109</f>
        <v>6133.5883701146931</v>
      </c>
      <c r="K109" s="24">
        <f>J109</f>
        <v>6133.5883701146931</v>
      </c>
      <c r="L109" s="25">
        <f>K109/H109</f>
        <v>3.8124999999999996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43466</v>
      </c>
      <c r="D7" s="41">
        <v>43831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3</v>
      </c>
      <c r="C9" s="48">
        <v>2028</v>
      </c>
      <c r="D9" s="48">
        <v>1878</v>
      </c>
      <c r="E9" s="18">
        <v>0.5</v>
      </c>
      <c r="F9" s="19">
        <f>B9/((C9+D9)/2)</f>
        <v>1.5360983102918587E-3</v>
      </c>
      <c r="G9" s="19">
        <f t="shared" ref="G9:G72" si="0">F9/((1+(1-E9)*F9))</f>
        <v>1.5349194167306218E-3</v>
      </c>
      <c r="H9" s="14">
        <v>100000</v>
      </c>
      <c r="I9" s="14">
        <f>H9*G9</f>
        <v>153.49194167306217</v>
      </c>
      <c r="J9" s="14">
        <f t="shared" ref="J9:J72" si="1">H10+I9*E9</f>
        <v>99923.25402916348</v>
      </c>
      <c r="K9" s="14">
        <f t="shared" ref="K9:K72" si="2">K10+J9</f>
        <v>8409574.0361163802</v>
      </c>
      <c r="L9" s="20">
        <f>K9/H9</f>
        <v>84.095740361163806</v>
      </c>
    </row>
    <row r="10" spans="1:13" x14ac:dyDescent="0.2">
      <c r="A10" s="17">
        <v>1</v>
      </c>
      <c r="B10" s="49">
        <v>0</v>
      </c>
      <c r="C10" s="48">
        <v>2417</v>
      </c>
      <c r="D10" s="48">
        <v>2175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99846.508058326945</v>
      </c>
      <c r="I10" s="14">
        <f t="shared" ref="I10:I73" si="4">H10*G10</f>
        <v>0</v>
      </c>
      <c r="J10" s="14">
        <f t="shared" si="1"/>
        <v>99846.508058326945</v>
      </c>
      <c r="K10" s="14">
        <f t="shared" si="2"/>
        <v>8309650.7820872171</v>
      </c>
      <c r="L10" s="21">
        <f t="shared" ref="L10:L73" si="5">K10/H10</f>
        <v>83.224250338659829</v>
      </c>
    </row>
    <row r="11" spans="1:13" x14ac:dyDescent="0.2">
      <c r="A11" s="17">
        <v>2</v>
      </c>
      <c r="B11" s="49">
        <v>0</v>
      </c>
      <c r="C11" s="48">
        <v>2550</v>
      </c>
      <c r="D11" s="48">
        <v>2506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99846.508058326945</v>
      </c>
      <c r="I11" s="14">
        <f t="shared" si="4"/>
        <v>0</v>
      </c>
      <c r="J11" s="14">
        <f t="shared" si="1"/>
        <v>99846.508058326945</v>
      </c>
      <c r="K11" s="14">
        <f t="shared" si="2"/>
        <v>8209804.2740288898</v>
      </c>
      <c r="L11" s="21">
        <f t="shared" si="5"/>
        <v>82.224250338659814</v>
      </c>
    </row>
    <row r="12" spans="1:13" x14ac:dyDescent="0.2">
      <c r="A12" s="17">
        <v>3</v>
      </c>
      <c r="B12" s="49">
        <v>1</v>
      </c>
      <c r="C12" s="48">
        <v>2587</v>
      </c>
      <c r="D12" s="48">
        <v>2648</v>
      </c>
      <c r="E12" s="18">
        <v>0.5</v>
      </c>
      <c r="F12" s="19">
        <f t="shared" si="3"/>
        <v>3.8204393505253105E-4</v>
      </c>
      <c r="G12" s="19">
        <f t="shared" si="0"/>
        <v>3.8197097020626432E-4</v>
      </c>
      <c r="H12" s="14">
        <f t="shared" si="6"/>
        <v>99846.508058326945</v>
      </c>
      <c r="I12" s="14">
        <f t="shared" si="4"/>
        <v>38.138467554746732</v>
      </c>
      <c r="J12" s="14">
        <f t="shared" si="1"/>
        <v>99827.438824549579</v>
      </c>
      <c r="K12" s="14">
        <f t="shared" si="2"/>
        <v>8109957.7659705626</v>
      </c>
      <c r="L12" s="21">
        <f t="shared" si="5"/>
        <v>81.224250338659814</v>
      </c>
    </row>
    <row r="13" spans="1:13" x14ac:dyDescent="0.2">
      <c r="A13" s="17">
        <v>4</v>
      </c>
      <c r="B13" s="49">
        <v>0</v>
      </c>
      <c r="C13" s="48">
        <v>2810</v>
      </c>
      <c r="D13" s="48">
        <v>2662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99808.369590772199</v>
      </c>
      <c r="I13" s="14">
        <f t="shared" si="4"/>
        <v>0</v>
      </c>
      <c r="J13" s="14">
        <f t="shared" si="1"/>
        <v>99808.369590772199</v>
      </c>
      <c r="K13" s="14">
        <f t="shared" si="2"/>
        <v>8010130.3271460133</v>
      </c>
      <c r="L13" s="21">
        <f t="shared" si="5"/>
        <v>80.255096441196557</v>
      </c>
    </row>
    <row r="14" spans="1:13" x14ac:dyDescent="0.2">
      <c r="A14" s="17">
        <v>5</v>
      </c>
      <c r="B14" s="49">
        <v>0</v>
      </c>
      <c r="C14" s="48">
        <v>2815</v>
      </c>
      <c r="D14" s="48">
        <v>2895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99808.369590772199</v>
      </c>
      <c r="I14" s="14">
        <f t="shared" si="4"/>
        <v>0</v>
      </c>
      <c r="J14" s="14">
        <f t="shared" si="1"/>
        <v>99808.369590772199</v>
      </c>
      <c r="K14" s="14">
        <f t="shared" si="2"/>
        <v>7910321.957555241</v>
      </c>
      <c r="L14" s="21">
        <f t="shared" si="5"/>
        <v>79.255096441196557</v>
      </c>
    </row>
    <row r="15" spans="1:13" x14ac:dyDescent="0.2">
      <c r="A15" s="17">
        <v>6</v>
      </c>
      <c r="B15" s="49">
        <v>0</v>
      </c>
      <c r="C15" s="48">
        <v>3035</v>
      </c>
      <c r="D15" s="48">
        <v>2876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99808.369590772199</v>
      </c>
      <c r="I15" s="14">
        <f t="shared" si="4"/>
        <v>0</v>
      </c>
      <c r="J15" s="14">
        <f t="shared" si="1"/>
        <v>99808.369590772199</v>
      </c>
      <c r="K15" s="14">
        <f t="shared" si="2"/>
        <v>7810513.5879644686</v>
      </c>
      <c r="L15" s="21">
        <f t="shared" si="5"/>
        <v>78.255096441196557</v>
      </c>
    </row>
    <row r="16" spans="1:13" x14ac:dyDescent="0.2">
      <c r="A16" s="17">
        <v>7</v>
      </c>
      <c r="B16" s="49">
        <v>0</v>
      </c>
      <c r="C16" s="48">
        <v>3227</v>
      </c>
      <c r="D16" s="48">
        <v>3108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99808.369590772199</v>
      </c>
      <c r="I16" s="14">
        <f t="shared" si="4"/>
        <v>0</v>
      </c>
      <c r="J16" s="14">
        <f t="shared" si="1"/>
        <v>99808.369590772199</v>
      </c>
      <c r="K16" s="14">
        <f t="shared" si="2"/>
        <v>7710705.2183736963</v>
      </c>
      <c r="L16" s="21">
        <f t="shared" si="5"/>
        <v>77.255096441196557</v>
      </c>
    </row>
    <row r="17" spans="1:12" x14ac:dyDescent="0.2">
      <c r="A17" s="17">
        <v>8</v>
      </c>
      <c r="B17" s="49">
        <v>0</v>
      </c>
      <c r="C17" s="48">
        <v>3303</v>
      </c>
      <c r="D17" s="48">
        <v>3283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99808.369590772199</v>
      </c>
      <c r="I17" s="14">
        <f t="shared" si="4"/>
        <v>0</v>
      </c>
      <c r="J17" s="14">
        <f t="shared" si="1"/>
        <v>99808.369590772199</v>
      </c>
      <c r="K17" s="14">
        <f t="shared" si="2"/>
        <v>7610896.848782924</v>
      </c>
      <c r="L17" s="21">
        <f t="shared" si="5"/>
        <v>76.255096441196557</v>
      </c>
    </row>
    <row r="18" spans="1:12" x14ac:dyDescent="0.2">
      <c r="A18" s="17">
        <v>9</v>
      </c>
      <c r="B18" s="49">
        <v>0</v>
      </c>
      <c r="C18" s="48">
        <v>3515</v>
      </c>
      <c r="D18" s="48">
        <v>3356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99808.369590772199</v>
      </c>
      <c r="I18" s="14">
        <f t="shared" si="4"/>
        <v>0</v>
      </c>
      <c r="J18" s="14">
        <f t="shared" si="1"/>
        <v>99808.369590772199</v>
      </c>
      <c r="K18" s="14">
        <f t="shared" si="2"/>
        <v>7511088.4791921517</v>
      </c>
      <c r="L18" s="21">
        <f t="shared" si="5"/>
        <v>75.255096441196557</v>
      </c>
    </row>
    <row r="19" spans="1:12" x14ac:dyDescent="0.2">
      <c r="A19" s="17">
        <v>10</v>
      </c>
      <c r="B19" s="49">
        <v>0</v>
      </c>
      <c r="C19" s="48">
        <v>3675</v>
      </c>
      <c r="D19" s="48">
        <v>3565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99808.369590772199</v>
      </c>
      <c r="I19" s="14">
        <f t="shared" si="4"/>
        <v>0</v>
      </c>
      <c r="J19" s="14">
        <f t="shared" si="1"/>
        <v>99808.369590772199</v>
      </c>
      <c r="K19" s="14">
        <f t="shared" si="2"/>
        <v>7411280.1096013794</v>
      </c>
      <c r="L19" s="21">
        <f t="shared" si="5"/>
        <v>74.255096441196557</v>
      </c>
    </row>
    <row r="20" spans="1:12" x14ac:dyDescent="0.2">
      <c r="A20" s="17">
        <v>11</v>
      </c>
      <c r="B20" s="49">
        <v>0</v>
      </c>
      <c r="C20" s="48">
        <v>3502</v>
      </c>
      <c r="D20" s="48">
        <v>3706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99808.369590772199</v>
      </c>
      <c r="I20" s="14">
        <f t="shared" si="4"/>
        <v>0</v>
      </c>
      <c r="J20" s="14">
        <f t="shared" si="1"/>
        <v>99808.369590772199</v>
      </c>
      <c r="K20" s="14">
        <f t="shared" si="2"/>
        <v>7311471.7400106071</v>
      </c>
      <c r="L20" s="21">
        <f t="shared" si="5"/>
        <v>73.255096441196557</v>
      </c>
    </row>
    <row r="21" spans="1:12" x14ac:dyDescent="0.2">
      <c r="A21" s="17">
        <v>12</v>
      </c>
      <c r="B21" s="49">
        <v>1</v>
      </c>
      <c r="C21" s="48">
        <v>3661</v>
      </c>
      <c r="D21" s="48">
        <v>3572</v>
      </c>
      <c r="E21" s="18">
        <v>0.5</v>
      </c>
      <c r="F21" s="19">
        <f t="shared" si="3"/>
        <v>2.7651043826904464E-4</v>
      </c>
      <c r="G21" s="19">
        <f t="shared" si="0"/>
        <v>2.7647221454243849E-4</v>
      </c>
      <c r="H21" s="14">
        <f t="shared" si="6"/>
        <v>99808.369590772199</v>
      </c>
      <c r="I21" s="14">
        <f t="shared" si="4"/>
        <v>27.594240970630967</v>
      </c>
      <c r="J21" s="14">
        <f t="shared" si="1"/>
        <v>99794.572470286876</v>
      </c>
      <c r="K21" s="14">
        <f t="shared" si="2"/>
        <v>7211663.3704198347</v>
      </c>
      <c r="L21" s="21">
        <f t="shared" si="5"/>
        <v>72.255096441196557</v>
      </c>
    </row>
    <row r="22" spans="1:12" x14ac:dyDescent="0.2">
      <c r="A22" s="17">
        <v>13</v>
      </c>
      <c r="B22" s="49">
        <v>0</v>
      </c>
      <c r="C22" s="48">
        <v>3563</v>
      </c>
      <c r="D22" s="48">
        <v>3695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99780.775349801566</v>
      </c>
      <c r="I22" s="14">
        <f t="shared" si="4"/>
        <v>0</v>
      </c>
      <c r="J22" s="14">
        <f t="shared" si="1"/>
        <v>99780.775349801566</v>
      </c>
      <c r="K22" s="14">
        <f t="shared" si="2"/>
        <v>7111868.7979495479</v>
      </c>
      <c r="L22" s="21">
        <f t="shared" si="5"/>
        <v>71.27494021786724</v>
      </c>
    </row>
    <row r="23" spans="1:12" x14ac:dyDescent="0.2">
      <c r="A23" s="17">
        <v>14</v>
      </c>
      <c r="B23" s="49">
        <v>0</v>
      </c>
      <c r="C23" s="48">
        <v>3665</v>
      </c>
      <c r="D23" s="48">
        <v>3617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99780.775349801566</v>
      </c>
      <c r="I23" s="14">
        <f t="shared" si="4"/>
        <v>0</v>
      </c>
      <c r="J23" s="14">
        <f t="shared" si="1"/>
        <v>99780.775349801566</v>
      </c>
      <c r="K23" s="14">
        <f t="shared" si="2"/>
        <v>7012088.0225997465</v>
      </c>
      <c r="L23" s="21">
        <f t="shared" si="5"/>
        <v>70.27494021786724</v>
      </c>
    </row>
    <row r="24" spans="1:12" x14ac:dyDescent="0.2">
      <c r="A24" s="17">
        <v>15</v>
      </c>
      <c r="B24" s="49">
        <v>1</v>
      </c>
      <c r="C24" s="48">
        <v>3661</v>
      </c>
      <c r="D24" s="48">
        <v>3724</v>
      </c>
      <c r="E24" s="18">
        <v>0.5</v>
      </c>
      <c r="F24" s="19">
        <f t="shared" si="3"/>
        <v>2.7081922816519973E-4</v>
      </c>
      <c r="G24" s="19">
        <f t="shared" si="0"/>
        <v>2.7078256160303275E-4</v>
      </c>
      <c r="H24" s="14">
        <f t="shared" si="6"/>
        <v>99780.775349801566</v>
      </c>
      <c r="I24" s="14">
        <f t="shared" si="4"/>
        <v>27.018893947956016</v>
      </c>
      <c r="J24" s="14">
        <f t="shared" si="1"/>
        <v>99767.265902827596</v>
      </c>
      <c r="K24" s="14">
        <f t="shared" si="2"/>
        <v>6912307.2472499451</v>
      </c>
      <c r="L24" s="21">
        <f t="shared" si="5"/>
        <v>69.27494021786724</v>
      </c>
    </row>
    <row r="25" spans="1:12" x14ac:dyDescent="0.2">
      <c r="A25" s="17">
        <v>16</v>
      </c>
      <c r="B25" s="49">
        <v>0</v>
      </c>
      <c r="C25" s="48">
        <v>3495</v>
      </c>
      <c r="D25" s="48">
        <v>3694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99753.756455853611</v>
      </c>
      <c r="I25" s="14">
        <f t="shared" si="4"/>
        <v>0</v>
      </c>
      <c r="J25" s="14">
        <f t="shared" si="1"/>
        <v>99753.756455853611</v>
      </c>
      <c r="K25" s="14">
        <f t="shared" si="2"/>
        <v>6812539.9813471176</v>
      </c>
      <c r="L25" s="21">
        <f t="shared" si="5"/>
        <v>68.293568316517806</v>
      </c>
    </row>
    <row r="26" spans="1:12" x14ac:dyDescent="0.2">
      <c r="A26" s="17">
        <v>17</v>
      </c>
      <c r="B26" s="49">
        <v>1</v>
      </c>
      <c r="C26" s="48">
        <v>3329</v>
      </c>
      <c r="D26" s="48">
        <v>3526</v>
      </c>
      <c r="E26" s="18">
        <v>0.5</v>
      </c>
      <c r="F26" s="19">
        <f t="shared" si="3"/>
        <v>2.9175784099197665E-4</v>
      </c>
      <c r="G26" s="19">
        <f t="shared" si="0"/>
        <v>2.9171528588098014E-4</v>
      </c>
      <c r="H26" s="14">
        <f t="shared" si="6"/>
        <v>99753.756455853611</v>
      </c>
      <c r="I26" s="14">
        <f t="shared" si="4"/>
        <v>29.099695582221003</v>
      </c>
      <c r="J26" s="14">
        <f t="shared" si="1"/>
        <v>99739.206608062508</v>
      </c>
      <c r="K26" s="14">
        <f t="shared" si="2"/>
        <v>6712786.224891264</v>
      </c>
      <c r="L26" s="21">
        <f t="shared" si="5"/>
        <v>67.293568316517806</v>
      </c>
    </row>
    <row r="27" spans="1:12" x14ac:dyDescent="0.2">
      <c r="A27" s="17">
        <v>18</v>
      </c>
      <c r="B27" s="49">
        <v>3</v>
      </c>
      <c r="C27" s="48">
        <v>3244</v>
      </c>
      <c r="D27" s="48">
        <v>3416</v>
      </c>
      <c r="E27" s="18">
        <v>0.5</v>
      </c>
      <c r="F27" s="19">
        <f t="shared" si="3"/>
        <v>9.0090090090090091E-4</v>
      </c>
      <c r="G27" s="19">
        <f t="shared" si="0"/>
        <v>9.0049527239981979E-4</v>
      </c>
      <c r="H27" s="14">
        <f t="shared" si="6"/>
        <v>99724.656760271391</v>
      </c>
      <c r="I27" s="14">
        <f t="shared" si="4"/>
        <v>89.801581954319118</v>
      </c>
      <c r="J27" s="14">
        <f t="shared" si="1"/>
        <v>99679.75596929423</v>
      </c>
      <c r="K27" s="14">
        <f t="shared" si="2"/>
        <v>6613047.0182832014</v>
      </c>
      <c r="L27" s="21">
        <f t="shared" si="5"/>
        <v>66.313058707039104</v>
      </c>
    </row>
    <row r="28" spans="1:12" x14ac:dyDescent="0.2">
      <c r="A28" s="17">
        <v>19</v>
      </c>
      <c r="B28" s="49">
        <v>1</v>
      </c>
      <c r="C28" s="48">
        <v>3123</v>
      </c>
      <c r="D28" s="48">
        <v>3321</v>
      </c>
      <c r="E28" s="18">
        <v>0.5</v>
      </c>
      <c r="F28" s="19">
        <f t="shared" si="3"/>
        <v>3.1036623215394165E-4</v>
      </c>
      <c r="G28" s="19">
        <f t="shared" si="0"/>
        <v>3.1031807602792866E-4</v>
      </c>
      <c r="H28" s="14">
        <f t="shared" si="6"/>
        <v>99634.85517831707</v>
      </c>
      <c r="I28" s="14">
        <f t="shared" si="4"/>
        <v>30.918496564256657</v>
      </c>
      <c r="J28" s="14">
        <f t="shared" si="1"/>
        <v>99619.395930034938</v>
      </c>
      <c r="K28" s="14">
        <f t="shared" si="2"/>
        <v>6513367.262313907</v>
      </c>
      <c r="L28" s="21">
        <f t="shared" si="5"/>
        <v>65.372376470632659</v>
      </c>
    </row>
    <row r="29" spans="1:12" x14ac:dyDescent="0.2">
      <c r="A29" s="17">
        <v>20</v>
      </c>
      <c r="B29" s="49">
        <v>2</v>
      </c>
      <c r="C29" s="48">
        <v>3046</v>
      </c>
      <c r="D29" s="48">
        <v>3172</v>
      </c>
      <c r="E29" s="18">
        <v>0.5</v>
      </c>
      <c r="F29" s="19">
        <f t="shared" si="3"/>
        <v>6.4329366355741395E-4</v>
      </c>
      <c r="G29" s="19">
        <f t="shared" si="0"/>
        <v>6.4308681672025725E-4</v>
      </c>
      <c r="H29" s="14">
        <f t="shared" si="6"/>
        <v>99603.936681752806</v>
      </c>
      <c r="I29" s="14">
        <f t="shared" si="4"/>
        <v>64.053978573474481</v>
      </c>
      <c r="J29" s="14">
        <f t="shared" si="1"/>
        <v>99571.90969246607</v>
      </c>
      <c r="K29" s="14">
        <f t="shared" si="2"/>
        <v>6413747.866383872</v>
      </c>
      <c r="L29" s="21">
        <f t="shared" si="5"/>
        <v>64.3925137906608</v>
      </c>
    </row>
    <row r="30" spans="1:12" x14ac:dyDescent="0.2">
      <c r="A30" s="17">
        <v>21</v>
      </c>
      <c r="B30" s="49">
        <v>0</v>
      </c>
      <c r="C30" s="48">
        <v>3017</v>
      </c>
      <c r="D30" s="48">
        <v>3088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99539.882703179333</v>
      </c>
      <c r="I30" s="14">
        <f t="shared" si="4"/>
        <v>0</v>
      </c>
      <c r="J30" s="14">
        <f t="shared" si="1"/>
        <v>99539.882703179333</v>
      </c>
      <c r="K30" s="14">
        <f t="shared" si="2"/>
        <v>6314175.9566914057</v>
      </c>
      <c r="L30" s="21">
        <f t="shared" si="5"/>
        <v>63.433628664399954</v>
      </c>
    </row>
    <row r="31" spans="1:12" x14ac:dyDescent="0.2">
      <c r="A31" s="17">
        <v>22</v>
      </c>
      <c r="B31" s="49">
        <v>0</v>
      </c>
      <c r="C31" s="48">
        <v>2892</v>
      </c>
      <c r="D31" s="48">
        <v>3081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99539.882703179333</v>
      </c>
      <c r="I31" s="14">
        <f t="shared" si="4"/>
        <v>0</v>
      </c>
      <c r="J31" s="14">
        <f t="shared" si="1"/>
        <v>99539.882703179333</v>
      </c>
      <c r="K31" s="14">
        <f t="shared" si="2"/>
        <v>6214636.0739882262</v>
      </c>
      <c r="L31" s="21">
        <f t="shared" si="5"/>
        <v>62.433628664399954</v>
      </c>
    </row>
    <row r="32" spans="1:12" x14ac:dyDescent="0.2">
      <c r="A32" s="17">
        <v>23</v>
      </c>
      <c r="B32" s="49">
        <v>2</v>
      </c>
      <c r="C32" s="48">
        <v>2788</v>
      </c>
      <c r="D32" s="48">
        <v>2926</v>
      </c>
      <c r="E32" s="18">
        <v>0.5</v>
      </c>
      <c r="F32" s="19">
        <f t="shared" si="3"/>
        <v>7.0003500175008749E-4</v>
      </c>
      <c r="G32" s="19">
        <f t="shared" si="0"/>
        <v>6.9979006298110562E-4</v>
      </c>
      <c r="H32" s="14">
        <f t="shared" si="6"/>
        <v>99539.882703179333</v>
      </c>
      <c r="I32" s="14">
        <f t="shared" si="4"/>
        <v>69.657020785989729</v>
      </c>
      <c r="J32" s="14">
        <f t="shared" si="1"/>
        <v>99505.054192786338</v>
      </c>
      <c r="K32" s="14">
        <f t="shared" si="2"/>
        <v>6115096.1912850467</v>
      </c>
      <c r="L32" s="21">
        <f t="shared" si="5"/>
        <v>61.433628664399947</v>
      </c>
    </row>
    <row r="33" spans="1:12" x14ac:dyDescent="0.2">
      <c r="A33" s="17">
        <v>24</v>
      </c>
      <c r="B33" s="49">
        <v>1</v>
      </c>
      <c r="C33" s="48">
        <v>2901</v>
      </c>
      <c r="D33" s="48">
        <v>2820</v>
      </c>
      <c r="E33" s="18">
        <v>0.5</v>
      </c>
      <c r="F33" s="19">
        <f t="shared" si="3"/>
        <v>3.4958923265163432E-4</v>
      </c>
      <c r="G33" s="19">
        <f t="shared" si="0"/>
        <v>3.4952813701502974E-4</v>
      </c>
      <c r="H33" s="14">
        <f t="shared" si="6"/>
        <v>99470.225682393342</v>
      </c>
      <c r="I33" s="14">
        <f t="shared" si="4"/>
        <v>34.767642671231513</v>
      </c>
      <c r="J33" s="14">
        <f t="shared" si="1"/>
        <v>99452.841861057736</v>
      </c>
      <c r="K33" s="14">
        <f t="shared" si="2"/>
        <v>6015591.1370922606</v>
      </c>
      <c r="L33" s="21">
        <f t="shared" si="5"/>
        <v>60.47629927270836</v>
      </c>
    </row>
    <row r="34" spans="1:12" x14ac:dyDescent="0.2">
      <c r="A34" s="17">
        <v>25</v>
      </c>
      <c r="B34" s="49">
        <v>0</v>
      </c>
      <c r="C34" s="48">
        <v>2766</v>
      </c>
      <c r="D34" s="48">
        <v>2892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99435.458039722114</v>
      </c>
      <c r="I34" s="14">
        <f t="shared" si="4"/>
        <v>0</v>
      </c>
      <c r="J34" s="14">
        <f t="shared" si="1"/>
        <v>99435.458039722114</v>
      </c>
      <c r="K34" s="14">
        <f t="shared" si="2"/>
        <v>5916138.2952312026</v>
      </c>
      <c r="L34" s="21">
        <f t="shared" si="5"/>
        <v>59.497270006719788</v>
      </c>
    </row>
    <row r="35" spans="1:12" x14ac:dyDescent="0.2">
      <c r="A35" s="17">
        <v>26</v>
      </c>
      <c r="B35" s="49">
        <v>2</v>
      </c>
      <c r="C35" s="48">
        <v>2768</v>
      </c>
      <c r="D35" s="48">
        <v>2751</v>
      </c>
      <c r="E35" s="18">
        <v>0.5</v>
      </c>
      <c r="F35" s="19">
        <f t="shared" si="3"/>
        <v>7.247689798876608E-4</v>
      </c>
      <c r="G35" s="19">
        <f t="shared" si="0"/>
        <v>7.2450642999456619E-4</v>
      </c>
      <c r="H35" s="14">
        <f t="shared" si="6"/>
        <v>99435.458039722114</v>
      </c>
      <c r="I35" s="14">
        <f t="shared" si="4"/>
        <v>72.041628719233557</v>
      </c>
      <c r="J35" s="14">
        <f t="shared" si="1"/>
        <v>99399.43722536249</v>
      </c>
      <c r="K35" s="14">
        <f t="shared" si="2"/>
        <v>5816702.8371914802</v>
      </c>
      <c r="L35" s="21">
        <f t="shared" si="5"/>
        <v>58.497270006719788</v>
      </c>
    </row>
    <row r="36" spans="1:12" x14ac:dyDescent="0.2">
      <c r="A36" s="17">
        <v>27</v>
      </c>
      <c r="B36" s="49">
        <v>0</v>
      </c>
      <c r="C36" s="48">
        <v>2610</v>
      </c>
      <c r="D36" s="48">
        <v>2763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99363.41641100288</v>
      </c>
      <c r="I36" s="14">
        <f t="shared" si="4"/>
        <v>0</v>
      </c>
      <c r="J36" s="14">
        <f t="shared" si="1"/>
        <v>99363.41641100288</v>
      </c>
      <c r="K36" s="14">
        <f t="shared" si="2"/>
        <v>5717303.3999661179</v>
      </c>
      <c r="L36" s="21">
        <f t="shared" si="5"/>
        <v>57.539319867156053</v>
      </c>
    </row>
    <row r="37" spans="1:12" x14ac:dyDescent="0.2">
      <c r="A37" s="17">
        <v>28</v>
      </c>
      <c r="B37" s="49">
        <v>1</v>
      </c>
      <c r="C37" s="48">
        <v>2554</v>
      </c>
      <c r="D37" s="48">
        <v>2552</v>
      </c>
      <c r="E37" s="18">
        <v>0.5</v>
      </c>
      <c r="F37" s="19">
        <f t="shared" si="3"/>
        <v>3.916960438699569E-4</v>
      </c>
      <c r="G37" s="19">
        <f t="shared" si="0"/>
        <v>3.9161934599569212E-4</v>
      </c>
      <c r="H37" s="14">
        <f t="shared" si="6"/>
        <v>99363.41641100288</v>
      </c>
      <c r="I37" s="14">
        <f t="shared" si="4"/>
        <v>38.912636150774567</v>
      </c>
      <c r="J37" s="14">
        <f t="shared" si="1"/>
        <v>99343.960092927489</v>
      </c>
      <c r="K37" s="14">
        <f t="shared" si="2"/>
        <v>5617939.9835551148</v>
      </c>
      <c r="L37" s="21">
        <f t="shared" si="5"/>
        <v>56.539319867156053</v>
      </c>
    </row>
    <row r="38" spans="1:12" x14ac:dyDescent="0.2">
      <c r="A38" s="17">
        <v>29</v>
      </c>
      <c r="B38" s="49">
        <v>1</v>
      </c>
      <c r="C38" s="48">
        <v>2526</v>
      </c>
      <c r="D38" s="48">
        <v>2543</v>
      </c>
      <c r="E38" s="18">
        <v>0.5</v>
      </c>
      <c r="F38" s="19">
        <f t="shared" si="3"/>
        <v>3.9455513908068652E-4</v>
      </c>
      <c r="G38" s="19">
        <f t="shared" si="0"/>
        <v>3.9447731755424067E-4</v>
      </c>
      <c r="H38" s="14">
        <f t="shared" si="6"/>
        <v>99324.503774852099</v>
      </c>
      <c r="I38" s="14">
        <f t="shared" si="4"/>
        <v>39.181263816509706</v>
      </c>
      <c r="J38" s="14">
        <f t="shared" si="1"/>
        <v>99304.913142943842</v>
      </c>
      <c r="K38" s="14">
        <f t="shared" si="2"/>
        <v>5518596.0234621875</v>
      </c>
      <c r="L38" s="21">
        <f t="shared" si="5"/>
        <v>55.561274546829772</v>
      </c>
    </row>
    <row r="39" spans="1:12" x14ac:dyDescent="0.2">
      <c r="A39" s="17">
        <v>30</v>
      </c>
      <c r="B39" s="49">
        <v>0</v>
      </c>
      <c r="C39" s="48">
        <v>2450</v>
      </c>
      <c r="D39" s="48">
        <v>2504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99285.322511035585</v>
      </c>
      <c r="I39" s="14">
        <f t="shared" si="4"/>
        <v>0</v>
      </c>
      <c r="J39" s="14">
        <f t="shared" si="1"/>
        <v>99285.322511035585</v>
      </c>
      <c r="K39" s="14">
        <f t="shared" si="2"/>
        <v>5419291.1103192437</v>
      </c>
      <c r="L39" s="21">
        <f t="shared" si="5"/>
        <v>54.583003542309974</v>
      </c>
    </row>
    <row r="40" spans="1:12" x14ac:dyDescent="0.2">
      <c r="A40" s="17">
        <v>31</v>
      </c>
      <c r="B40" s="49">
        <v>0</v>
      </c>
      <c r="C40" s="48">
        <v>2469</v>
      </c>
      <c r="D40" s="48">
        <v>2462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99285.322511035585</v>
      </c>
      <c r="I40" s="14">
        <f t="shared" si="4"/>
        <v>0</v>
      </c>
      <c r="J40" s="14">
        <f t="shared" si="1"/>
        <v>99285.322511035585</v>
      </c>
      <c r="K40" s="14">
        <f t="shared" si="2"/>
        <v>5320005.7878082078</v>
      </c>
      <c r="L40" s="21">
        <f t="shared" si="5"/>
        <v>53.583003542309974</v>
      </c>
    </row>
    <row r="41" spans="1:12" x14ac:dyDescent="0.2">
      <c r="A41" s="17">
        <v>32</v>
      </c>
      <c r="B41" s="49">
        <v>1</v>
      </c>
      <c r="C41" s="48">
        <v>2391</v>
      </c>
      <c r="D41" s="48">
        <v>2475</v>
      </c>
      <c r="E41" s="18">
        <v>0.5</v>
      </c>
      <c r="F41" s="19">
        <f t="shared" si="3"/>
        <v>4.1101520756267981E-4</v>
      </c>
      <c r="G41" s="19">
        <f t="shared" si="0"/>
        <v>4.1093075816724887E-4</v>
      </c>
      <c r="H41" s="14">
        <f t="shared" si="6"/>
        <v>99285.322511035585</v>
      </c>
      <c r="I41" s="14">
        <f t="shared" si="4"/>
        <v>40.799392854339672</v>
      </c>
      <c r="J41" s="14">
        <f t="shared" si="1"/>
        <v>99264.922814608406</v>
      </c>
      <c r="K41" s="14">
        <f t="shared" si="2"/>
        <v>5220720.4652971718</v>
      </c>
      <c r="L41" s="21">
        <f t="shared" si="5"/>
        <v>52.583003542309967</v>
      </c>
    </row>
    <row r="42" spans="1:12" x14ac:dyDescent="0.2">
      <c r="A42" s="17">
        <v>33</v>
      </c>
      <c r="B42" s="49">
        <v>0</v>
      </c>
      <c r="C42" s="48">
        <v>2477</v>
      </c>
      <c r="D42" s="48">
        <v>2396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99244.523118181241</v>
      </c>
      <c r="I42" s="14">
        <f t="shared" si="4"/>
        <v>0</v>
      </c>
      <c r="J42" s="14">
        <f t="shared" si="1"/>
        <v>99244.523118181241</v>
      </c>
      <c r="K42" s="14">
        <f t="shared" si="2"/>
        <v>5121455.5424825633</v>
      </c>
      <c r="L42" s="21">
        <f t="shared" si="5"/>
        <v>51.604414849007732</v>
      </c>
    </row>
    <row r="43" spans="1:12" x14ac:dyDescent="0.2">
      <c r="A43" s="17">
        <v>34</v>
      </c>
      <c r="B43" s="49">
        <v>0</v>
      </c>
      <c r="C43" s="48">
        <v>2671</v>
      </c>
      <c r="D43" s="48">
        <v>2536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99244.523118181241</v>
      </c>
      <c r="I43" s="14">
        <f t="shared" si="4"/>
        <v>0</v>
      </c>
      <c r="J43" s="14">
        <f t="shared" si="1"/>
        <v>99244.523118181241</v>
      </c>
      <c r="K43" s="14">
        <f t="shared" si="2"/>
        <v>5022211.0193643821</v>
      </c>
      <c r="L43" s="21">
        <f t="shared" si="5"/>
        <v>50.604414849007732</v>
      </c>
    </row>
    <row r="44" spans="1:12" x14ac:dyDescent="0.2">
      <c r="A44" s="17">
        <v>35</v>
      </c>
      <c r="B44" s="49">
        <v>0</v>
      </c>
      <c r="C44" s="48">
        <v>2717</v>
      </c>
      <c r="D44" s="48">
        <v>2775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99244.523118181241</v>
      </c>
      <c r="I44" s="14">
        <f t="shared" si="4"/>
        <v>0</v>
      </c>
      <c r="J44" s="14">
        <f t="shared" si="1"/>
        <v>99244.523118181241</v>
      </c>
      <c r="K44" s="14">
        <f t="shared" si="2"/>
        <v>4922966.496246201</v>
      </c>
      <c r="L44" s="21">
        <f t="shared" si="5"/>
        <v>49.604414849007732</v>
      </c>
    </row>
    <row r="45" spans="1:12" x14ac:dyDescent="0.2">
      <c r="A45" s="17">
        <v>36</v>
      </c>
      <c r="B45" s="49">
        <v>0</v>
      </c>
      <c r="C45" s="48">
        <v>2976</v>
      </c>
      <c r="D45" s="48">
        <v>2790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99244.523118181241</v>
      </c>
      <c r="I45" s="14">
        <f t="shared" si="4"/>
        <v>0</v>
      </c>
      <c r="J45" s="14">
        <f t="shared" si="1"/>
        <v>99244.523118181241</v>
      </c>
      <c r="K45" s="14">
        <f t="shared" si="2"/>
        <v>4823721.9731280198</v>
      </c>
      <c r="L45" s="21">
        <f t="shared" si="5"/>
        <v>48.604414849007739</v>
      </c>
    </row>
    <row r="46" spans="1:12" x14ac:dyDescent="0.2">
      <c r="A46" s="17">
        <v>37</v>
      </c>
      <c r="B46" s="49">
        <v>0</v>
      </c>
      <c r="C46" s="48">
        <v>3038</v>
      </c>
      <c r="D46" s="48">
        <v>3042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99244.523118181241</v>
      </c>
      <c r="I46" s="14">
        <f t="shared" si="4"/>
        <v>0</v>
      </c>
      <c r="J46" s="14">
        <f t="shared" si="1"/>
        <v>99244.523118181241</v>
      </c>
      <c r="K46" s="14">
        <f t="shared" si="2"/>
        <v>4724477.4500098387</v>
      </c>
      <c r="L46" s="21">
        <f t="shared" si="5"/>
        <v>47.604414849007739</v>
      </c>
    </row>
    <row r="47" spans="1:12" x14ac:dyDescent="0.2">
      <c r="A47" s="17">
        <v>38</v>
      </c>
      <c r="B47" s="49">
        <v>2</v>
      </c>
      <c r="C47" s="48">
        <v>3222</v>
      </c>
      <c r="D47" s="48">
        <v>3086</v>
      </c>
      <c r="E47" s="18">
        <v>0.5</v>
      </c>
      <c r="F47" s="19">
        <f t="shared" si="3"/>
        <v>6.3411540900443881E-4</v>
      </c>
      <c r="G47" s="19">
        <f t="shared" si="0"/>
        <v>6.3391442155309036E-4</v>
      </c>
      <c r="H47" s="14">
        <f t="shared" si="6"/>
        <v>99244.523118181241</v>
      </c>
      <c r="I47" s="14">
        <f t="shared" si="4"/>
        <v>62.912534464774168</v>
      </c>
      <c r="J47" s="14">
        <f t="shared" si="1"/>
        <v>99213.066850948846</v>
      </c>
      <c r="K47" s="14">
        <f t="shared" si="2"/>
        <v>4625232.9268916575</v>
      </c>
      <c r="L47" s="21">
        <f t="shared" si="5"/>
        <v>46.604414849007739</v>
      </c>
    </row>
    <row r="48" spans="1:12" x14ac:dyDescent="0.2">
      <c r="A48" s="17">
        <v>39</v>
      </c>
      <c r="B48" s="49">
        <v>3</v>
      </c>
      <c r="C48" s="48">
        <v>3304</v>
      </c>
      <c r="D48" s="48">
        <v>3277</v>
      </c>
      <c r="E48" s="18">
        <v>0.5</v>
      </c>
      <c r="F48" s="19">
        <f t="shared" si="3"/>
        <v>9.1171554475003795E-4</v>
      </c>
      <c r="G48" s="19">
        <f t="shared" si="0"/>
        <v>9.1130012150668284E-4</v>
      </c>
      <c r="H48" s="14">
        <f t="shared" si="6"/>
        <v>99181.610583716465</v>
      </c>
      <c r="I48" s="14">
        <f t="shared" si="4"/>
        <v>90.384213776169318</v>
      </c>
      <c r="J48" s="14">
        <f t="shared" si="1"/>
        <v>99136.418476828389</v>
      </c>
      <c r="K48" s="14">
        <f t="shared" si="2"/>
        <v>4526019.8600407084</v>
      </c>
      <c r="L48" s="21">
        <f t="shared" si="5"/>
        <v>45.633659641173296</v>
      </c>
    </row>
    <row r="49" spans="1:12" x14ac:dyDescent="0.2">
      <c r="A49" s="17">
        <v>40</v>
      </c>
      <c r="B49" s="49">
        <v>0</v>
      </c>
      <c r="C49" s="48">
        <v>3614</v>
      </c>
      <c r="D49" s="48">
        <v>3367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99091.226369940297</v>
      </c>
      <c r="I49" s="14">
        <f t="shared" si="4"/>
        <v>0</v>
      </c>
      <c r="J49" s="14">
        <f t="shared" si="1"/>
        <v>99091.226369940297</v>
      </c>
      <c r="K49" s="14">
        <f t="shared" si="2"/>
        <v>4426883.4415638801</v>
      </c>
      <c r="L49" s="21">
        <f t="shared" si="5"/>
        <v>44.674827466932953</v>
      </c>
    </row>
    <row r="50" spans="1:12" x14ac:dyDescent="0.2">
      <c r="A50" s="17">
        <v>41</v>
      </c>
      <c r="B50" s="49">
        <v>2</v>
      </c>
      <c r="C50" s="48">
        <v>3806</v>
      </c>
      <c r="D50" s="48">
        <v>3696</v>
      </c>
      <c r="E50" s="18">
        <v>0.5</v>
      </c>
      <c r="F50" s="19">
        <f t="shared" si="3"/>
        <v>5.3319114902692613E-4</v>
      </c>
      <c r="G50" s="19">
        <f t="shared" si="0"/>
        <v>5.3304904051172707E-4</v>
      </c>
      <c r="H50" s="14">
        <f t="shared" si="6"/>
        <v>99091.226369940297</v>
      </c>
      <c r="I50" s="14">
        <f t="shared" si="4"/>
        <v>52.820483139627022</v>
      </c>
      <c r="J50" s="14">
        <f t="shared" si="1"/>
        <v>99064.816128370483</v>
      </c>
      <c r="K50" s="14">
        <f t="shared" si="2"/>
        <v>4327792.2151939394</v>
      </c>
      <c r="L50" s="21">
        <f t="shared" si="5"/>
        <v>43.674827466932953</v>
      </c>
    </row>
    <row r="51" spans="1:12" x14ac:dyDescent="0.2">
      <c r="A51" s="17">
        <v>42</v>
      </c>
      <c r="B51" s="49">
        <v>5</v>
      </c>
      <c r="C51" s="48">
        <v>4023</v>
      </c>
      <c r="D51" s="48">
        <v>3860</v>
      </c>
      <c r="E51" s="18">
        <v>0.5</v>
      </c>
      <c r="F51" s="19">
        <f t="shared" si="3"/>
        <v>1.2685525815045035E-3</v>
      </c>
      <c r="G51" s="19">
        <f t="shared" si="0"/>
        <v>1.2677484787018255E-3</v>
      </c>
      <c r="H51" s="14">
        <f t="shared" si="6"/>
        <v>99038.405886800669</v>
      </c>
      <c r="I51" s="14">
        <f t="shared" si="4"/>
        <v>125.55578839604547</v>
      </c>
      <c r="J51" s="14">
        <f t="shared" si="1"/>
        <v>98975.627992602647</v>
      </c>
      <c r="K51" s="14">
        <f t="shared" si="2"/>
        <v>4228727.399065569</v>
      </c>
      <c r="L51" s="21">
        <f t="shared" si="5"/>
        <v>42.697854041581984</v>
      </c>
    </row>
    <row r="52" spans="1:12" x14ac:dyDescent="0.2">
      <c r="A52" s="17">
        <v>43</v>
      </c>
      <c r="B52" s="49">
        <v>0</v>
      </c>
      <c r="C52" s="48">
        <v>4061</v>
      </c>
      <c r="D52" s="48">
        <v>4140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98912.850098404626</v>
      </c>
      <c r="I52" s="14">
        <f t="shared" si="4"/>
        <v>0</v>
      </c>
      <c r="J52" s="14">
        <f t="shared" si="1"/>
        <v>98912.850098404626</v>
      </c>
      <c r="K52" s="14">
        <f t="shared" si="2"/>
        <v>4129751.771072966</v>
      </c>
      <c r="L52" s="21">
        <f t="shared" si="5"/>
        <v>41.751418212744184</v>
      </c>
    </row>
    <row r="53" spans="1:12" x14ac:dyDescent="0.2">
      <c r="A53" s="17">
        <v>44</v>
      </c>
      <c r="B53" s="49">
        <v>2</v>
      </c>
      <c r="C53" s="48">
        <v>4304</v>
      </c>
      <c r="D53" s="48">
        <v>4103</v>
      </c>
      <c r="E53" s="18">
        <v>0.5</v>
      </c>
      <c r="F53" s="19">
        <f t="shared" si="3"/>
        <v>4.7579398120613773E-4</v>
      </c>
      <c r="G53" s="19">
        <f t="shared" si="0"/>
        <v>4.7568081817100721E-4</v>
      </c>
      <c r="H53" s="14">
        <f t="shared" si="6"/>
        <v>98912.850098404626</v>
      </c>
      <c r="I53" s="14">
        <f t="shared" si="4"/>
        <v>47.050945462435301</v>
      </c>
      <c r="J53" s="14">
        <f t="shared" si="1"/>
        <v>98889.324625673398</v>
      </c>
      <c r="K53" s="14">
        <f t="shared" si="2"/>
        <v>4030838.9209745615</v>
      </c>
      <c r="L53" s="21">
        <f t="shared" si="5"/>
        <v>40.751418212744184</v>
      </c>
    </row>
    <row r="54" spans="1:12" x14ac:dyDescent="0.2">
      <c r="A54" s="17">
        <v>45</v>
      </c>
      <c r="B54" s="49">
        <v>5</v>
      </c>
      <c r="C54" s="48">
        <v>4215</v>
      </c>
      <c r="D54" s="48">
        <v>4304</v>
      </c>
      <c r="E54" s="18">
        <v>0.5</v>
      </c>
      <c r="F54" s="19">
        <f t="shared" si="3"/>
        <v>1.1738466956215518E-3</v>
      </c>
      <c r="G54" s="19">
        <f t="shared" si="0"/>
        <v>1.1731581417175033E-3</v>
      </c>
      <c r="H54" s="14">
        <f t="shared" si="6"/>
        <v>98865.799152942185</v>
      </c>
      <c r="I54" s="14">
        <f t="shared" si="4"/>
        <v>115.98521721368157</v>
      </c>
      <c r="J54" s="14">
        <f t="shared" si="1"/>
        <v>98807.806544335355</v>
      </c>
      <c r="K54" s="14">
        <f t="shared" si="2"/>
        <v>3931949.5963488882</v>
      </c>
      <c r="L54" s="21">
        <f t="shared" si="5"/>
        <v>39.770574152405217</v>
      </c>
    </row>
    <row r="55" spans="1:12" x14ac:dyDescent="0.2">
      <c r="A55" s="17">
        <v>46</v>
      </c>
      <c r="B55" s="49">
        <v>3</v>
      </c>
      <c r="C55" s="48">
        <v>4428</v>
      </c>
      <c r="D55" s="48">
        <v>4231</v>
      </c>
      <c r="E55" s="18">
        <v>0.5</v>
      </c>
      <c r="F55" s="19">
        <f t="shared" si="3"/>
        <v>6.9292066058436312E-4</v>
      </c>
      <c r="G55" s="19">
        <f t="shared" si="0"/>
        <v>6.9268067420918955E-4</v>
      </c>
      <c r="H55" s="14">
        <f t="shared" si="6"/>
        <v>98749.813935728511</v>
      </c>
      <c r="I55" s="14">
        <f t="shared" si="4"/>
        <v>68.402087695032449</v>
      </c>
      <c r="J55" s="14">
        <f t="shared" si="1"/>
        <v>98715.612891880985</v>
      </c>
      <c r="K55" s="14">
        <f t="shared" si="2"/>
        <v>3833141.7898045527</v>
      </c>
      <c r="L55" s="21">
        <f t="shared" si="5"/>
        <v>38.81669885777567</v>
      </c>
    </row>
    <row r="56" spans="1:12" x14ac:dyDescent="0.2">
      <c r="A56" s="17">
        <v>47</v>
      </c>
      <c r="B56" s="49">
        <v>5</v>
      </c>
      <c r="C56" s="48">
        <v>4350</v>
      </c>
      <c r="D56" s="48">
        <v>4473</v>
      </c>
      <c r="E56" s="18">
        <v>0.5</v>
      </c>
      <c r="F56" s="19">
        <f t="shared" si="3"/>
        <v>1.1334013374135782E-3</v>
      </c>
      <c r="G56" s="19">
        <f t="shared" si="0"/>
        <v>1.1327594019030357E-3</v>
      </c>
      <c r="H56" s="14">
        <f t="shared" si="6"/>
        <v>98681.411848033473</v>
      </c>
      <c r="I56" s="14">
        <f t="shared" si="4"/>
        <v>111.78229706392554</v>
      </c>
      <c r="J56" s="14">
        <f t="shared" si="1"/>
        <v>98625.520699501518</v>
      </c>
      <c r="K56" s="14">
        <f t="shared" si="2"/>
        <v>3734426.1769126719</v>
      </c>
      <c r="L56" s="21">
        <f t="shared" si="5"/>
        <v>37.843258491919229</v>
      </c>
    </row>
    <row r="57" spans="1:12" x14ac:dyDescent="0.2">
      <c r="A57" s="17">
        <v>48</v>
      </c>
      <c r="B57" s="49">
        <v>10</v>
      </c>
      <c r="C57" s="48">
        <v>4357</v>
      </c>
      <c r="D57" s="48">
        <v>4353</v>
      </c>
      <c r="E57" s="18">
        <v>0.5</v>
      </c>
      <c r="F57" s="19">
        <f t="shared" si="3"/>
        <v>2.2962112514351321E-3</v>
      </c>
      <c r="G57" s="19">
        <f t="shared" si="0"/>
        <v>2.2935779816513758E-3</v>
      </c>
      <c r="H57" s="14">
        <f t="shared" si="6"/>
        <v>98569.629550969548</v>
      </c>
      <c r="I57" s="14">
        <f t="shared" si="4"/>
        <v>226.07713199763654</v>
      </c>
      <c r="J57" s="14">
        <f t="shared" si="1"/>
        <v>98456.590984970739</v>
      </c>
      <c r="K57" s="14">
        <f t="shared" si="2"/>
        <v>3635800.6562131704</v>
      </c>
      <c r="L57" s="21">
        <f t="shared" si="5"/>
        <v>36.885607390186323</v>
      </c>
    </row>
    <row r="58" spans="1:12" x14ac:dyDescent="0.2">
      <c r="A58" s="17">
        <v>49</v>
      </c>
      <c r="B58" s="49">
        <v>12</v>
      </c>
      <c r="C58" s="48">
        <v>4187</v>
      </c>
      <c r="D58" s="48">
        <v>4402</v>
      </c>
      <c r="E58" s="18">
        <v>0.5</v>
      </c>
      <c r="F58" s="19">
        <f t="shared" si="3"/>
        <v>2.7942717429269995E-3</v>
      </c>
      <c r="G58" s="19">
        <f t="shared" si="0"/>
        <v>2.7903732124171608E-3</v>
      </c>
      <c r="H58" s="14">
        <f t="shared" si="6"/>
        <v>98343.552418971914</v>
      </c>
      <c r="I58" s="14">
        <f t="shared" si="4"/>
        <v>274.41521428384209</v>
      </c>
      <c r="J58" s="14">
        <f t="shared" si="1"/>
        <v>98206.344811829986</v>
      </c>
      <c r="K58" s="14">
        <f t="shared" si="2"/>
        <v>3537344.0652281996</v>
      </c>
      <c r="L58" s="21">
        <f t="shared" si="5"/>
        <v>35.969252464646516</v>
      </c>
    </row>
    <row r="59" spans="1:12" x14ac:dyDescent="0.2">
      <c r="A59" s="17">
        <v>50</v>
      </c>
      <c r="B59" s="49">
        <v>5</v>
      </c>
      <c r="C59" s="48">
        <v>4041</v>
      </c>
      <c r="D59" s="48">
        <v>4189</v>
      </c>
      <c r="E59" s="18">
        <v>0.5</v>
      </c>
      <c r="F59" s="19">
        <f t="shared" si="3"/>
        <v>1.215066828675577E-3</v>
      </c>
      <c r="G59" s="19">
        <f t="shared" si="0"/>
        <v>1.2143290831815421E-3</v>
      </c>
      <c r="H59" s="14">
        <f t="shared" si="6"/>
        <v>98069.137204688072</v>
      </c>
      <c r="I59" s="14">
        <f t="shared" si="4"/>
        <v>119.08820547017372</v>
      </c>
      <c r="J59" s="14">
        <f t="shared" si="1"/>
        <v>98009.593101952982</v>
      </c>
      <c r="K59" s="14">
        <f t="shared" si="2"/>
        <v>3439137.7204163694</v>
      </c>
      <c r="L59" s="21">
        <f t="shared" si="5"/>
        <v>35.068501859440907</v>
      </c>
    </row>
    <row r="60" spans="1:12" x14ac:dyDescent="0.2">
      <c r="A60" s="17">
        <v>51</v>
      </c>
      <c r="B60" s="49">
        <v>6</v>
      </c>
      <c r="C60" s="48">
        <v>4064</v>
      </c>
      <c r="D60" s="48">
        <v>4052</v>
      </c>
      <c r="E60" s="18">
        <v>0.5</v>
      </c>
      <c r="F60" s="19">
        <f t="shared" si="3"/>
        <v>1.4785608674223755E-3</v>
      </c>
      <c r="G60" s="19">
        <f t="shared" si="0"/>
        <v>1.4774686037921695E-3</v>
      </c>
      <c r="H60" s="14">
        <f t="shared" si="6"/>
        <v>97950.048999217892</v>
      </c>
      <c r="I60" s="14">
        <f t="shared" si="4"/>
        <v>144.71812213624904</v>
      </c>
      <c r="J60" s="14">
        <f t="shared" si="1"/>
        <v>97877.689938149764</v>
      </c>
      <c r="K60" s="14">
        <f t="shared" si="2"/>
        <v>3341128.1273144162</v>
      </c>
      <c r="L60" s="21">
        <f t="shared" si="5"/>
        <v>34.110530433130201</v>
      </c>
    </row>
    <row r="61" spans="1:12" x14ac:dyDescent="0.2">
      <c r="A61" s="17">
        <v>52</v>
      </c>
      <c r="B61" s="49">
        <v>6</v>
      </c>
      <c r="C61" s="48">
        <v>4010</v>
      </c>
      <c r="D61" s="48">
        <v>4061</v>
      </c>
      <c r="E61" s="18">
        <v>0.5</v>
      </c>
      <c r="F61" s="19">
        <f t="shared" si="3"/>
        <v>1.4868046090942882E-3</v>
      </c>
      <c r="G61" s="19">
        <f t="shared" si="0"/>
        <v>1.4857001361891792E-3</v>
      </c>
      <c r="H61" s="14">
        <f t="shared" si="6"/>
        <v>97805.330877081637</v>
      </c>
      <c r="I61" s="14">
        <f t="shared" si="4"/>
        <v>145.30939340410794</v>
      </c>
      <c r="J61" s="14">
        <f t="shared" si="1"/>
        <v>97732.676180379582</v>
      </c>
      <c r="K61" s="14">
        <f t="shared" si="2"/>
        <v>3243250.4373762663</v>
      </c>
      <c r="L61" s="21">
        <f t="shared" si="5"/>
        <v>33.160262414042357</v>
      </c>
    </row>
    <row r="62" spans="1:12" x14ac:dyDescent="0.2">
      <c r="A62" s="17">
        <v>53</v>
      </c>
      <c r="B62" s="49">
        <v>10</v>
      </c>
      <c r="C62" s="48">
        <v>3968</v>
      </c>
      <c r="D62" s="48">
        <v>3994</v>
      </c>
      <c r="E62" s="18">
        <v>0.5</v>
      </c>
      <c r="F62" s="19">
        <f t="shared" si="3"/>
        <v>2.5119316754584277E-3</v>
      </c>
      <c r="G62" s="19">
        <f t="shared" si="0"/>
        <v>2.5087807325639743E-3</v>
      </c>
      <c r="H62" s="14">
        <f t="shared" si="6"/>
        <v>97660.021483677527</v>
      </c>
      <c r="I62" s="14">
        <f t="shared" si="4"/>
        <v>245.00758024003397</v>
      </c>
      <c r="J62" s="14">
        <f t="shared" si="1"/>
        <v>97537.5176935575</v>
      </c>
      <c r="K62" s="14">
        <f t="shared" si="2"/>
        <v>3145517.7611958869</v>
      </c>
      <c r="L62" s="21">
        <f t="shared" si="5"/>
        <v>32.208857968781167</v>
      </c>
    </row>
    <row r="63" spans="1:12" x14ac:dyDescent="0.2">
      <c r="A63" s="17">
        <v>54</v>
      </c>
      <c r="B63" s="49">
        <v>6</v>
      </c>
      <c r="C63" s="48">
        <v>3833</v>
      </c>
      <c r="D63" s="48">
        <v>3966</v>
      </c>
      <c r="E63" s="18">
        <v>0.5</v>
      </c>
      <c r="F63" s="19">
        <f t="shared" si="3"/>
        <v>1.5386588024105655E-3</v>
      </c>
      <c r="G63" s="19">
        <f t="shared" si="0"/>
        <v>1.5374759769378606E-3</v>
      </c>
      <c r="H63" s="14">
        <f t="shared" si="6"/>
        <v>97415.013903437488</v>
      </c>
      <c r="I63" s="14">
        <f t="shared" si="4"/>
        <v>149.77324366960283</v>
      </c>
      <c r="J63" s="14">
        <f t="shared" si="1"/>
        <v>97340.127281602676</v>
      </c>
      <c r="K63" s="14">
        <f t="shared" si="2"/>
        <v>3047980.2435023296</v>
      </c>
      <c r="L63" s="21">
        <f t="shared" si="5"/>
        <v>31.288608617596012</v>
      </c>
    </row>
    <row r="64" spans="1:12" x14ac:dyDescent="0.2">
      <c r="A64" s="17">
        <v>55</v>
      </c>
      <c r="B64" s="49">
        <v>6</v>
      </c>
      <c r="C64" s="48">
        <v>3648</v>
      </c>
      <c r="D64" s="48">
        <v>3824</v>
      </c>
      <c r="E64" s="18">
        <v>0.5</v>
      </c>
      <c r="F64" s="19">
        <f t="shared" si="3"/>
        <v>1.6059957173447537E-3</v>
      </c>
      <c r="G64" s="19">
        <f t="shared" si="0"/>
        <v>1.6047071409467772E-3</v>
      </c>
      <c r="H64" s="14">
        <f t="shared" si="6"/>
        <v>97265.240659767878</v>
      </c>
      <c r="I64" s="14">
        <f t="shared" si="4"/>
        <v>156.08222625263633</v>
      </c>
      <c r="J64" s="14">
        <f t="shared" si="1"/>
        <v>97187.199546641568</v>
      </c>
      <c r="K64" s="14">
        <f t="shared" si="2"/>
        <v>2950640.1162207271</v>
      </c>
      <c r="L64" s="21">
        <f t="shared" si="5"/>
        <v>30.336018254887325</v>
      </c>
    </row>
    <row r="65" spans="1:12" x14ac:dyDescent="0.2">
      <c r="A65" s="17">
        <v>56</v>
      </c>
      <c r="B65" s="49">
        <v>13</v>
      </c>
      <c r="C65" s="48">
        <v>3489</v>
      </c>
      <c r="D65" s="48">
        <v>3649</v>
      </c>
      <c r="E65" s="18">
        <v>0.5</v>
      </c>
      <c r="F65" s="19">
        <f t="shared" si="3"/>
        <v>3.6424768842813113E-3</v>
      </c>
      <c r="G65" s="19">
        <f t="shared" si="0"/>
        <v>3.635855125157321E-3</v>
      </c>
      <c r="H65" s="14">
        <f t="shared" si="6"/>
        <v>97109.158433515244</v>
      </c>
      <c r="I65" s="14">
        <f t="shared" si="4"/>
        <v>353.0748313902107</v>
      </c>
      <c r="J65" s="14">
        <f t="shared" si="1"/>
        <v>96932.621017820129</v>
      </c>
      <c r="K65" s="14">
        <f t="shared" si="2"/>
        <v>2853452.9166740854</v>
      </c>
      <c r="L65" s="21">
        <f t="shared" si="5"/>
        <v>29.383973280209936</v>
      </c>
    </row>
    <row r="66" spans="1:12" x14ac:dyDescent="0.2">
      <c r="A66" s="17">
        <v>57</v>
      </c>
      <c r="B66" s="49">
        <v>10</v>
      </c>
      <c r="C66" s="48">
        <v>3179</v>
      </c>
      <c r="D66" s="48">
        <v>3470</v>
      </c>
      <c r="E66" s="18">
        <v>0.5</v>
      </c>
      <c r="F66" s="19">
        <f t="shared" si="3"/>
        <v>3.0079711234772145E-3</v>
      </c>
      <c r="G66" s="19">
        <f t="shared" si="0"/>
        <v>3.0034539720678777E-3</v>
      </c>
      <c r="H66" s="14">
        <f t="shared" si="6"/>
        <v>96756.083602125029</v>
      </c>
      <c r="I66" s="14">
        <f t="shared" si="4"/>
        <v>290.60244361653406</v>
      </c>
      <c r="J66" s="14">
        <f t="shared" si="1"/>
        <v>96610.78238031677</v>
      </c>
      <c r="K66" s="14">
        <f t="shared" si="2"/>
        <v>2756520.2956562652</v>
      </c>
      <c r="L66" s="21">
        <f t="shared" si="5"/>
        <v>28.489374445864037</v>
      </c>
    </row>
    <row r="67" spans="1:12" x14ac:dyDescent="0.2">
      <c r="A67" s="17">
        <v>58</v>
      </c>
      <c r="B67" s="49">
        <v>12</v>
      </c>
      <c r="C67" s="48">
        <v>3131</v>
      </c>
      <c r="D67" s="48">
        <v>3181</v>
      </c>
      <c r="E67" s="18">
        <v>0.5</v>
      </c>
      <c r="F67" s="19">
        <f t="shared" si="3"/>
        <v>3.8022813688212928E-3</v>
      </c>
      <c r="G67" s="19">
        <f t="shared" si="0"/>
        <v>3.7950664136622387E-3</v>
      </c>
      <c r="H67" s="14">
        <f t="shared" si="6"/>
        <v>96465.481158508497</v>
      </c>
      <c r="I67" s="14">
        <f t="shared" si="4"/>
        <v>366.09290762242313</v>
      </c>
      <c r="J67" s="14">
        <f t="shared" si="1"/>
        <v>96282.434704697283</v>
      </c>
      <c r="K67" s="14">
        <f t="shared" si="2"/>
        <v>2659909.5132759484</v>
      </c>
      <c r="L67" s="21">
        <f t="shared" si="5"/>
        <v>27.57369248908098</v>
      </c>
    </row>
    <row r="68" spans="1:12" x14ac:dyDescent="0.2">
      <c r="A68" s="17">
        <v>59</v>
      </c>
      <c r="B68" s="49">
        <v>13</v>
      </c>
      <c r="C68" s="48">
        <v>3053</v>
      </c>
      <c r="D68" s="48">
        <v>3095</v>
      </c>
      <c r="E68" s="18">
        <v>0.5</v>
      </c>
      <c r="F68" s="19">
        <f t="shared" si="3"/>
        <v>4.2290175666883541E-3</v>
      </c>
      <c r="G68" s="19">
        <f t="shared" si="0"/>
        <v>4.2200941405615977E-3</v>
      </c>
      <c r="H68" s="14">
        <f t="shared" si="6"/>
        <v>96099.38825088607</v>
      </c>
      <c r="I68" s="14">
        <f t="shared" si="4"/>
        <v>405.54846526911837</v>
      </c>
      <c r="J68" s="14">
        <f t="shared" si="1"/>
        <v>95896.614018251508</v>
      </c>
      <c r="K68" s="14">
        <f t="shared" si="2"/>
        <v>2563627.0785712511</v>
      </c>
      <c r="L68" s="21">
        <f t="shared" si="5"/>
        <v>26.676830365229861</v>
      </c>
    </row>
    <row r="69" spans="1:12" x14ac:dyDescent="0.2">
      <c r="A69" s="17">
        <v>60</v>
      </c>
      <c r="B69" s="49">
        <v>6</v>
      </c>
      <c r="C69" s="48">
        <v>2799</v>
      </c>
      <c r="D69" s="48">
        <v>3045</v>
      </c>
      <c r="E69" s="18">
        <v>0.5</v>
      </c>
      <c r="F69" s="19">
        <f t="shared" si="3"/>
        <v>2.0533880903490761E-3</v>
      </c>
      <c r="G69" s="19">
        <f t="shared" si="0"/>
        <v>2.0512820512820513E-3</v>
      </c>
      <c r="H69" s="14">
        <f t="shared" si="6"/>
        <v>95693.839785616947</v>
      </c>
      <c r="I69" s="14">
        <f t="shared" si="4"/>
        <v>196.29505597049629</v>
      </c>
      <c r="J69" s="14">
        <f t="shared" si="1"/>
        <v>95595.692257631701</v>
      </c>
      <c r="K69" s="14">
        <f t="shared" si="2"/>
        <v>2467730.4645529995</v>
      </c>
      <c r="L69" s="21">
        <f t="shared" si="5"/>
        <v>25.787767217633441</v>
      </c>
    </row>
    <row r="70" spans="1:12" x14ac:dyDescent="0.2">
      <c r="A70" s="17">
        <v>61</v>
      </c>
      <c r="B70" s="49">
        <v>16</v>
      </c>
      <c r="C70" s="48">
        <v>2762</v>
      </c>
      <c r="D70" s="48">
        <v>2773</v>
      </c>
      <c r="E70" s="18">
        <v>0.5</v>
      </c>
      <c r="F70" s="19">
        <f t="shared" si="3"/>
        <v>5.7813911472448061E-3</v>
      </c>
      <c r="G70" s="19">
        <f t="shared" si="0"/>
        <v>5.7647270762024869E-3</v>
      </c>
      <c r="H70" s="14">
        <f t="shared" si="6"/>
        <v>95497.544729646455</v>
      </c>
      <c r="I70" s="14">
        <f t="shared" si="4"/>
        <v>550.51728181385101</v>
      </c>
      <c r="J70" s="14">
        <f t="shared" si="1"/>
        <v>95222.286088739522</v>
      </c>
      <c r="K70" s="14">
        <f t="shared" si="2"/>
        <v>2372134.7722953679</v>
      </c>
      <c r="L70" s="21">
        <f t="shared" si="5"/>
        <v>24.839746184165062</v>
      </c>
    </row>
    <row r="71" spans="1:12" x14ac:dyDescent="0.2">
      <c r="A71" s="17">
        <v>62</v>
      </c>
      <c r="B71" s="49">
        <v>15</v>
      </c>
      <c r="C71" s="48">
        <v>2424</v>
      </c>
      <c r="D71" s="48">
        <v>2710</v>
      </c>
      <c r="E71" s="18">
        <v>0.5</v>
      </c>
      <c r="F71" s="19">
        <f t="shared" si="3"/>
        <v>5.8433969614335802E-3</v>
      </c>
      <c r="G71" s="19">
        <f t="shared" si="0"/>
        <v>5.8263740532142165E-3</v>
      </c>
      <c r="H71" s="14">
        <f t="shared" si="6"/>
        <v>94947.027447832603</v>
      </c>
      <c r="I71" s="14">
        <f t="shared" si="4"/>
        <v>553.19689715186996</v>
      </c>
      <c r="J71" s="14">
        <f t="shared" si="1"/>
        <v>94670.428999256677</v>
      </c>
      <c r="K71" s="14">
        <f t="shared" si="2"/>
        <v>2276912.4862066284</v>
      </c>
      <c r="L71" s="21">
        <f t="shared" si="5"/>
        <v>23.980871728266038</v>
      </c>
    </row>
    <row r="72" spans="1:12" x14ac:dyDescent="0.2">
      <c r="A72" s="17">
        <v>63</v>
      </c>
      <c r="B72" s="49">
        <v>9</v>
      </c>
      <c r="C72" s="48">
        <v>2350</v>
      </c>
      <c r="D72" s="48">
        <v>2406</v>
      </c>
      <c r="E72" s="18">
        <v>0.5</v>
      </c>
      <c r="F72" s="19">
        <f t="shared" si="3"/>
        <v>3.7846930193439865E-3</v>
      </c>
      <c r="G72" s="19">
        <f t="shared" si="0"/>
        <v>3.7775445960125916E-3</v>
      </c>
      <c r="H72" s="14">
        <f t="shared" si="6"/>
        <v>94393.830550680737</v>
      </c>
      <c r="I72" s="14">
        <f t="shared" si="4"/>
        <v>356.57690449365231</v>
      </c>
      <c r="J72" s="14">
        <f t="shared" si="1"/>
        <v>94215.542098433914</v>
      </c>
      <c r="K72" s="14">
        <f t="shared" si="2"/>
        <v>2182242.0572073716</v>
      </c>
      <c r="L72" s="21">
        <f t="shared" si="5"/>
        <v>23.118481838023406</v>
      </c>
    </row>
    <row r="73" spans="1:12" x14ac:dyDescent="0.2">
      <c r="A73" s="17">
        <v>64</v>
      </c>
      <c r="B73" s="49">
        <v>13</v>
      </c>
      <c r="C73" s="48">
        <v>2126</v>
      </c>
      <c r="D73" s="48">
        <v>2313</v>
      </c>
      <c r="E73" s="18">
        <v>0.5</v>
      </c>
      <c r="F73" s="19">
        <f t="shared" si="3"/>
        <v>5.8571750394232937E-3</v>
      </c>
      <c r="G73" s="19">
        <f t="shared" ref="G73:G108" si="7">F73/((1+(1-E73)*F73))</f>
        <v>5.8400718778077272E-3</v>
      </c>
      <c r="H73" s="14">
        <f t="shared" si="6"/>
        <v>94037.253646187091</v>
      </c>
      <c r="I73" s="14">
        <f t="shared" si="4"/>
        <v>549.18432048536943</v>
      </c>
      <c r="J73" s="14">
        <f t="shared" ref="J73:J108" si="8">H74+I73*E73</f>
        <v>93762.661485944409</v>
      </c>
      <c r="K73" s="14">
        <f t="shared" ref="K73:K97" si="9">K74+J73</f>
        <v>2088026.5151089376</v>
      </c>
      <c r="L73" s="21">
        <f t="shared" si="5"/>
        <v>22.204248147921113</v>
      </c>
    </row>
    <row r="74" spans="1:12" x14ac:dyDescent="0.2">
      <c r="A74" s="17">
        <v>65</v>
      </c>
      <c r="B74" s="49">
        <v>20</v>
      </c>
      <c r="C74" s="48">
        <v>2077</v>
      </c>
      <c r="D74" s="48">
        <v>2090</v>
      </c>
      <c r="E74" s="18">
        <v>0.5</v>
      </c>
      <c r="F74" s="19">
        <f t="shared" ref="F74:F108" si="10">B74/((C74+D74)/2)</f>
        <v>9.5992320614350854E-3</v>
      </c>
      <c r="G74" s="19">
        <f t="shared" si="7"/>
        <v>9.5533795080009563E-3</v>
      </c>
      <c r="H74" s="14">
        <f t="shared" si="6"/>
        <v>93488.069325701726</v>
      </c>
      <c r="I74" s="14">
        <f t="shared" ref="I74:I108" si="11">H74*G74</f>
        <v>893.12700573873167</v>
      </c>
      <c r="J74" s="14">
        <f t="shared" si="8"/>
        <v>93041.505822832361</v>
      </c>
      <c r="K74" s="14">
        <f t="shared" si="9"/>
        <v>1994263.8536229932</v>
      </c>
      <c r="L74" s="21">
        <f t="shared" ref="L74:L108" si="12">K74/H74</f>
        <v>21.331747120321914</v>
      </c>
    </row>
    <row r="75" spans="1:12" x14ac:dyDescent="0.2">
      <c r="A75" s="17">
        <v>66</v>
      </c>
      <c r="B75" s="49">
        <v>13</v>
      </c>
      <c r="C75" s="48">
        <v>2023</v>
      </c>
      <c r="D75" s="48">
        <v>2056</v>
      </c>
      <c r="E75" s="18">
        <v>0.5</v>
      </c>
      <c r="F75" s="19">
        <f t="shared" si="10"/>
        <v>6.374111301789654E-3</v>
      </c>
      <c r="G75" s="19">
        <f t="shared" si="7"/>
        <v>6.3538611925708696E-3</v>
      </c>
      <c r="H75" s="14">
        <f t="shared" ref="H75:H108" si="13">H74-I74</f>
        <v>92594.942319962996</v>
      </c>
      <c r="I75" s="14">
        <f t="shared" si="11"/>
        <v>588.33541063515099</v>
      </c>
      <c r="J75" s="14">
        <f t="shared" si="8"/>
        <v>92300.77461464543</v>
      </c>
      <c r="K75" s="14">
        <f t="shared" si="9"/>
        <v>1901222.3478001608</v>
      </c>
      <c r="L75" s="21">
        <f t="shared" si="12"/>
        <v>20.532680297272208</v>
      </c>
    </row>
    <row r="76" spans="1:12" x14ac:dyDescent="0.2">
      <c r="A76" s="17">
        <v>67</v>
      </c>
      <c r="B76" s="49">
        <v>16</v>
      </c>
      <c r="C76" s="48">
        <v>2058</v>
      </c>
      <c r="D76" s="48">
        <v>2001</v>
      </c>
      <c r="E76" s="18">
        <v>0.5</v>
      </c>
      <c r="F76" s="19">
        <f t="shared" si="10"/>
        <v>7.8837152007883715E-3</v>
      </c>
      <c r="G76" s="19">
        <f t="shared" si="7"/>
        <v>7.8527607361963195E-3</v>
      </c>
      <c r="H76" s="14">
        <f t="shared" si="13"/>
        <v>92006.606909327849</v>
      </c>
      <c r="I76" s="14">
        <f t="shared" si="11"/>
        <v>722.50587020821877</v>
      </c>
      <c r="J76" s="14">
        <f t="shared" si="8"/>
        <v>91645.353974223748</v>
      </c>
      <c r="K76" s="14">
        <f t="shared" si="9"/>
        <v>1808921.5731855154</v>
      </c>
      <c r="L76" s="21">
        <f t="shared" si="12"/>
        <v>19.660779089138678</v>
      </c>
    </row>
    <row r="77" spans="1:12" x14ac:dyDescent="0.2">
      <c r="A77" s="17">
        <v>68</v>
      </c>
      <c r="B77" s="49">
        <v>17</v>
      </c>
      <c r="C77" s="48">
        <v>2028</v>
      </c>
      <c r="D77" s="48">
        <v>2037</v>
      </c>
      <c r="E77" s="18">
        <v>0.5</v>
      </c>
      <c r="F77" s="19">
        <f t="shared" si="10"/>
        <v>8.3640836408364078E-3</v>
      </c>
      <c r="G77" s="19">
        <f t="shared" si="7"/>
        <v>8.3292503674669283E-3</v>
      </c>
      <c r="H77" s="14">
        <f t="shared" si="13"/>
        <v>91284.101039119632</v>
      </c>
      <c r="I77" s="14">
        <f t="shared" si="11"/>
        <v>760.32813212397537</v>
      </c>
      <c r="J77" s="14">
        <f t="shared" si="8"/>
        <v>90903.936973057644</v>
      </c>
      <c r="K77" s="14">
        <f t="shared" si="9"/>
        <v>1717276.2192112915</v>
      </c>
      <c r="L77" s="21">
        <f t="shared" si="12"/>
        <v>18.812435020588701</v>
      </c>
    </row>
    <row r="78" spans="1:12" x14ac:dyDescent="0.2">
      <c r="A78" s="17">
        <v>69</v>
      </c>
      <c r="B78" s="49">
        <v>25</v>
      </c>
      <c r="C78" s="48">
        <v>2011</v>
      </c>
      <c r="D78" s="48">
        <v>2003</v>
      </c>
      <c r="E78" s="18">
        <v>0.5</v>
      </c>
      <c r="F78" s="19">
        <f t="shared" si="10"/>
        <v>1.2456402590931739E-2</v>
      </c>
      <c r="G78" s="19">
        <f t="shared" si="7"/>
        <v>1.2379301807378063E-2</v>
      </c>
      <c r="H78" s="14">
        <f t="shared" si="13"/>
        <v>90523.772906995655</v>
      </c>
      <c r="I78" s="14">
        <f t="shared" si="11"/>
        <v>1120.6211055582526</v>
      </c>
      <c r="J78" s="14">
        <f t="shared" si="8"/>
        <v>89963.462354216521</v>
      </c>
      <c r="K78" s="14">
        <f t="shared" si="9"/>
        <v>1626372.2822382338</v>
      </c>
      <c r="L78" s="21">
        <f t="shared" si="12"/>
        <v>17.966244998528428</v>
      </c>
    </row>
    <row r="79" spans="1:12" x14ac:dyDescent="0.2">
      <c r="A79" s="17">
        <v>70</v>
      </c>
      <c r="B79" s="49">
        <v>29</v>
      </c>
      <c r="C79" s="48">
        <v>2021</v>
      </c>
      <c r="D79" s="48">
        <v>1978</v>
      </c>
      <c r="E79" s="18">
        <v>0.5</v>
      </c>
      <c r="F79" s="19">
        <f t="shared" si="10"/>
        <v>1.4503625906476619E-2</v>
      </c>
      <c r="G79" s="19">
        <f t="shared" si="7"/>
        <v>1.4399205561072491E-2</v>
      </c>
      <c r="H79" s="14">
        <f t="shared" si="13"/>
        <v>89403.151801437401</v>
      </c>
      <c r="I79" s="14">
        <f t="shared" si="11"/>
        <v>1287.3343605966654</v>
      </c>
      <c r="J79" s="14">
        <f t="shared" si="8"/>
        <v>88759.484621139069</v>
      </c>
      <c r="K79" s="14">
        <f t="shared" si="9"/>
        <v>1536408.8198840173</v>
      </c>
      <c r="L79" s="21">
        <f t="shared" si="12"/>
        <v>17.185175118840892</v>
      </c>
    </row>
    <row r="80" spans="1:12" x14ac:dyDescent="0.2">
      <c r="A80" s="17">
        <v>71</v>
      </c>
      <c r="B80" s="49">
        <v>23</v>
      </c>
      <c r="C80" s="48">
        <v>1865</v>
      </c>
      <c r="D80" s="48">
        <v>1979</v>
      </c>
      <c r="E80" s="18">
        <v>0.5</v>
      </c>
      <c r="F80" s="19">
        <f t="shared" si="10"/>
        <v>1.1966701352757543E-2</v>
      </c>
      <c r="G80" s="19">
        <f t="shared" si="7"/>
        <v>1.1895526247737265E-2</v>
      </c>
      <c r="H80" s="14">
        <f t="shared" si="13"/>
        <v>88115.817440840736</v>
      </c>
      <c r="I80" s="14">
        <f t="shared" si="11"/>
        <v>1048.1840192083459</v>
      </c>
      <c r="J80" s="14">
        <f t="shared" si="8"/>
        <v>87591.725431236555</v>
      </c>
      <c r="K80" s="14">
        <f t="shared" si="9"/>
        <v>1447649.3352628783</v>
      </c>
      <c r="L80" s="21">
        <f t="shared" si="12"/>
        <v>16.428938382541844</v>
      </c>
    </row>
    <row r="81" spans="1:12" x14ac:dyDescent="0.2">
      <c r="A81" s="17">
        <v>72</v>
      </c>
      <c r="B81" s="49">
        <v>17</v>
      </c>
      <c r="C81" s="48">
        <v>1798</v>
      </c>
      <c r="D81" s="48">
        <v>1855</v>
      </c>
      <c r="E81" s="18">
        <v>0.5</v>
      </c>
      <c r="F81" s="19">
        <f t="shared" si="10"/>
        <v>9.3074185600875992E-3</v>
      </c>
      <c r="G81" s="19">
        <f t="shared" si="7"/>
        <v>9.2643051771117164E-3</v>
      </c>
      <c r="H81" s="14">
        <f t="shared" si="13"/>
        <v>87067.633421632388</v>
      </c>
      <c r="I81" s="14">
        <f t="shared" si="11"/>
        <v>806.62112706689402</v>
      </c>
      <c r="J81" s="14">
        <f t="shared" si="8"/>
        <v>86664.322858098938</v>
      </c>
      <c r="K81" s="14">
        <f t="shared" si="9"/>
        <v>1360057.6098316417</v>
      </c>
      <c r="L81" s="21">
        <f t="shared" si="12"/>
        <v>15.620702623734442</v>
      </c>
    </row>
    <row r="82" spans="1:12" x14ac:dyDescent="0.2">
      <c r="A82" s="17">
        <v>73</v>
      </c>
      <c r="B82" s="49">
        <v>22</v>
      </c>
      <c r="C82" s="48">
        <v>1719</v>
      </c>
      <c r="D82" s="48">
        <v>1786</v>
      </c>
      <c r="E82" s="18">
        <v>0.5</v>
      </c>
      <c r="F82" s="19">
        <f t="shared" si="10"/>
        <v>1.2553495007132667E-2</v>
      </c>
      <c r="G82" s="19">
        <f t="shared" si="7"/>
        <v>1.2475191380776863E-2</v>
      </c>
      <c r="H82" s="14">
        <f t="shared" si="13"/>
        <v>86261.012294565488</v>
      </c>
      <c r="I82" s="14">
        <f t="shared" si="11"/>
        <v>1076.1226370742504</v>
      </c>
      <c r="J82" s="14">
        <f t="shared" si="8"/>
        <v>85722.950976028354</v>
      </c>
      <c r="K82" s="14">
        <f t="shared" si="9"/>
        <v>1273393.2869735428</v>
      </c>
      <c r="L82" s="21">
        <f t="shared" si="12"/>
        <v>14.762095332537241</v>
      </c>
    </row>
    <row r="83" spans="1:12" x14ac:dyDescent="0.2">
      <c r="A83" s="17">
        <v>74</v>
      </c>
      <c r="B83" s="49">
        <v>43</v>
      </c>
      <c r="C83" s="48">
        <v>1555</v>
      </c>
      <c r="D83" s="48">
        <v>1692</v>
      </c>
      <c r="E83" s="18">
        <v>0.5</v>
      </c>
      <c r="F83" s="19">
        <f t="shared" si="10"/>
        <v>2.648598706498306E-2</v>
      </c>
      <c r="G83" s="19">
        <f t="shared" si="7"/>
        <v>2.6139817629179329E-2</v>
      </c>
      <c r="H83" s="14">
        <f t="shared" si="13"/>
        <v>85184.889657491236</v>
      </c>
      <c r="I83" s="14">
        <f t="shared" si="11"/>
        <v>2226.7174804085853</v>
      </c>
      <c r="J83" s="14">
        <f t="shared" si="8"/>
        <v>84071.530917286946</v>
      </c>
      <c r="K83" s="14">
        <f t="shared" si="9"/>
        <v>1187670.3359975144</v>
      </c>
      <c r="L83" s="21">
        <f t="shared" si="12"/>
        <v>13.942265356835732</v>
      </c>
    </row>
    <row r="84" spans="1:12" x14ac:dyDescent="0.2">
      <c r="A84" s="17">
        <v>75</v>
      </c>
      <c r="B84" s="49">
        <v>29</v>
      </c>
      <c r="C84" s="48">
        <v>1465</v>
      </c>
      <c r="D84" s="48">
        <v>1528</v>
      </c>
      <c r="E84" s="18">
        <v>0.5</v>
      </c>
      <c r="F84" s="19">
        <f t="shared" si="10"/>
        <v>1.9378549949883059E-2</v>
      </c>
      <c r="G84" s="19">
        <f t="shared" si="7"/>
        <v>1.9192587690271341E-2</v>
      </c>
      <c r="H84" s="14">
        <f t="shared" si="13"/>
        <v>82958.172177082655</v>
      </c>
      <c r="I84" s="14">
        <f t="shared" si="11"/>
        <v>1592.1819941332869</v>
      </c>
      <c r="J84" s="14">
        <f t="shared" si="8"/>
        <v>82162.081180016015</v>
      </c>
      <c r="K84" s="14">
        <f t="shared" si="9"/>
        <v>1103598.8050802276</v>
      </c>
      <c r="L84" s="21">
        <f t="shared" si="12"/>
        <v>13.30307522596428</v>
      </c>
    </row>
    <row r="85" spans="1:12" x14ac:dyDescent="0.2">
      <c r="A85" s="17">
        <v>76</v>
      </c>
      <c r="B85" s="49">
        <v>18</v>
      </c>
      <c r="C85" s="48">
        <v>1196</v>
      </c>
      <c r="D85" s="48">
        <v>1451</v>
      </c>
      <c r="E85" s="18">
        <v>0.5</v>
      </c>
      <c r="F85" s="19">
        <f t="shared" si="10"/>
        <v>1.360030222893842E-2</v>
      </c>
      <c r="G85" s="19">
        <f t="shared" si="7"/>
        <v>1.3508442776735458E-2</v>
      </c>
      <c r="H85" s="14">
        <f t="shared" si="13"/>
        <v>81365.990182949376</v>
      </c>
      <c r="I85" s="14">
        <f t="shared" si="11"/>
        <v>1099.1278223587906</v>
      </c>
      <c r="J85" s="14">
        <f t="shared" si="8"/>
        <v>80816.426271769989</v>
      </c>
      <c r="K85" s="14">
        <f t="shared" si="9"/>
        <v>1021436.7239002115</v>
      </c>
      <c r="L85" s="21">
        <f t="shared" si="12"/>
        <v>12.553607737133621</v>
      </c>
    </row>
    <row r="86" spans="1:12" x14ac:dyDescent="0.2">
      <c r="A86" s="17">
        <v>77</v>
      </c>
      <c r="B86" s="49">
        <v>26</v>
      </c>
      <c r="C86" s="48">
        <v>1164</v>
      </c>
      <c r="D86" s="48">
        <v>1179</v>
      </c>
      <c r="E86" s="18">
        <v>0.5</v>
      </c>
      <c r="F86" s="19">
        <f t="shared" si="10"/>
        <v>2.2193768672641914E-2</v>
      </c>
      <c r="G86" s="19">
        <f t="shared" si="7"/>
        <v>2.1950189953566904E-2</v>
      </c>
      <c r="H86" s="14">
        <f t="shared" si="13"/>
        <v>80266.862360590589</v>
      </c>
      <c r="I86" s="14">
        <f t="shared" si="11"/>
        <v>1761.8728757917731</v>
      </c>
      <c r="J86" s="14">
        <f t="shared" si="8"/>
        <v>79385.925922694703</v>
      </c>
      <c r="K86" s="14">
        <f t="shared" si="9"/>
        <v>940620.29762844148</v>
      </c>
      <c r="L86" s="21">
        <f t="shared" si="12"/>
        <v>11.718662844983299</v>
      </c>
    </row>
    <row r="87" spans="1:12" x14ac:dyDescent="0.2">
      <c r="A87" s="17">
        <v>78</v>
      </c>
      <c r="B87" s="49">
        <v>55</v>
      </c>
      <c r="C87" s="48">
        <v>1239</v>
      </c>
      <c r="D87" s="48">
        <v>1136</v>
      </c>
      <c r="E87" s="18">
        <v>0.5</v>
      </c>
      <c r="F87" s="19">
        <f t="shared" si="10"/>
        <v>4.6315789473684213E-2</v>
      </c>
      <c r="G87" s="19">
        <f t="shared" si="7"/>
        <v>4.5267489711934158E-2</v>
      </c>
      <c r="H87" s="14">
        <f t="shared" si="13"/>
        <v>78504.989484798818</v>
      </c>
      <c r="I87" s="14">
        <f t="shared" si="11"/>
        <v>3553.7238038386299</v>
      </c>
      <c r="J87" s="14">
        <f t="shared" si="8"/>
        <v>76728.127582879504</v>
      </c>
      <c r="K87" s="14">
        <f t="shared" si="9"/>
        <v>861234.37170574674</v>
      </c>
      <c r="L87" s="21">
        <f t="shared" si="12"/>
        <v>10.970441208357979</v>
      </c>
    </row>
    <row r="88" spans="1:12" x14ac:dyDescent="0.2">
      <c r="A88" s="17">
        <v>79</v>
      </c>
      <c r="B88" s="49">
        <v>36</v>
      </c>
      <c r="C88" s="48">
        <v>705</v>
      </c>
      <c r="D88" s="48">
        <v>1196</v>
      </c>
      <c r="E88" s="18">
        <v>0.5</v>
      </c>
      <c r="F88" s="19">
        <f t="shared" si="10"/>
        <v>3.7874802735402419E-2</v>
      </c>
      <c r="G88" s="19">
        <f t="shared" si="7"/>
        <v>3.7170882808466699E-2</v>
      </c>
      <c r="H88" s="14">
        <f t="shared" si="13"/>
        <v>74951.26568096019</v>
      </c>
      <c r="I88" s="14">
        <f t="shared" si="11"/>
        <v>2786.0047129732234</v>
      </c>
      <c r="J88" s="14">
        <f t="shared" si="8"/>
        <v>73558.263324473577</v>
      </c>
      <c r="K88" s="14">
        <f t="shared" si="9"/>
        <v>784506.24412286724</v>
      </c>
      <c r="L88" s="21">
        <f t="shared" si="12"/>
        <v>10.466884541512883</v>
      </c>
    </row>
    <row r="89" spans="1:12" x14ac:dyDescent="0.2">
      <c r="A89" s="17">
        <v>80</v>
      </c>
      <c r="B89" s="49">
        <v>26</v>
      </c>
      <c r="C89" s="48">
        <v>763</v>
      </c>
      <c r="D89" s="48">
        <v>686</v>
      </c>
      <c r="E89" s="18">
        <v>0.5</v>
      </c>
      <c r="F89" s="19">
        <f t="shared" si="10"/>
        <v>3.5886818495514144E-2</v>
      </c>
      <c r="G89" s="19">
        <f t="shared" si="7"/>
        <v>3.5254237288135593E-2</v>
      </c>
      <c r="H89" s="14">
        <f t="shared" si="13"/>
        <v>72165.260967986964</v>
      </c>
      <c r="I89" s="14">
        <f t="shared" si="11"/>
        <v>2544.1312341256421</v>
      </c>
      <c r="J89" s="14">
        <f t="shared" si="8"/>
        <v>70893.195350924143</v>
      </c>
      <c r="K89" s="14">
        <f t="shared" si="9"/>
        <v>710947.98079839372</v>
      </c>
      <c r="L89" s="21">
        <f t="shared" si="12"/>
        <v>9.8516650707294673</v>
      </c>
    </row>
    <row r="90" spans="1:12" x14ac:dyDescent="0.2">
      <c r="A90" s="17">
        <v>81</v>
      </c>
      <c r="B90" s="49">
        <v>32</v>
      </c>
      <c r="C90" s="48">
        <v>774</v>
      </c>
      <c r="D90" s="48">
        <v>742</v>
      </c>
      <c r="E90" s="18">
        <v>0.5</v>
      </c>
      <c r="F90" s="19">
        <f t="shared" si="10"/>
        <v>4.221635883905013E-2</v>
      </c>
      <c r="G90" s="19">
        <f t="shared" si="7"/>
        <v>4.134366925064599E-2</v>
      </c>
      <c r="H90" s="14">
        <f t="shared" si="13"/>
        <v>69621.129733861322</v>
      </c>
      <c r="I90" s="14">
        <f t="shared" si="11"/>
        <v>2878.3929605730777</v>
      </c>
      <c r="J90" s="14">
        <f t="shared" si="8"/>
        <v>68181.933253574782</v>
      </c>
      <c r="K90" s="14">
        <f t="shared" si="9"/>
        <v>640054.78544746956</v>
      </c>
      <c r="L90" s="21">
        <f t="shared" si="12"/>
        <v>9.1933984394419976</v>
      </c>
    </row>
    <row r="91" spans="1:12" x14ac:dyDescent="0.2">
      <c r="A91" s="17">
        <v>82</v>
      </c>
      <c r="B91" s="49">
        <v>41</v>
      </c>
      <c r="C91" s="48">
        <v>780</v>
      </c>
      <c r="D91" s="48">
        <v>734</v>
      </c>
      <c r="E91" s="18">
        <v>0.5</v>
      </c>
      <c r="F91" s="19">
        <f t="shared" si="10"/>
        <v>5.416116248348745E-2</v>
      </c>
      <c r="G91" s="19">
        <f t="shared" si="7"/>
        <v>5.2733118971061102E-2</v>
      </c>
      <c r="H91" s="14">
        <f t="shared" si="13"/>
        <v>66742.736773288241</v>
      </c>
      <c r="I91" s="14">
        <f t="shared" si="11"/>
        <v>3519.5526787200238</v>
      </c>
      <c r="J91" s="14">
        <f t="shared" si="8"/>
        <v>64982.96043392823</v>
      </c>
      <c r="K91" s="14">
        <f t="shared" si="9"/>
        <v>571872.8521938948</v>
      </c>
      <c r="L91" s="21">
        <f t="shared" si="12"/>
        <v>8.5683158923559386</v>
      </c>
    </row>
    <row r="92" spans="1:12" x14ac:dyDescent="0.2">
      <c r="A92" s="17">
        <v>83</v>
      </c>
      <c r="B92" s="49">
        <v>38</v>
      </c>
      <c r="C92" s="48">
        <v>679</v>
      </c>
      <c r="D92" s="48">
        <v>729</v>
      </c>
      <c r="E92" s="18">
        <v>0.5</v>
      </c>
      <c r="F92" s="19">
        <f t="shared" si="10"/>
        <v>5.3977272727272728E-2</v>
      </c>
      <c r="G92" s="19">
        <f t="shared" si="7"/>
        <v>5.2558782849239274E-2</v>
      </c>
      <c r="H92" s="14">
        <f t="shared" si="13"/>
        <v>63223.18409456822</v>
      </c>
      <c r="I92" s="14">
        <f t="shared" si="11"/>
        <v>3322.9336038638894</v>
      </c>
      <c r="J92" s="14">
        <f t="shared" si="8"/>
        <v>61561.717292636276</v>
      </c>
      <c r="K92" s="14">
        <f t="shared" si="9"/>
        <v>506889.89175996656</v>
      </c>
      <c r="L92" s="21">
        <f t="shared" si="12"/>
        <v>8.0174685761123463</v>
      </c>
    </row>
    <row r="93" spans="1:12" x14ac:dyDescent="0.2">
      <c r="A93" s="17">
        <v>84</v>
      </c>
      <c r="B93" s="49">
        <v>37</v>
      </c>
      <c r="C93" s="48">
        <v>624</v>
      </c>
      <c r="D93" s="48">
        <v>645</v>
      </c>
      <c r="E93" s="18">
        <v>0.5</v>
      </c>
      <c r="F93" s="19">
        <f t="shared" si="10"/>
        <v>5.8313632781717889E-2</v>
      </c>
      <c r="G93" s="19">
        <f t="shared" si="7"/>
        <v>5.6661562021439515E-2</v>
      </c>
      <c r="H93" s="14">
        <f t="shared" si="13"/>
        <v>59900.250490704333</v>
      </c>
      <c r="I93" s="14">
        <f t="shared" si="11"/>
        <v>3394.0417582788064</v>
      </c>
      <c r="J93" s="14">
        <f t="shared" si="8"/>
        <v>58203.22961156493</v>
      </c>
      <c r="K93" s="14">
        <f t="shared" si="9"/>
        <v>445328.17446733027</v>
      </c>
      <c r="L93" s="21">
        <f t="shared" si="12"/>
        <v>7.4344960299696723</v>
      </c>
    </row>
    <row r="94" spans="1:12" x14ac:dyDescent="0.2">
      <c r="A94" s="17">
        <v>85</v>
      </c>
      <c r="B94" s="49">
        <v>49</v>
      </c>
      <c r="C94" s="48">
        <v>564</v>
      </c>
      <c r="D94" s="48">
        <v>583</v>
      </c>
      <c r="E94" s="18">
        <v>0.5</v>
      </c>
      <c r="F94" s="19">
        <f t="shared" si="10"/>
        <v>8.5440278988666088E-2</v>
      </c>
      <c r="G94" s="19">
        <f t="shared" si="7"/>
        <v>8.193979933110368E-2</v>
      </c>
      <c r="H94" s="14">
        <f t="shared" si="13"/>
        <v>56506.208732425526</v>
      </c>
      <c r="I94" s="14">
        <f t="shared" si="11"/>
        <v>4630.1074044964062</v>
      </c>
      <c r="J94" s="14">
        <f t="shared" si="8"/>
        <v>54191.155030177324</v>
      </c>
      <c r="K94" s="14">
        <f t="shared" si="9"/>
        <v>387124.94485576532</v>
      </c>
      <c r="L94" s="21">
        <f t="shared" si="12"/>
        <v>6.85101608371785</v>
      </c>
    </row>
    <row r="95" spans="1:12" x14ac:dyDescent="0.2">
      <c r="A95" s="17">
        <v>86</v>
      </c>
      <c r="B95" s="49">
        <v>52</v>
      </c>
      <c r="C95" s="48">
        <v>444</v>
      </c>
      <c r="D95" s="48">
        <v>517</v>
      </c>
      <c r="E95" s="18">
        <v>0.5</v>
      </c>
      <c r="F95" s="19">
        <f t="shared" si="10"/>
        <v>0.10822060353798127</v>
      </c>
      <c r="G95" s="19">
        <f t="shared" si="7"/>
        <v>0.10266535044422508</v>
      </c>
      <c r="H95" s="14">
        <f t="shared" si="13"/>
        <v>51876.101327929122</v>
      </c>
      <c r="I95" s="14">
        <f t="shared" si="11"/>
        <v>5325.8781225119728</v>
      </c>
      <c r="J95" s="14">
        <f t="shared" si="8"/>
        <v>49213.162266673135</v>
      </c>
      <c r="K95" s="14">
        <f t="shared" si="9"/>
        <v>332933.789825588</v>
      </c>
      <c r="L95" s="21">
        <f t="shared" si="12"/>
        <v>6.4178645137764558</v>
      </c>
    </row>
    <row r="96" spans="1:12" x14ac:dyDescent="0.2">
      <c r="A96" s="17">
        <v>87</v>
      </c>
      <c r="B96" s="49">
        <v>38</v>
      </c>
      <c r="C96" s="48">
        <v>416</v>
      </c>
      <c r="D96" s="48">
        <v>411</v>
      </c>
      <c r="E96" s="18">
        <v>0.5</v>
      </c>
      <c r="F96" s="19">
        <f t="shared" si="10"/>
        <v>9.1898428053204348E-2</v>
      </c>
      <c r="G96" s="19">
        <f t="shared" si="7"/>
        <v>8.7861271676300562E-2</v>
      </c>
      <c r="H96" s="14">
        <f t="shared" si="13"/>
        <v>46550.223205417147</v>
      </c>
      <c r="I96" s="14">
        <f t="shared" si="11"/>
        <v>4089.9618076435868</v>
      </c>
      <c r="J96" s="14">
        <f t="shared" si="8"/>
        <v>44505.242301595354</v>
      </c>
      <c r="K96" s="14">
        <f t="shared" si="9"/>
        <v>283720.62755891489</v>
      </c>
      <c r="L96" s="21">
        <f t="shared" si="12"/>
        <v>6.094935921293235</v>
      </c>
    </row>
    <row r="97" spans="1:12" x14ac:dyDescent="0.2">
      <c r="A97" s="17">
        <v>88</v>
      </c>
      <c r="B97" s="49">
        <v>42</v>
      </c>
      <c r="C97" s="48">
        <v>347</v>
      </c>
      <c r="D97" s="48">
        <v>383</v>
      </c>
      <c r="E97" s="18">
        <v>0.5</v>
      </c>
      <c r="F97" s="19">
        <f t="shared" si="10"/>
        <v>0.11506849315068493</v>
      </c>
      <c r="G97" s="19">
        <f t="shared" si="7"/>
        <v>0.1088082901554404</v>
      </c>
      <c r="H97" s="14">
        <f t="shared" si="13"/>
        <v>42460.26139777356</v>
      </c>
      <c r="I97" s="14">
        <f t="shared" si="11"/>
        <v>4620.0284422447912</v>
      </c>
      <c r="J97" s="14">
        <f t="shared" si="8"/>
        <v>40150.247176651166</v>
      </c>
      <c r="K97" s="14">
        <f t="shared" si="9"/>
        <v>239215.38525731955</v>
      </c>
      <c r="L97" s="21">
        <f t="shared" si="12"/>
        <v>5.633865110163053</v>
      </c>
    </row>
    <row r="98" spans="1:12" x14ac:dyDescent="0.2">
      <c r="A98" s="17">
        <v>89</v>
      </c>
      <c r="B98" s="49">
        <v>44</v>
      </c>
      <c r="C98" s="48">
        <v>330</v>
      </c>
      <c r="D98" s="48">
        <v>291</v>
      </c>
      <c r="E98" s="18">
        <v>0.5</v>
      </c>
      <c r="F98" s="19">
        <f t="shared" si="10"/>
        <v>0.14170692431561996</v>
      </c>
      <c r="G98" s="19">
        <f t="shared" si="7"/>
        <v>0.13233082706766916</v>
      </c>
      <c r="H98" s="14">
        <f t="shared" si="13"/>
        <v>37840.232955528772</v>
      </c>
      <c r="I98" s="14">
        <f t="shared" si="11"/>
        <v>5007.4293234383931</v>
      </c>
      <c r="J98" s="14">
        <f t="shared" si="8"/>
        <v>35336.518293809575</v>
      </c>
      <c r="K98" s="14">
        <f>K99+J98</f>
        <v>199065.13808066837</v>
      </c>
      <c r="L98" s="21">
        <f t="shared" si="12"/>
        <v>5.2606742224504011</v>
      </c>
    </row>
    <row r="99" spans="1:12" x14ac:dyDescent="0.2">
      <c r="A99" s="17">
        <v>90</v>
      </c>
      <c r="B99" s="49">
        <v>39</v>
      </c>
      <c r="C99" s="48">
        <v>237</v>
      </c>
      <c r="D99" s="48">
        <v>301</v>
      </c>
      <c r="E99" s="18">
        <v>0.5</v>
      </c>
      <c r="F99" s="23">
        <f t="shared" si="10"/>
        <v>0.1449814126394052</v>
      </c>
      <c r="G99" s="23">
        <f t="shared" si="7"/>
        <v>0.13518197573656845</v>
      </c>
      <c r="H99" s="24">
        <f t="shared" si="13"/>
        <v>32832.803632090378</v>
      </c>
      <c r="I99" s="24">
        <f t="shared" si="11"/>
        <v>4438.4032639567577</v>
      </c>
      <c r="J99" s="24">
        <f t="shared" si="8"/>
        <v>30613.602000111998</v>
      </c>
      <c r="K99" s="24">
        <f t="shared" ref="K99:K108" si="14">K100+J99</f>
        <v>163728.61978685879</v>
      </c>
      <c r="L99" s="25">
        <f t="shared" si="12"/>
        <v>4.9867389218882439</v>
      </c>
    </row>
    <row r="100" spans="1:12" x14ac:dyDescent="0.2">
      <c r="A100" s="17">
        <v>91</v>
      </c>
      <c r="B100" s="49">
        <v>23</v>
      </c>
      <c r="C100" s="48">
        <v>186</v>
      </c>
      <c r="D100" s="48">
        <v>197</v>
      </c>
      <c r="E100" s="18">
        <v>0.5</v>
      </c>
      <c r="F100" s="23">
        <f t="shared" si="10"/>
        <v>0.12010443864229765</v>
      </c>
      <c r="G100" s="23">
        <f t="shared" si="7"/>
        <v>0.11330049261083744</v>
      </c>
      <c r="H100" s="24">
        <f t="shared" si="13"/>
        <v>28394.400368133618</v>
      </c>
      <c r="I100" s="24">
        <f t="shared" si="11"/>
        <v>3217.099549098883</v>
      </c>
      <c r="J100" s="24">
        <f t="shared" si="8"/>
        <v>26785.850593584179</v>
      </c>
      <c r="K100" s="24">
        <f t="shared" si="14"/>
        <v>133115.01778674679</v>
      </c>
      <c r="L100" s="25">
        <f t="shared" si="12"/>
        <v>4.6880728615821976</v>
      </c>
    </row>
    <row r="101" spans="1:12" x14ac:dyDescent="0.2">
      <c r="A101" s="17">
        <v>92</v>
      </c>
      <c r="B101" s="49">
        <v>36</v>
      </c>
      <c r="C101" s="48">
        <v>132</v>
      </c>
      <c r="D101" s="48">
        <v>157</v>
      </c>
      <c r="E101" s="18">
        <v>0.5</v>
      </c>
      <c r="F101" s="23">
        <f t="shared" si="10"/>
        <v>0.2491349480968858</v>
      </c>
      <c r="G101" s="23">
        <f t="shared" si="7"/>
        <v>0.22153846153846155</v>
      </c>
      <c r="H101" s="24">
        <f t="shared" si="13"/>
        <v>25177.300819034735</v>
      </c>
      <c r="I101" s="24">
        <f t="shared" si="11"/>
        <v>5577.7404891400029</v>
      </c>
      <c r="J101" s="24">
        <f t="shared" si="8"/>
        <v>22388.430574464732</v>
      </c>
      <c r="K101" s="24">
        <f t="shared" si="14"/>
        <v>106329.16719316262</v>
      </c>
      <c r="L101" s="25">
        <f t="shared" si="12"/>
        <v>4.22321550500659</v>
      </c>
    </row>
    <row r="102" spans="1:12" x14ac:dyDescent="0.2">
      <c r="A102" s="17">
        <v>93</v>
      </c>
      <c r="B102" s="49">
        <v>28</v>
      </c>
      <c r="C102" s="48">
        <v>117</v>
      </c>
      <c r="D102" s="48">
        <v>113</v>
      </c>
      <c r="E102" s="18">
        <v>0.5</v>
      </c>
      <c r="F102" s="23">
        <f t="shared" si="10"/>
        <v>0.24347826086956523</v>
      </c>
      <c r="G102" s="23">
        <f t="shared" si="7"/>
        <v>0.2170542635658915</v>
      </c>
      <c r="H102" s="24">
        <f t="shared" si="13"/>
        <v>19599.560329894732</v>
      </c>
      <c r="I102" s="24">
        <f t="shared" si="11"/>
        <v>4254.168133620562</v>
      </c>
      <c r="J102" s="24">
        <f t="shared" si="8"/>
        <v>17472.476263084449</v>
      </c>
      <c r="K102" s="24">
        <f t="shared" si="14"/>
        <v>83940.736618697891</v>
      </c>
      <c r="L102" s="25">
        <f t="shared" si="12"/>
        <v>4.282786715917557</v>
      </c>
    </row>
    <row r="103" spans="1:12" x14ac:dyDescent="0.2">
      <c r="A103" s="17">
        <v>94</v>
      </c>
      <c r="B103" s="49">
        <v>20</v>
      </c>
      <c r="C103" s="48">
        <v>83</v>
      </c>
      <c r="D103" s="48">
        <v>93</v>
      </c>
      <c r="E103" s="18">
        <v>0.5</v>
      </c>
      <c r="F103" s="23">
        <f t="shared" si="10"/>
        <v>0.22727272727272727</v>
      </c>
      <c r="G103" s="23">
        <f t="shared" si="7"/>
        <v>0.20408163265306123</v>
      </c>
      <c r="H103" s="24">
        <f t="shared" si="13"/>
        <v>15345.39219627417</v>
      </c>
      <c r="I103" s="24">
        <f t="shared" si="11"/>
        <v>3131.7126931171774</v>
      </c>
      <c r="J103" s="24">
        <f t="shared" si="8"/>
        <v>13779.535849715581</v>
      </c>
      <c r="K103" s="24">
        <f t="shared" si="14"/>
        <v>66468.260355613442</v>
      </c>
      <c r="L103" s="25">
        <f t="shared" si="12"/>
        <v>4.3314800629046024</v>
      </c>
    </row>
    <row r="104" spans="1:12" x14ac:dyDescent="0.2">
      <c r="A104" s="17">
        <v>95</v>
      </c>
      <c r="B104" s="49">
        <v>17</v>
      </c>
      <c r="C104" s="48">
        <v>68</v>
      </c>
      <c r="D104" s="48">
        <v>75</v>
      </c>
      <c r="E104" s="18">
        <v>0.5</v>
      </c>
      <c r="F104" s="23">
        <f t="shared" si="10"/>
        <v>0.23776223776223776</v>
      </c>
      <c r="G104" s="23">
        <f t="shared" si="7"/>
        <v>0.21249999999999999</v>
      </c>
      <c r="H104" s="24">
        <f t="shared" si="13"/>
        <v>12213.679503156993</v>
      </c>
      <c r="I104" s="24">
        <f t="shared" si="11"/>
        <v>2595.4068944208607</v>
      </c>
      <c r="J104" s="24">
        <f t="shared" si="8"/>
        <v>10915.976055946561</v>
      </c>
      <c r="K104" s="24">
        <f t="shared" si="14"/>
        <v>52688.724505897859</v>
      </c>
      <c r="L104" s="25">
        <f t="shared" si="12"/>
        <v>4.313910848264757</v>
      </c>
    </row>
    <row r="105" spans="1:12" x14ac:dyDescent="0.2">
      <c r="A105" s="17">
        <v>96</v>
      </c>
      <c r="B105" s="49">
        <v>10</v>
      </c>
      <c r="C105" s="48">
        <v>57</v>
      </c>
      <c r="D105" s="48">
        <v>52</v>
      </c>
      <c r="E105" s="18">
        <v>0.5</v>
      </c>
      <c r="F105" s="23">
        <f t="shared" si="10"/>
        <v>0.1834862385321101</v>
      </c>
      <c r="G105" s="23">
        <f t="shared" si="7"/>
        <v>0.16806722689075632</v>
      </c>
      <c r="H105" s="24">
        <f t="shared" si="13"/>
        <v>9618.2726087361316</v>
      </c>
      <c r="I105" s="24">
        <f t="shared" si="11"/>
        <v>1616.5164048296022</v>
      </c>
      <c r="J105" s="24">
        <f t="shared" si="8"/>
        <v>8810.0144063213302</v>
      </c>
      <c r="K105" s="24">
        <f t="shared" si="14"/>
        <v>41772.748449951294</v>
      </c>
      <c r="L105" s="25">
        <f t="shared" si="12"/>
        <v>4.3430613946219134</v>
      </c>
    </row>
    <row r="106" spans="1:12" x14ac:dyDescent="0.2">
      <c r="A106" s="17">
        <v>97</v>
      </c>
      <c r="B106" s="49">
        <v>12</v>
      </c>
      <c r="C106" s="48">
        <v>38</v>
      </c>
      <c r="D106" s="48">
        <v>51</v>
      </c>
      <c r="E106" s="18">
        <v>0.5</v>
      </c>
      <c r="F106" s="23">
        <f t="shared" si="10"/>
        <v>0.2696629213483146</v>
      </c>
      <c r="G106" s="23">
        <f t="shared" si="7"/>
        <v>0.23762376237623764</v>
      </c>
      <c r="H106" s="24">
        <f t="shared" si="13"/>
        <v>8001.7562039065297</v>
      </c>
      <c r="I106" s="24">
        <f t="shared" si="11"/>
        <v>1901.4074147896706</v>
      </c>
      <c r="J106" s="24">
        <f t="shared" si="8"/>
        <v>7051.0524965116938</v>
      </c>
      <c r="K106" s="24">
        <f t="shared" si="14"/>
        <v>32962.734043629964</v>
      </c>
      <c r="L106" s="25">
        <f t="shared" si="12"/>
        <v>4.1194374339394715</v>
      </c>
    </row>
    <row r="107" spans="1:12" x14ac:dyDescent="0.2">
      <c r="A107" s="17">
        <v>98</v>
      </c>
      <c r="B107" s="49">
        <v>5</v>
      </c>
      <c r="C107" s="48">
        <v>20</v>
      </c>
      <c r="D107" s="48">
        <v>26</v>
      </c>
      <c r="E107" s="18">
        <v>0.5</v>
      </c>
      <c r="F107" s="23">
        <f t="shared" si="10"/>
        <v>0.21739130434782608</v>
      </c>
      <c r="G107" s="23">
        <f t="shared" si="7"/>
        <v>0.19607843137254902</v>
      </c>
      <c r="H107" s="24">
        <f t="shared" si="13"/>
        <v>6100.3487891168588</v>
      </c>
      <c r="I107" s="24">
        <f t="shared" si="11"/>
        <v>1196.1468213954624</v>
      </c>
      <c r="J107" s="24">
        <f t="shared" si="8"/>
        <v>5502.2753784191282</v>
      </c>
      <c r="K107" s="24">
        <f t="shared" si="14"/>
        <v>25911.681547118271</v>
      </c>
      <c r="L107" s="25">
        <f t="shared" si="12"/>
        <v>4.2475737769855417</v>
      </c>
    </row>
    <row r="108" spans="1:12" x14ac:dyDescent="0.2">
      <c r="A108" s="17">
        <v>99</v>
      </c>
      <c r="B108" s="49">
        <v>4</v>
      </c>
      <c r="C108" s="48">
        <v>14</v>
      </c>
      <c r="D108" s="48">
        <v>15</v>
      </c>
      <c r="E108" s="18">
        <v>0.5</v>
      </c>
      <c r="F108" s="23">
        <f t="shared" si="10"/>
        <v>0.27586206896551724</v>
      </c>
      <c r="G108" s="23">
        <f t="shared" si="7"/>
        <v>0.2424242424242424</v>
      </c>
      <c r="H108" s="24">
        <f t="shared" si="13"/>
        <v>4904.2019677213966</v>
      </c>
      <c r="I108" s="24">
        <f t="shared" si="11"/>
        <v>1188.8974467203384</v>
      </c>
      <c r="J108" s="24">
        <f t="shared" si="8"/>
        <v>4309.7532443612272</v>
      </c>
      <c r="K108" s="24">
        <f t="shared" si="14"/>
        <v>20409.406168699144</v>
      </c>
      <c r="L108" s="25">
        <f t="shared" si="12"/>
        <v>4.1616161616161618</v>
      </c>
    </row>
    <row r="109" spans="1:12" x14ac:dyDescent="0.2">
      <c r="A109" s="17" t="s">
        <v>22</v>
      </c>
      <c r="B109" s="49">
        <v>6</v>
      </c>
      <c r="C109" s="48">
        <v>24</v>
      </c>
      <c r="D109" s="48">
        <v>28</v>
      </c>
      <c r="E109" s="18"/>
      <c r="F109" s="23">
        <f>B109/((C109+D109)/2)</f>
        <v>0.23076923076923078</v>
      </c>
      <c r="G109" s="23">
        <v>1</v>
      </c>
      <c r="H109" s="24">
        <f>H108-I108</f>
        <v>3715.3045210010582</v>
      </c>
      <c r="I109" s="24">
        <f>H109*G109</f>
        <v>3715.3045210010582</v>
      </c>
      <c r="J109" s="24">
        <f>H109/F109</f>
        <v>16099.652924337917</v>
      </c>
      <c r="K109" s="24">
        <f>J109</f>
        <v>16099.652924337917</v>
      </c>
      <c r="L109" s="25">
        <f>K109/H109</f>
        <v>4.333333333333333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43101</v>
      </c>
      <c r="D7" s="41">
        <v>43466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5</v>
      </c>
      <c r="C9" s="48">
        <v>2315</v>
      </c>
      <c r="D9" s="48">
        <v>2028</v>
      </c>
      <c r="E9" s="18">
        <v>0.5</v>
      </c>
      <c r="F9" s="19">
        <f>B9/((C9+D9)/2)</f>
        <v>2.3025558369790468E-3</v>
      </c>
      <c r="G9" s="19">
        <f t="shared" ref="G9:G72" si="0">F9/((1+(1-E9)*F9))</f>
        <v>2.2999080036798531E-3</v>
      </c>
      <c r="H9" s="14">
        <v>100000</v>
      </c>
      <c r="I9" s="14">
        <f>H9*G9</f>
        <v>229.99080036798532</v>
      </c>
      <c r="J9" s="14">
        <f t="shared" ref="J9:J72" si="1">H10+I9*E9</f>
        <v>99885.004599816006</v>
      </c>
      <c r="K9" s="14">
        <f t="shared" ref="K9:K72" si="2">K10+J9</f>
        <v>8358577.6389596015</v>
      </c>
      <c r="L9" s="20">
        <f>K9/H9</f>
        <v>83.58577638959602</v>
      </c>
    </row>
    <row r="10" spans="1:13" x14ac:dyDescent="0.2">
      <c r="A10" s="17">
        <v>1</v>
      </c>
      <c r="B10" s="49">
        <v>1</v>
      </c>
      <c r="C10" s="48">
        <v>2487</v>
      </c>
      <c r="D10" s="48">
        <v>2417</v>
      </c>
      <c r="E10" s="18">
        <v>0.5</v>
      </c>
      <c r="F10" s="19">
        <f t="shared" ref="F10:F73" si="3">B10/((C10+D10)/2)</f>
        <v>4.0783034257748778E-4</v>
      </c>
      <c r="G10" s="19">
        <f t="shared" si="0"/>
        <v>4.0774719673802244E-4</v>
      </c>
      <c r="H10" s="14">
        <f>H9-I9</f>
        <v>99770.009199632012</v>
      </c>
      <c r="I10" s="14">
        <f t="shared" ref="I10:I73" si="4">H10*G10</f>
        <v>40.680941569676662</v>
      </c>
      <c r="J10" s="14">
        <f t="shared" si="1"/>
        <v>99749.668728847173</v>
      </c>
      <c r="K10" s="14">
        <f t="shared" si="2"/>
        <v>8258692.6343597854</v>
      </c>
      <c r="L10" s="21">
        <f t="shared" ref="L10:L73" si="5">K10/H10</f>
        <v>82.777306533417118</v>
      </c>
    </row>
    <row r="11" spans="1:13" x14ac:dyDescent="0.2">
      <c r="A11" s="17">
        <v>2</v>
      </c>
      <c r="B11" s="49">
        <v>0</v>
      </c>
      <c r="C11" s="48">
        <v>2507</v>
      </c>
      <c r="D11" s="48">
        <v>2550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99729.328258062334</v>
      </c>
      <c r="I11" s="14">
        <f t="shared" si="4"/>
        <v>0</v>
      </c>
      <c r="J11" s="14">
        <f t="shared" si="1"/>
        <v>99729.328258062334</v>
      </c>
      <c r="K11" s="14">
        <f t="shared" si="2"/>
        <v>8158942.9656309383</v>
      </c>
      <c r="L11" s="21">
        <f t="shared" si="5"/>
        <v>81.810868559333258</v>
      </c>
    </row>
    <row r="12" spans="1:13" x14ac:dyDescent="0.2">
      <c r="A12" s="17">
        <v>3</v>
      </c>
      <c r="B12" s="49">
        <v>1</v>
      </c>
      <c r="C12" s="48">
        <v>2745</v>
      </c>
      <c r="D12" s="48">
        <v>2587</v>
      </c>
      <c r="E12" s="18">
        <v>0.5</v>
      </c>
      <c r="F12" s="19">
        <f t="shared" si="3"/>
        <v>3.7509377344336085E-4</v>
      </c>
      <c r="G12" s="19">
        <f t="shared" si="0"/>
        <v>3.7502343896493535E-4</v>
      </c>
      <c r="H12" s="14">
        <f t="shared" si="6"/>
        <v>99729.328258062334</v>
      </c>
      <c r="I12" s="14">
        <f t="shared" si="4"/>
        <v>37.400835649001444</v>
      </c>
      <c r="J12" s="14">
        <f t="shared" si="1"/>
        <v>99710.627840237823</v>
      </c>
      <c r="K12" s="14">
        <f t="shared" si="2"/>
        <v>8059213.6373728756</v>
      </c>
      <c r="L12" s="21">
        <f t="shared" si="5"/>
        <v>80.810868559333258</v>
      </c>
    </row>
    <row r="13" spans="1:13" x14ac:dyDescent="0.2">
      <c r="A13" s="17">
        <v>4</v>
      </c>
      <c r="B13" s="49">
        <v>1</v>
      </c>
      <c r="C13" s="48">
        <v>2748</v>
      </c>
      <c r="D13" s="48">
        <v>2810</v>
      </c>
      <c r="E13" s="18">
        <v>0.5</v>
      </c>
      <c r="F13" s="19">
        <f t="shared" si="3"/>
        <v>3.5984166966534722E-4</v>
      </c>
      <c r="G13" s="19">
        <f t="shared" si="0"/>
        <v>3.5977693829825503E-4</v>
      </c>
      <c r="H13" s="14">
        <f t="shared" si="6"/>
        <v>99691.927422413326</v>
      </c>
      <c r="I13" s="14">
        <f t="shared" si="4"/>
        <v>35.866856421087718</v>
      </c>
      <c r="J13" s="14">
        <f t="shared" si="1"/>
        <v>99673.993994202785</v>
      </c>
      <c r="K13" s="14">
        <f t="shared" si="2"/>
        <v>7959503.0095326379</v>
      </c>
      <c r="L13" s="21">
        <f t="shared" si="5"/>
        <v>79.84099831681192</v>
      </c>
    </row>
    <row r="14" spans="1:13" x14ac:dyDescent="0.2">
      <c r="A14" s="17">
        <v>5</v>
      </c>
      <c r="B14" s="49">
        <v>0</v>
      </c>
      <c r="C14" s="48">
        <v>3009</v>
      </c>
      <c r="D14" s="48">
        <v>2815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99656.060565992244</v>
      </c>
      <c r="I14" s="14">
        <f t="shared" si="4"/>
        <v>0</v>
      </c>
      <c r="J14" s="14">
        <f t="shared" si="1"/>
        <v>99656.060565992244</v>
      </c>
      <c r="K14" s="14">
        <f t="shared" si="2"/>
        <v>7859829.0155384354</v>
      </c>
      <c r="L14" s="21">
        <f t="shared" si="5"/>
        <v>78.869553651818862</v>
      </c>
    </row>
    <row r="15" spans="1:13" x14ac:dyDescent="0.2">
      <c r="A15" s="17">
        <v>6</v>
      </c>
      <c r="B15" s="49">
        <v>0</v>
      </c>
      <c r="C15" s="48">
        <v>3168</v>
      </c>
      <c r="D15" s="48">
        <v>3035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99656.060565992244</v>
      </c>
      <c r="I15" s="14">
        <f t="shared" si="4"/>
        <v>0</v>
      </c>
      <c r="J15" s="14">
        <f t="shared" si="1"/>
        <v>99656.060565992244</v>
      </c>
      <c r="K15" s="14">
        <f t="shared" si="2"/>
        <v>7760172.9549724432</v>
      </c>
      <c r="L15" s="21">
        <f t="shared" si="5"/>
        <v>77.869553651818862</v>
      </c>
    </row>
    <row r="16" spans="1:13" x14ac:dyDescent="0.2">
      <c r="A16" s="17">
        <v>7</v>
      </c>
      <c r="B16" s="49">
        <v>0</v>
      </c>
      <c r="C16" s="48">
        <v>3267</v>
      </c>
      <c r="D16" s="48">
        <v>3227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99656.060565992244</v>
      </c>
      <c r="I16" s="14">
        <f t="shared" si="4"/>
        <v>0</v>
      </c>
      <c r="J16" s="14">
        <f t="shared" si="1"/>
        <v>99656.060565992244</v>
      </c>
      <c r="K16" s="14">
        <f t="shared" si="2"/>
        <v>7660516.8944064509</v>
      </c>
      <c r="L16" s="21">
        <f t="shared" si="5"/>
        <v>76.869553651818862</v>
      </c>
    </row>
    <row r="17" spans="1:12" x14ac:dyDescent="0.2">
      <c r="A17" s="17">
        <v>8</v>
      </c>
      <c r="B17" s="49">
        <v>0</v>
      </c>
      <c r="C17" s="48">
        <v>3473</v>
      </c>
      <c r="D17" s="48">
        <v>3303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99656.060565992244</v>
      </c>
      <c r="I17" s="14">
        <f t="shared" si="4"/>
        <v>0</v>
      </c>
      <c r="J17" s="14">
        <f t="shared" si="1"/>
        <v>99656.060565992244</v>
      </c>
      <c r="K17" s="14">
        <f t="shared" si="2"/>
        <v>7560860.8338404587</v>
      </c>
      <c r="L17" s="21">
        <f t="shared" si="5"/>
        <v>75.869553651818862</v>
      </c>
    </row>
    <row r="18" spans="1:12" x14ac:dyDescent="0.2">
      <c r="A18" s="17">
        <v>9</v>
      </c>
      <c r="B18" s="49">
        <v>0</v>
      </c>
      <c r="C18" s="48">
        <v>3628</v>
      </c>
      <c r="D18" s="48">
        <v>3515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99656.060565992244</v>
      </c>
      <c r="I18" s="14">
        <f t="shared" si="4"/>
        <v>0</v>
      </c>
      <c r="J18" s="14">
        <f t="shared" si="1"/>
        <v>99656.060565992244</v>
      </c>
      <c r="K18" s="14">
        <f t="shared" si="2"/>
        <v>7461204.7732744664</v>
      </c>
      <c r="L18" s="21">
        <f t="shared" si="5"/>
        <v>74.869553651818862</v>
      </c>
    </row>
    <row r="19" spans="1:12" x14ac:dyDescent="0.2">
      <c r="A19" s="17">
        <v>10</v>
      </c>
      <c r="B19" s="49">
        <v>1</v>
      </c>
      <c r="C19" s="48">
        <v>3494</v>
      </c>
      <c r="D19" s="48">
        <v>3675</v>
      </c>
      <c r="E19" s="18">
        <v>0.5</v>
      </c>
      <c r="F19" s="19">
        <f t="shared" si="3"/>
        <v>2.7897893709024967E-4</v>
      </c>
      <c r="G19" s="19">
        <f t="shared" si="0"/>
        <v>2.7894002789400279E-4</v>
      </c>
      <c r="H19" s="14">
        <f t="shared" si="6"/>
        <v>99656.060565992244</v>
      </c>
      <c r="I19" s="14">
        <f t="shared" si="4"/>
        <v>27.798064314084307</v>
      </c>
      <c r="J19" s="14">
        <f t="shared" si="1"/>
        <v>99642.161533835198</v>
      </c>
      <c r="K19" s="14">
        <f t="shared" si="2"/>
        <v>7361548.7127084741</v>
      </c>
      <c r="L19" s="21">
        <f t="shared" si="5"/>
        <v>73.869553651818862</v>
      </c>
    </row>
    <row r="20" spans="1:12" x14ac:dyDescent="0.2">
      <c r="A20" s="17">
        <v>11</v>
      </c>
      <c r="B20" s="49">
        <v>0</v>
      </c>
      <c r="C20" s="48">
        <v>3611</v>
      </c>
      <c r="D20" s="48">
        <v>3502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99628.262501678153</v>
      </c>
      <c r="I20" s="14">
        <f t="shared" si="4"/>
        <v>0</v>
      </c>
      <c r="J20" s="14">
        <f t="shared" si="1"/>
        <v>99628.262501678153</v>
      </c>
      <c r="K20" s="14">
        <f t="shared" si="2"/>
        <v>7261906.5511746388</v>
      </c>
      <c r="L20" s="21">
        <f t="shared" si="5"/>
        <v>72.890025067458325</v>
      </c>
    </row>
    <row r="21" spans="1:12" x14ac:dyDescent="0.2">
      <c r="A21" s="17">
        <v>12</v>
      </c>
      <c r="B21" s="49">
        <v>0</v>
      </c>
      <c r="C21" s="48">
        <v>3539</v>
      </c>
      <c r="D21" s="48">
        <v>3661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99628.262501678153</v>
      </c>
      <c r="I21" s="14">
        <f t="shared" si="4"/>
        <v>0</v>
      </c>
      <c r="J21" s="14">
        <f t="shared" si="1"/>
        <v>99628.262501678153</v>
      </c>
      <c r="K21" s="14">
        <f t="shared" si="2"/>
        <v>7162278.2886729604</v>
      </c>
      <c r="L21" s="21">
        <f t="shared" si="5"/>
        <v>71.890025067458325</v>
      </c>
    </row>
    <row r="22" spans="1:12" x14ac:dyDescent="0.2">
      <c r="A22" s="17">
        <v>13</v>
      </c>
      <c r="B22" s="49">
        <v>0</v>
      </c>
      <c r="C22" s="48">
        <v>3604</v>
      </c>
      <c r="D22" s="48">
        <v>3563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99628.262501678153</v>
      </c>
      <c r="I22" s="14">
        <f t="shared" si="4"/>
        <v>0</v>
      </c>
      <c r="J22" s="14">
        <f t="shared" si="1"/>
        <v>99628.262501678153</v>
      </c>
      <c r="K22" s="14">
        <f t="shared" si="2"/>
        <v>7062650.0261712819</v>
      </c>
      <c r="L22" s="21">
        <f t="shared" si="5"/>
        <v>70.890025067458325</v>
      </c>
    </row>
    <row r="23" spans="1:12" x14ac:dyDescent="0.2">
      <c r="A23" s="17">
        <v>14</v>
      </c>
      <c r="B23" s="49">
        <v>0</v>
      </c>
      <c r="C23" s="48">
        <v>3639</v>
      </c>
      <c r="D23" s="48">
        <v>3665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99628.262501678153</v>
      </c>
      <c r="I23" s="14">
        <f t="shared" si="4"/>
        <v>0</v>
      </c>
      <c r="J23" s="14">
        <f t="shared" si="1"/>
        <v>99628.262501678153</v>
      </c>
      <c r="K23" s="14">
        <f t="shared" si="2"/>
        <v>6963021.7636696035</v>
      </c>
      <c r="L23" s="21">
        <f t="shared" si="5"/>
        <v>69.890025067458311</v>
      </c>
    </row>
    <row r="24" spans="1:12" x14ac:dyDescent="0.2">
      <c r="A24" s="17">
        <v>15</v>
      </c>
      <c r="B24" s="49">
        <v>0</v>
      </c>
      <c r="C24" s="48">
        <v>3466</v>
      </c>
      <c r="D24" s="48">
        <v>3661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99628.262501678153</v>
      </c>
      <c r="I24" s="14">
        <f t="shared" si="4"/>
        <v>0</v>
      </c>
      <c r="J24" s="14">
        <f t="shared" si="1"/>
        <v>99628.262501678153</v>
      </c>
      <c r="K24" s="14">
        <f t="shared" si="2"/>
        <v>6863393.5011679251</v>
      </c>
      <c r="L24" s="21">
        <f t="shared" si="5"/>
        <v>68.890025067458311</v>
      </c>
    </row>
    <row r="25" spans="1:12" x14ac:dyDescent="0.2">
      <c r="A25" s="17">
        <v>16</v>
      </c>
      <c r="B25" s="49">
        <v>1</v>
      </c>
      <c r="C25" s="48">
        <v>3307</v>
      </c>
      <c r="D25" s="48">
        <v>3495</v>
      </c>
      <c r="E25" s="18">
        <v>0.5</v>
      </c>
      <c r="F25" s="19">
        <f t="shared" si="3"/>
        <v>2.9403116730373417E-4</v>
      </c>
      <c r="G25" s="19">
        <f t="shared" si="0"/>
        <v>2.9398794649419373E-4</v>
      </c>
      <c r="H25" s="14">
        <f t="shared" si="6"/>
        <v>99628.262501678153</v>
      </c>
      <c r="I25" s="14">
        <f t="shared" si="4"/>
        <v>29.289508305652845</v>
      </c>
      <c r="J25" s="14">
        <f t="shared" si="1"/>
        <v>99613.617747525335</v>
      </c>
      <c r="K25" s="14">
        <f t="shared" si="2"/>
        <v>6763765.2386662466</v>
      </c>
      <c r="L25" s="21">
        <f t="shared" si="5"/>
        <v>67.890025067458311</v>
      </c>
    </row>
    <row r="26" spans="1:12" x14ac:dyDescent="0.2">
      <c r="A26" s="17">
        <v>17</v>
      </c>
      <c r="B26" s="49">
        <v>2</v>
      </c>
      <c r="C26" s="48">
        <v>3178</v>
      </c>
      <c r="D26" s="48">
        <v>3329</v>
      </c>
      <c r="E26" s="18">
        <v>0.5</v>
      </c>
      <c r="F26" s="19">
        <f t="shared" si="3"/>
        <v>6.1472260642385119E-4</v>
      </c>
      <c r="G26" s="19">
        <f t="shared" si="0"/>
        <v>6.1453372253802432E-4</v>
      </c>
      <c r="H26" s="14">
        <f t="shared" si="6"/>
        <v>99598.972993372503</v>
      </c>
      <c r="I26" s="14">
        <f t="shared" si="4"/>
        <v>61.206927634581355</v>
      </c>
      <c r="J26" s="14">
        <f t="shared" si="1"/>
        <v>99568.369529555202</v>
      </c>
      <c r="K26" s="14">
        <f t="shared" si="2"/>
        <v>6664151.620918721</v>
      </c>
      <c r="L26" s="21">
        <f t="shared" si="5"/>
        <v>66.909842748701493</v>
      </c>
    </row>
    <row r="27" spans="1:12" x14ac:dyDescent="0.2">
      <c r="A27" s="17">
        <v>18</v>
      </c>
      <c r="B27" s="49">
        <v>2</v>
      </c>
      <c r="C27" s="48">
        <v>3091</v>
      </c>
      <c r="D27" s="48">
        <v>3244</v>
      </c>
      <c r="E27" s="18">
        <v>0.5</v>
      </c>
      <c r="F27" s="19">
        <f t="shared" si="3"/>
        <v>6.3141278610891866E-4</v>
      </c>
      <c r="G27" s="19">
        <f t="shared" si="0"/>
        <v>6.3121350796907039E-4</v>
      </c>
      <c r="H27" s="14">
        <f t="shared" si="6"/>
        <v>99537.766065737917</v>
      </c>
      <c r="I27" s="14">
        <f t="shared" si="4"/>
        <v>62.829582493759126</v>
      </c>
      <c r="J27" s="14">
        <f t="shared" si="1"/>
        <v>99506.35127449104</v>
      </c>
      <c r="K27" s="14">
        <f t="shared" si="2"/>
        <v>6564583.2513891654</v>
      </c>
      <c r="L27" s="21">
        <f t="shared" si="5"/>
        <v>65.95067893179062</v>
      </c>
    </row>
    <row r="28" spans="1:12" x14ac:dyDescent="0.2">
      <c r="A28" s="17">
        <v>19</v>
      </c>
      <c r="B28" s="49">
        <v>1</v>
      </c>
      <c r="C28" s="48">
        <v>3010</v>
      </c>
      <c r="D28" s="48">
        <v>3123</v>
      </c>
      <c r="E28" s="18">
        <v>0.5</v>
      </c>
      <c r="F28" s="19">
        <f t="shared" si="3"/>
        <v>3.261046796021523E-4</v>
      </c>
      <c r="G28" s="19">
        <f t="shared" si="0"/>
        <v>3.2605151613955004E-4</v>
      </c>
      <c r="H28" s="14">
        <f t="shared" si="6"/>
        <v>99474.936483244164</v>
      </c>
      <c r="I28" s="14">
        <f t="shared" si="4"/>
        <v>32.4339538582472</v>
      </c>
      <c r="J28" s="14">
        <f t="shared" si="1"/>
        <v>99458.719506315043</v>
      </c>
      <c r="K28" s="14">
        <f t="shared" si="2"/>
        <v>6465076.9001146741</v>
      </c>
      <c r="L28" s="21">
        <f t="shared" si="5"/>
        <v>64.992018378455256</v>
      </c>
    </row>
    <row r="29" spans="1:12" x14ac:dyDescent="0.2">
      <c r="A29" s="17">
        <v>20</v>
      </c>
      <c r="B29" s="49">
        <v>0</v>
      </c>
      <c r="C29" s="48">
        <v>2962</v>
      </c>
      <c r="D29" s="48">
        <v>3046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99442.502529385922</v>
      </c>
      <c r="I29" s="14">
        <f t="shared" si="4"/>
        <v>0</v>
      </c>
      <c r="J29" s="14">
        <f t="shared" si="1"/>
        <v>99442.502529385922</v>
      </c>
      <c r="K29" s="14">
        <f t="shared" si="2"/>
        <v>6365618.1806083592</v>
      </c>
      <c r="L29" s="21">
        <f t="shared" si="5"/>
        <v>64.013052957182737</v>
      </c>
    </row>
    <row r="30" spans="1:12" x14ac:dyDescent="0.2">
      <c r="A30" s="17">
        <v>21</v>
      </c>
      <c r="B30" s="49">
        <v>2</v>
      </c>
      <c r="C30" s="48">
        <v>2902</v>
      </c>
      <c r="D30" s="48">
        <v>3017</v>
      </c>
      <c r="E30" s="18">
        <v>0.5</v>
      </c>
      <c r="F30" s="19">
        <f t="shared" si="3"/>
        <v>6.7578982936306812E-4</v>
      </c>
      <c r="G30" s="19">
        <f t="shared" si="0"/>
        <v>6.7556156054720488E-4</v>
      </c>
      <c r="H30" s="14">
        <f t="shared" si="6"/>
        <v>99442.502529385922</v>
      </c>
      <c r="I30" s="14">
        <f t="shared" si="4"/>
        <v>67.179532193471317</v>
      </c>
      <c r="J30" s="14">
        <f t="shared" si="1"/>
        <v>99408.912763289176</v>
      </c>
      <c r="K30" s="14">
        <f t="shared" si="2"/>
        <v>6266175.6780789737</v>
      </c>
      <c r="L30" s="21">
        <f t="shared" si="5"/>
        <v>63.013052957182737</v>
      </c>
    </row>
    <row r="31" spans="1:12" x14ac:dyDescent="0.2">
      <c r="A31" s="17">
        <v>22</v>
      </c>
      <c r="B31" s="49">
        <v>4</v>
      </c>
      <c r="C31" s="48">
        <v>2799</v>
      </c>
      <c r="D31" s="48">
        <v>2892</v>
      </c>
      <c r="E31" s="18">
        <v>0.5</v>
      </c>
      <c r="F31" s="19">
        <f t="shared" si="3"/>
        <v>1.4057283429977157E-3</v>
      </c>
      <c r="G31" s="19">
        <f t="shared" si="0"/>
        <v>1.4047410008779632E-3</v>
      </c>
      <c r="H31" s="14">
        <f t="shared" si="6"/>
        <v>99375.322997192445</v>
      </c>
      <c r="I31" s="14">
        <f t="shared" si="4"/>
        <v>139.596590689647</v>
      </c>
      <c r="J31" s="14">
        <f t="shared" si="1"/>
        <v>99305.524701847622</v>
      </c>
      <c r="K31" s="14">
        <f t="shared" si="2"/>
        <v>6166766.7653156845</v>
      </c>
      <c r="L31" s="21">
        <f t="shared" si="5"/>
        <v>62.055312922000851</v>
      </c>
    </row>
    <row r="32" spans="1:12" x14ac:dyDescent="0.2">
      <c r="A32" s="17">
        <v>23</v>
      </c>
      <c r="B32" s="49">
        <v>1</v>
      </c>
      <c r="C32" s="48">
        <v>2877</v>
      </c>
      <c r="D32" s="48">
        <v>2788</v>
      </c>
      <c r="E32" s="18">
        <v>0.5</v>
      </c>
      <c r="F32" s="19">
        <f t="shared" si="3"/>
        <v>3.5304501323918798E-4</v>
      </c>
      <c r="G32" s="19">
        <f t="shared" si="0"/>
        <v>3.5298270384751142E-4</v>
      </c>
      <c r="H32" s="14">
        <f t="shared" si="6"/>
        <v>99235.726406502799</v>
      </c>
      <c r="I32" s="14">
        <f t="shared" si="4"/>
        <v>35.028495025239245</v>
      </c>
      <c r="J32" s="14">
        <f t="shared" si="1"/>
        <v>99218.21215899018</v>
      </c>
      <c r="K32" s="14">
        <f t="shared" si="2"/>
        <v>6067461.2406138368</v>
      </c>
      <c r="L32" s="21">
        <f t="shared" si="5"/>
        <v>61.14190383168539</v>
      </c>
    </row>
    <row r="33" spans="1:12" x14ac:dyDescent="0.2">
      <c r="A33" s="17">
        <v>24</v>
      </c>
      <c r="B33" s="49">
        <v>0</v>
      </c>
      <c r="C33" s="48">
        <v>2725</v>
      </c>
      <c r="D33" s="48">
        <v>2901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99200.69791147756</v>
      </c>
      <c r="I33" s="14">
        <f t="shared" si="4"/>
        <v>0</v>
      </c>
      <c r="J33" s="14">
        <f t="shared" si="1"/>
        <v>99200.69791147756</v>
      </c>
      <c r="K33" s="14">
        <f t="shared" si="2"/>
        <v>5968243.0284548467</v>
      </c>
      <c r="L33" s="21">
        <f t="shared" si="5"/>
        <v>60.163316933320878</v>
      </c>
    </row>
    <row r="34" spans="1:12" x14ac:dyDescent="0.2">
      <c r="A34" s="17">
        <v>25</v>
      </c>
      <c r="B34" s="49">
        <v>1</v>
      </c>
      <c r="C34" s="48">
        <v>2779</v>
      </c>
      <c r="D34" s="48">
        <v>2766</v>
      </c>
      <c r="E34" s="18">
        <v>0.5</v>
      </c>
      <c r="F34" s="19">
        <f t="shared" si="3"/>
        <v>3.6068530207394048E-4</v>
      </c>
      <c r="G34" s="19">
        <f t="shared" si="0"/>
        <v>3.6062026685899749E-4</v>
      </c>
      <c r="H34" s="14">
        <f t="shared" si="6"/>
        <v>99200.69791147756</v>
      </c>
      <c r="I34" s="14">
        <f t="shared" si="4"/>
        <v>35.773782153435832</v>
      </c>
      <c r="J34" s="14">
        <f t="shared" si="1"/>
        <v>99182.811020400841</v>
      </c>
      <c r="K34" s="14">
        <f t="shared" si="2"/>
        <v>5869042.3305433691</v>
      </c>
      <c r="L34" s="21">
        <f t="shared" si="5"/>
        <v>59.163316933320871</v>
      </c>
    </row>
    <row r="35" spans="1:12" x14ac:dyDescent="0.2">
      <c r="A35" s="17">
        <v>26</v>
      </c>
      <c r="B35" s="49">
        <v>0</v>
      </c>
      <c r="C35" s="48">
        <v>2657</v>
      </c>
      <c r="D35" s="48">
        <v>2768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99164.924129324121</v>
      </c>
      <c r="I35" s="14">
        <f t="shared" si="4"/>
        <v>0</v>
      </c>
      <c r="J35" s="14">
        <f t="shared" si="1"/>
        <v>99164.924129324121</v>
      </c>
      <c r="K35" s="14">
        <f t="shared" si="2"/>
        <v>5769859.5195229687</v>
      </c>
      <c r="L35" s="21">
        <f t="shared" si="5"/>
        <v>58.184479746067389</v>
      </c>
    </row>
    <row r="36" spans="1:12" x14ac:dyDescent="0.2">
      <c r="A36" s="17">
        <v>27</v>
      </c>
      <c r="B36" s="49">
        <v>1</v>
      </c>
      <c r="C36" s="48">
        <v>2562</v>
      </c>
      <c r="D36" s="48">
        <v>2610</v>
      </c>
      <c r="E36" s="18">
        <v>0.5</v>
      </c>
      <c r="F36" s="19">
        <f t="shared" si="3"/>
        <v>3.8669760247486468E-4</v>
      </c>
      <c r="G36" s="19">
        <f t="shared" si="0"/>
        <v>3.8662284941040024E-4</v>
      </c>
      <c r="H36" s="14">
        <f t="shared" si="6"/>
        <v>99164.924129324121</v>
      </c>
      <c r="I36" s="14">
        <f t="shared" si="4"/>
        <v>38.339425528445446</v>
      </c>
      <c r="J36" s="14">
        <f t="shared" si="1"/>
        <v>99145.754416559896</v>
      </c>
      <c r="K36" s="14">
        <f t="shared" si="2"/>
        <v>5670694.5953936446</v>
      </c>
      <c r="L36" s="21">
        <f t="shared" si="5"/>
        <v>57.184479746067389</v>
      </c>
    </row>
    <row r="37" spans="1:12" x14ac:dyDescent="0.2">
      <c r="A37" s="17">
        <v>28</v>
      </c>
      <c r="B37" s="49">
        <v>2</v>
      </c>
      <c r="C37" s="48">
        <v>2549</v>
      </c>
      <c r="D37" s="48">
        <v>2554</v>
      </c>
      <c r="E37" s="18">
        <v>0.5</v>
      </c>
      <c r="F37" s="19">
        <f t="shared" si="3"/>
        <v>7.8385263570448756E-4</v>
      </c>
      <c r="G37" s="19">
        <f t="shared" si="0"/>
        <v>7.8354554358472093E-4</v>
      </c>
      <c r="H37" s="14">
        <f t="shared" si="6"/>
        <v>99126.58470379567</v>
      </c>
      <c r="I37" s="14">
        <f t="shared" si="4"/>
        <v>77.670193695432459</v>
      </c>
      <c r="J37" s="14">
        <f t="shared" si="1"/>
        <v>99087.749606947953</v>
      </c>
      <c r="K37" s="14">
        <f t="shared" si="2"/>
        <v>5571548.8409770848</v>
      </c>
      <c r="L37" s="21">
        <f t="shared" si="5"/>
        <v>56.206403737460185</v>
      </c>
    </row>
    <row r="38" spans="1:12" x14ac:dyDescent="0.2">
      <c r="A38" s="17">
        <v>29</v>
      </c>
      <c r="B38" s="49">
        <v>3</v>
      </c>
      <c r="C38" s="48">
        <v>2475</v>
      </c>
      <c r="D38" s="48">
        <v>2526</v>
      </c>
      <c r="E38" s="18">
        <v>0.5</v>
      </c>
      <c r="F38" s="19">
        <f t="shared" si="3"/>
        <v>1.1997600479904018E-3</v>
      </c>
      <c r="G38" s="19">
        <f t="shared" si="0"/>
        <v>1.199040767386091E-3</v>
      </c>
      <c r="H38" s="14">
        <f t="shared" si="6"/>
        <v>99048.914510100236</v>
      </c>
      <c r="I38" s="14">
        <f t="shared" si="4"/>
        <v>118.76368646294992</v>
      </c>
      <c r="J38" s="14">
        <f t="shared" si="1"/>
        <v>98989.532666868763</v>
      </c>
      <c r="K38" s="14">
        <f t="shared" si="2"/>
        <v>5472461.0913701365</v>
      </c>
      <c r="L38" s="21">
        <f t="shared" si="5"/>
        <v>55.250086469267643</v>
      </c>
    </row>
    <row r="39" spans="1:12" x14ac:dyDescent="0.2">
      <c r="A39" s="17">
        <v>30</v>
      </c>
      <c r="B39" s="49">
        <v>0</v>
      </c>
      <c r="C39" s="48">
        <v>2462</v>
      </c>
      <c r="D39" s="48">
        <v>2450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98930.15082363729</v>
      </c>
      <c r="I39" s="14">
        <f t="shared" si="4"/>
        <v>0</v>
      </c>
      <c r="J39" s="14">
        <f t="shared" si="1"/>
        <v>98930.15082363729</v>
      </c>
      <c r="K39" s="14">
        <f t="shared" si="2"/>
        <v>5373471.5587032679</v>
      </c>
      <c r="L39" s="21">
        <f t="shared" si="5"/>
        <v>54.315812863588491</v>
      </c>
    </row>
    <row r="40" spans="1:12" x14ac:dyDescent="0.2">
      <c r="A40" s="17">
        <v>31</v>
      </c>
      <c r="B40" s="49">
        <v>0</v>
      </c>
      <c r="C40" s="48">
        <v>2437</v>
      </c>
      <c r="D40" s="48">
        <v>2469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98930.15082363729</v>
      </c>
      <c r="I40" s="14">
        <f t="shared" si="4"/>
        <v>0</v>
      </c>
      <c r="J40" s="14">
        <f t="shared" si="1"/>
        <v>98930.15082363729</v>
      </c>
      <c r="K40" s="14">
        <f t="shared" si="2"/>
        <v>5274541.407879631</v>
      </c>
      <c r="L40" s="21">
        <f t="shared" si="5"/>
        <v>53.315812863588498</v>
      </c>
    </row>
    <row r="41" spans="1:12" x14ac:dyDescent="0.2">
      <c r="A41" s="17">
        <v>32</v>
      </c>
      <c r="B41" s="49">
        <v>2</v>
      </c>
      <c r="C41" s="48">
        <v>2478</v>
      </c>
      <c r="D41" s="48">
        <v>2391</v>
      </c>
      <c r="E41" s="18">
        <v>0.5</v>
      </c>
      <c r="F41" s="19">
        <f t="shared" si="3"/>
        <v>8.2152392688437047E-4</v>
      </c>
      <c r="G41" s="19">
        <f t="shared" si="0"/>
        <v>8.2118661465818102E-4</v>
      </c>
      <c r="H41" s="14">
        <f t="shared" si="6"/>
        <v>98930.15082363729</v>
      </c>
      <c r="I41" s="14">
        <f t="shared" si="4"/>
        <v>81.240115642485961</v>
      </c>
      <c r="J41" s="14">
        <f t="shared" si="1"/>
        <v>98889.530765816045</v>
      </c>
      <c r="K41" s="14">
        <f t="shared" si="2"/>
        <v>5175611.2570559941</v>
      </c>
      <c r="L41" s="21">
        <f t="shared" si="5"/>
        <v>52.315812863588498</v>
      </c>
    </row>
    <row r="42" spans="1:12" x14ac:dyDescent="0.2">
      <c r="A42" s="17">
        <v>33</v>
      </c>
      <c r="B42" s="49">
        <v>1</v>
      </c>
      <c r="C42" s="48">
        <v>2640</v>
      </c>
      <c r="D42" s="48">
        <v>2477</v>
      </c>
      <c r="E42" s="18">
        <v>0.5</v>
      </c>
      <c r="F42" s="19">
        <f t="shared" si="3"/>
        <v>3.9085401602501464E-4</v>
      </c>
      <c r="G42" s="19">
        <f t="shared" si="0"/>
        <v>3.9077764751856197E-4</v>
      </c>
      <c r="H42" s="14">
        <f t="shared" si="6"/>
        <v>98848.910707994801</v>
      </c>
      <c r="I42" s="14">
        <f t="shared" si="4"/>
        <v>38.627944786242601</v>
      </c>
      <c r="J42" s="14">
        <f t="shared" si="1"/>
        <v>98829.596735601677</v>
      </c>
      <c r="K42" s="14">
        <f t="shared" si="2"/>
        <v>5076721.7262901785</v>
      </c>
      <c r="L42" s="21">
        <f t="shared" si="5"/>
        <v>51.358398286118678</v>
      </c>
    </row>
    <row r="43" spans="1:12" x14ac:dyDescent="0.2">
      <c r="A43" s="17">
        <v>34</v>
      </c>
      <c r="B43" s="49">
        <v>0</v>
      </c>
      <c r="C43" s="48">
        <v>2691</v>
      </c>
      <c r="D43" s="48">
        <v>2671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98810.282763208554</v>
      </c>
      <c r="I43" s="14">
        <f t="shared" si="4"/>
        <v>0</v>
      </c>
      <c r="J43" s="14">
        <f t="shared" si="1"/>
        <v>98810.282763208554</v>
      </c>
      <c r="K43" s="14">
        <f t="shared" si="2"/>
        <v>4977892.1295545772</v>
      </c>
      <c r="L43" s="21">
        <f t="shared" si="5"/>
        <v>50.378280380835697</v>
      </c>
    </row>
    <row r="44" spans="1:12" x14ac:dyDescent="0.2">
      <c r="A44" s="17">
        <v>35</v>
      </c>
      <c r="B44" s="49">
        <v>0</v>
      </c>
      <c r="C44" s="48">
        <v>2967</v>
      </c>
      <c r="D44" s="48">
        <v>2717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98810.282763208554</v>
      </c>
      <c r="I44" s="14">
        <f t="shared" si="4"/>
        <v>0</v>
      </c>
      <c r="J44" s="14">
        <f t="shared" si="1"/>
        <v>98810.282763208554</v>
      </c>
      <c r="K44" s="14">
        <f t="shared" si="2"/>
        <v>4879081.8467913689</v>
      </c>
      <c r="L44" s="21">
        <f t="shared" si="5"/>
        <v>49.378280380835697</v>
      </c>
    </row>
    <row r="45" spans="1:12" x14ac:dyDescent="0.2">
      <c r="A45" s="17">
        <v>36</v>
      </c>
      <c r="B45" s="49">
        <v>1</v>
      </c>
      <c r="C45" s="48">
        <v>2975</v>
      </c>
      <c r="D45" s="48">
        <v>2976</v>
      </c>
      <c r="E45" s="18">
        <v>0.5</v>
      </c>
      <c r="F45" s="19">
        <f t="shared" si="3"/>
        <v>3.3607797008906068E-4</v>
      </c>
      <c r="G45" s="19">
        <f t="shared" si="0"/>
        <v>3.3602150537634411E-4</v>
      </c>
      <c r="H45" s="14">
        <f t="shared" si="6"/>
        <v>98810.282763208554</v>
      </c>
      <c r="I45" s="14">
        <f t="shared" si="4"/>
        <v>33.202379960755565</v>
      </c>
      <c r="J45" s="14">
        <f t="shared" si="1"/>
        <v>98793.681573228168</v>
      </c>
      <c r="K45" s="14">
        <f t="shared" si="2"/>
        <v>4780271.5640281606</v>
      </c>
      <c r="L45" s="21">
        <f t="shared" si="5"/>
        <v>48.378280380835704</v>
      </c>
    </row>
    <row r="46" spans="1:12" x14ac:dyDescent="0.2">
      <c r="A46" s="17">
        <v>37</v>
      </c>
      <c r="B46" s="49">
        <v>1</v>
      </c>
      <c r="C46" s="48">
        <v>3201</v>
      </c>
      <c r="D46" s="48">
        <v>3038</v>
      </c>
      <c r="E46" s="18">
        <v>0.5</v>
      </c>
      <c r="F46" s="19">
        <f t="shared" si="3"/>
        <v>3.2056419297964416E-4</v>
      </c>
      <c r="G46" s="19">
        <f t="shared" si="0"/>
        <v>3.2051282051282046E-4</v>
      </c>
      <c r="H46" s="14">
        <f t="shared" si="6"/>
        <v>98777.080383247798</v>
      </c>
      <c r="I46" s="14">
        <f t="shared" si="4"/>
        <v>31.659320635656339</v>
      </c>
      <c r="J46" s="14">
        <f t="shared" si="1"/>
        <v>98761.250722929966</v>
      </c>
      <c r="K46" s="14">
        <f t="shared" si="2"/>
        <v>4681477.8824549327</v>
      </c>
      <c r="L46" s="21">
        <f t="shared" si="5"/>
        <v>47.394373920459515</v>
      </c>
    </row>
    <row r="47" spans="1:12" x14ac:dyDescent="0.2">
      <c r="A47" s="17">
        <v>38</v>
      </c>
      <c r="B47" s="49">
        <v>2</v>
      </c>
      <c r="C47" s="48">
        <v>3268</v>
      </c>
      <c r="D47" s="48">
        <v>3222</v>
      </c>
      <c r="E47" s="18">
        <v>0.5</v>
      </c>
      <c r="F47" s="19">
        <f t="shared" si="3"/>
        <v>6.1633281972265025E-4</v>
      </c>
      <c r="G47" s="19">
        <f t="shared" si="0"/>
        <v>6.161429451632778E-4</v>
      </c>
      <c r="H47" s="14">
        <f t="shared" si="6"/>
        <v>98745.421062612135</v>
      </c>
      <c r="I47" s="14">
        <f t="shared" si="4"/>
        <v>60.841294554905808</v>
      </c>
      <c r="J47" s="14">
        <f t="shared" si="1"/>
        <v>98715.000415334682</v>
      </c>
      <c r="K47" s="14">
        <f t="shared" si="2"/>
        <v>4582716.6317320028</v>
      </c>
      <c r="L47" s="21">
        <f t="shared" si="5"/>
        <v>46.409408987442674</v>
      </c>
    </row>
    <row r="48" spans="1:12" x14ac:dyDescent="0.2">
      <c r="A48" s="17">
        <v>39</v>
      </c>
      <c r="B48" s="49">
        <v>1</v>
      </c>
      <c r="C48" s="48">
        <v>3557</v>
      </c>
      <c r="D48" s="48">
        <v>3304</v>
      </c>
      <c r="E48" s="18">
        <v>0.5</v>
      </c>
      <c r="F48" s="19">
        <f t="shared" si="3"/>
        <v>2.9150269639994169E-4</v>
      </c>
      <c r="G48" s="19">
        <f t="shared" si="0"/>
        <v>2.9146021568055963E-4</v>
      </c>
      <c r="H48" s="14">
        <f t="shared" si="6"/>
        <v>98684.579768057229</v>
      </c>
      <c r="I48" s="14">
        <f t="shared" si="4"/>
        <v>28.762628903543352</v>
      </c>
      <c r="J48" s="14">
        <f t="shared" si="1"/>
        <v>98670.198453605466</v>
      </c>
      <c r="K48" s="14">
        <f t="shared" si="2"/>
        <v>4484001.6313166684</v>
      </c>
      <c r="L48" s="21">
        <f t="shared" si="5"/>
        <v>45.437713185338758</v>
      </c>
    </row>
    <row r="49" spans="1:12" x14ac:dyDescent="0.2">
      <c r="A49" s="17">
        <v>40</v>
      </c>
      <c r="B49" s="49">
        <v>3</v>
      </c>
      <c r="C49" s="48">
        <v>3809</v>
      </c>
      <c r="D49" s="48">
        <v>3614</v>
      </c>
      <c r="E49" s="18">
        <v>0.5</v>
      </c>
      <c r="F49" s="19">
        <f t="shared" si="3"/>
        <v>8.0829853159100097E-4</v>
      </c>
      <c r="G49" s="19">
        <f t="shared" si="0"/>
        <v>8.0797199030433614E-4</v>
      </c>
      <c r="H49" s="14">
        <f t="shared" si="6"/>
        <v>98655.817139153689</v>
      </c>
      <c r="I49" s="14">
        <f t="shared" si="4"/>
        <v>79.711136929022643</v>
      </c>
      <c r="J49" s="14">
        <f t="shared" si="1"/>
        <v>98615.961570689178</v>
      </c>
      <c r="K49" s="14">
        <f t="shared" si="2"/>
        <v>4385331.4328630632</v>
      </c>
      <c r="L49" s="21">
        <f t="shared" si="5"/>
        <v>44.45081455944527</v>
      </c>
    </row>
    <row r="50" spans="1:12" x14ac:dyDescent="0.2">
      <c r="A50" s="17">
        <v>41</v>
      </c>
      <c r="B50" s="49">
        <v>0</v>
      </c>
      <c r="C50" s="48">
        <v>3995</v>
      </c>
      <c r="D50" s="48">
        <v>3806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98576.106002224667</v>
      </c>
      <c r="I50" s="14">
        <f t="shared" si="4"/>
        <v>0</v>
      </c>
      <c r="J50" s="14">
        <f t="shared" si="1"/>
        <v>98576.106002224667</v>
      </c>
      <c r="K50" s="14">
        <f t="shared" si="2"/>
        <v>4286715.4712923737</v>
      </c>
      <c r="L50" s="21">
        <f t="shared" si="5"/>
        <v>43.486354301676627</v>
      </c>
    </row>
    <row r="51" spans="1:12" x14ac:dyDescent="0.2">
      <c r="A51" s="17">
        <v>42</v>
      </c>
      <c r="B51" s="49">
        <v>2</v>
      </c>
      <c r="C51" s="48">
        <v>4031</v>
      </c>
      <c r="D51" s="48">
        <v>4023</v>
      </c>
      <c r="E51" s="18">
        <v>0.5</v>
      </c>
      <c r="F51" s="19">
        <f t="shared" si="3"/>
        <v>4.9664762850757391E-4</v>
      </c>
      <c r="G51" s="19">
        <f t="shared" si="0"/>
        <v>4.965243296921549E-4</v>
      </c>
      <c r="H51" s="14">
        <f t="shared" si="6"/>
        <v>98576.106002224667</v>
      </c>
      <c r="I51" s="14">
        <f t="shared" si="4"/>
        <v>48.945434956417408</v>
      </c>
      <c r="J51" s="14">
        <f t="shared" si="1"/>
        <v>98551.633284746451</v>
      </c>
      <c r="K51" s="14">
        <f t="shared" si="2"/>
        <v>4188139.3652901491</v>
      </c>
      <c r="L51" s="21">
        <f t="shared" si="5"/>
        <v>42.486354301676627</v>
      </c>
    </row>
    <row r="52" spans="1:12" x14ac:dyDescent="0.2">
      <c r="A52" s="17">
        <v>43</v>
      </c>
      <c r="B52" s="49">
        <v>3</v>
      </c>
      <c r="C52" s="48">
        <v>4258</v>
      </c>
      <c r="D52" s="48">
        <v>4061</v>
      </c>
      <c r="E52" s="18">
        <v>0.5</v>
      </c>
      <c r="F52" s="19">
        <f t="shared" si="3"/>
        <v>7.2124053371799498E-4</v>
      </c>
      <c r="G52" s="19">
        <f t="shared" si="0"/>
        <v>7.2098053352559488E-4</v>
      </c>
      <c r="H52" s="14">
        <f t="shared" si="6"/>
        <v>98527.160567268249</v>
      </c>
      <c r="I52" s="14">
        <f t="shared" si="4"/>
        <v>71.03616479255102</v>
      </c>
      <c r="J52" s="14">
        <f t="shared" si="1"/>
        <v>98491.642484871976</v>
      </c>
      <c r="K52" s="14">
        <f t="shared" si="2"/>
        <v>4089587.7320054024</v>
      </c>
      <c r="L52" s="21">
        <f t="shared" si="5"/>
        <v>41.507211904409701</v>
      </c>
    </row>
    <row r="53" spans="1:12" x14ac:dyDescent="0.2">
      <c r="A53" s="17">
        <v>44</v>
      </c>
      <c r="B53" s="49">
        <v>1</v>
      </c>
      <c r="C53" s="48">
        <v>4206</v>
      </c>
      <c r="D53" s="48">
        <v>4304</v>
      </c>
      <c r="E53" s="18">
        <v>0.5</v>
      </c>
      <c r="F53" s="19">
        <f t="shared" si="3"/>
        <v>2.3501762632197415E-4</v>
      </c>
      <c r="G53" s="19">
        <f t="shared" si="0"/>
        <v>2.3499001292445068E-4</v>
      </c>
      <c r="H53" s="14">
        <f t="shared" si="6"/>
        <v>98456.124402475703</v>
      </c>
      <c r="I53" s="14">
        <f t="shared" si="4"/>
        <v>23.13620594582909</v>
      </c>
      <c r="J53" s="14">
        <f t="shared" si="1"/>
        <v>98444.556299502787</v>
      </c>
      <c r="K53" s="14">
        <f t="shared" si="2"/>
        <v>3991096.0895205303</v>
      </c>
      <c r="L53" s="21">
        <f t="shared" si="5"/>
        <v>40.536798637385459</v>
      </c>
    </row>
    <row r="54" spans="1:12" x14ac:dyDescent="0.2">
      <c r="A54" s="17">
        <v>45</v>
      </c>
      <c r="B54" s="49">
        <v>3</v>
      </c>
      <c r="C54" s="48">
        <v>4425</v>
      </c>
      <c r="D54" s="48">
        <v>4215</v>
      </c>
      <c r="E54" s="18">
        <v>0.5</v>
      </c>
      <c r="F54" s="19">
        <f t="shared" si="3"/>
        <v>6.9444444444444447E-4</v>
      </c>
      <c r="G54" s="19">
        <f t="shared" si="0"/>
        <v>6.9420340159666782E-4</v>
      </c>
      <c r="H54" s="14">
        <f t="shared" si="6"/>
        <v>98432.98819652987</v>
      </c>
      <c r="I54" s="14">
        <f t="shared" si="4"/>
        <v>68.332515235355686</v>
      </c>
      <c r="J54" s="14">
        <f t="shared" si="1"/>
        <v>98398.821938912195</v>
      </c>
      <c r="K54" s="14">
        <f t="shared" si="2"/>
        <v>3892651.5332210273</v>
      </c>
      <c r="L54" s="21">
        <f t="shared" si="5"/>
        <v>39.546209096578636</v>
      </c>
    </row>
    <row r="55" spans="1:12" x14ac:dyDescent="0.2">
      <c r="A55" s="17">
        <v>46</v>
      </c>
      <c r="B55" s="49">
        <v>5</v>
      </c>
      <c r="C55" s="48">
        <v>4297</v>
      </c>
      <c r="D55" s="48">
        <v>4428</v>
      </c>
      <c r="E55" s="18">
        <v>0.5</v>
      </c>
      <c r="F55" s="19">
        <f t="shared" si="3"/>
        <v>1.146131805157593E-3</v>
      </c>
      <c r="G55" s="19">
        <f t="shared" si="0"/>
        <v>1.1454753722794958E-3</v>
      </c>
      <c r="H55" s="14">
        <f t="shared" si="6"/>
        <v>98364.65568129452</v>
      </c>
      <c r="I55" s="14">
        <f t="shared" si="4"/>
        <v>112.67429058567527</v>
      </c>
      <c r="J55" s="14">
        <f t="shared" si="1"/>
        <v>98308.31853600168</v>
      </c>
      <c r="K55" s="14">
        <f t="shared" si="2"/>
        <v>3794252.711282115</v>
      </c>
      <c r="L55" s="21">
        <f t="shared" si="5"/>
        <v>38.573333937910057</v>
      </c>
    </row>
    <row r="56" spans="1:12" x14ac:dyDescent="0.2">
      <c r="A56" s="17">
        <v>47</v>
      </c>
      <c r="B56" s="49">
        <v>6</v>
      </c>
      <c r="C56" s="48">
        <v>4381</v>
      </c>
      <c r="D56" s="48">
        <v>4350</v>
      </c>
      <c r="E56" s="18">
        <v>0.5</v>
      </c>
      <c r="F56" s="19">
        <f t="shared" si="3"/>
        <v>1.3744130111098384E-3</v>
      </c>
      <c r="G56" s="19">
        <f t="shared" si="0"/>
        <v>1.3734691541719124E-3</v>
      </c>
      <c r="H56" s="14">
        <f t="shared" si="6"/>
        <v>98251.981390708839</v>
      </c>
      <c r="I56" s="14">
        <f t="shared" si="4"/>
        <v>134.94606577641136</v>
      </c>
      <c r="J56" s="14">
        <f t="shared" si="1"/>
        <v>98184.508357820625</v>
      </c>
      <c r="K56" s="14">
        <f t="shared" si="2"/>
        <v>3695944.3927461132</v>
      </c>
      <c r="L56" s="21">
        <f t="shared" si="5"/>
        <v>37.616996018114079</v>
      </c>
    </row>
    <row r="57" spans="1:12" x14ac:dyDescent="0.2">
      <c r="A57" s="17">
        <v>48</v>
      </c>
      <c r="B57" s="49">
        <v>4</v>
      </c>
      <c r="C57" s="48">
        <v>4206</v>
      </c>
      <c r="D57" s="48">
        <v>4357</v>
      </c>
      <c r="E57" s="18">
        <v>0.5</v>
      </c>
      <c r="F57" s="19">
        <f t="shared" si="3"/>
        <v>9.3425201448090627E-4</v>
      </c>
      <c r="G57" s="19">
        <f t="shared" si="0"/>
        <v>9.3381580483249682E-4</v>
      </c>
      <c r="H57" s="14">
        <f t="shared" si="6"/>
        <v>98117.035324932425</v>
      </c>
      <c r="I57" s="14">
        <f t="shared" si="4"/>
        <v>91.623238309730297</v>
      </c>
      <c r="J57" s="14">
        <f t="shared" si="1"/>
        <v>98071.223705777564</v>
      </c>
      <c r="K57" s="14">
        <f t="shared" si="2"/>
        <v>3597759.8843882927</v>
      </c>
      <c r="L57" s="21">
        <f t="shared" si="5"/>
        <v>36.668045181692008</v>
      </c>
    </row>
    <row r="58" spans="1:12" x14ac:dyDescent="0.2">
      <c r="A58" s="17">
        <v>49</v>
      </c>
      <c r="B58" s="49">
        <v>8</v>
      </c>
      <c r="C58" s="48">
        <v>4033</v>
      </c>
      <c r="D58" s="48">
        <v>4187</v>
      </c>
      <c r="E58" s="18">
        <v>0.5</v>
      </c>
      <c r="F58" s="19">
        <f t="shared" si="3"/>
        <v>1.9464720194647203E-3</v>
      </c>
      <c r="G58" s="19">
        <f t="shared" si="0"/>
        <v>1.9445794846864367E-3</v>
      </c>
      <c r="H58" s="14">
        <f t="shared" si="6"/>
        <v>98025.412086622702</v>
      </c>
      <c r="I58" s="14">
        <f t="shared" si="4"/>
        <v>190.61820532158038</v>
      </c>
      <c r="J58" s="14">
        <f t="shared" si="1"/>
        <v>97930.102983961915</v>
      </c>
      <c r="K58" s="14">
        <f t="shared" si="2"/>
        <v>3499688.6606825152</v>
      </c>
      <c r="L58" s="21">
        <f t="shared" si="5"/>
        <v>35.70185104235955</v>
      </c>
    </row>
    <row r="59" spans="1:12" x14ac:dyDescent="0.2">
      <c r="A59" s="17">
        <v>50</v>
      </c>
      <c r="B59" s="49">
        <v>5</v>
      </c>
      <c r="C59" s="48">
        <v>4055</v>
      </c>
      <c r="D59" s="48">
        <v>4041</v>
      </c>
      <c r="E59" s="18">
        <v>0.5</v>
      </c>
      <c r="F59" s="19">
        <f t="shared" si="3"/>
        <v>1.2351778656126482E-3</v>
      </c>
      <c r="G59" s="19">
        <f t="shared" si="0"/>
        <v>1.2344155042587335E-3</v>
      </c>
      <c r="H59" s="14">
        <f t="shared" si="6"/>
        <v>97834.793881301128</v>
      </c>
      <c r="I59" s="14">
        <f t="shared" si="4"/>
        <v>120.76878642303559</v>
      </c>
      <c r="J59" s="14">
        <f t="shared" si="1"/>
        <v>97774.409488089601</v>
      </c>
      <c r="K59" s="14">
        <f t="shared" si="2"/>
        <v>3401758.5576985534</v>
      </c>
      <c r="L59" s="21">
        <f t="shared" si="5"/>
        <v>34.770437210975935</v>
      </c>
    </row>
    <row r="60" spans="1:12" x14ac:dyDescent="0.2">
      <c r="A60" s="17">
        <v>51</v>
      </c>
      <c r="B60" s="49">
        <v>7</v>
      </c>
      <c r="C60" s="48">
        <v>4030</v>
      </c>
      <c r="D60" s="48">
        <v>4064</v>
      </c>
      <c r="E60" s="18">
        <v>0.5</v>
      </c>
      <c r="F60" s="19">
        <f t="shared" si="3"/>
        <v>1.729676303434643E-3</v>
      </c>
      <c r="G60" s="19">
        <f t="shared" si="0"/>
        <v>1.7281817059622269E-3</v>
      </c>
      <c r="H60" s="14">
        <f t="shared" si="6"/>
        <v>97714.025094878089</v>
      </c>
      <c r="I60" s="14">
        <f t="shared" si="4"/>
        <v>168.86759058490227</v>
      </c>
      <c r="J60" s="14">
        <f t="shared" si="1"/>
        <v>97629.591299585634</v>
      </c>
      <c r="K60" s="14">
        <f t="shared" si="2"/>
        <v>3303984.148210464</v>
      </c>
      <c r="L60" s="21">
        <f t="shared" si="5"/>
        <v>33.812793455211477</v>
      </c>
    </row>
    <row r="61" spans="1:12" x14ac:dyDescent="0.2">
      <c r="A61" s="17">
        <v>52</v>
      </c>
      <c r="B61" s="49">
        <v>7</v>
      </c>
      <c r="C61" s="48">
        <v>3978</v>
      </c>
      <c r="D61" s="48">
        <v>4010</v>
      </c>
      <c r="E61" s="18">
        <v>0.5</v>
      </c>
      <c r="F61" s="19">
        <f t="shared" si="3"/>
        <v>1.7526289434151227E-3</v>
      </c>
      <c r="G61" s="19">
        <f t="shared" si="0"/>
        <v>1.7510944340212631E-3</v>
      </c>
      <c r="H61" s="14">
        <f t="shared" si="6"/>
        <v>97545.15750429318</v>
      </c>
      <c r="I61" s="14">
        <f t="shared" si="4"/>
        <v>170.81078237149524</v>
      </c>
      <c r="J61" s="14">
        <f t="shared" si="1"/>
        <v>97459.752113107432</v>
      </c>
      <c r="K61" s="14">
        <f t="shared" si="2"/>
        <v>3206354.5569108785</v>
      </c>
      <c r="L61" s="21">
        <f t="shared" si="5"/>
        <v>32.870463680062841</v>
      </c>
    </row>
    <row r="62" spans="1:12" x14ac:dyDescent="0.2">
      <c r="A62" s="17">
        <v>53</v>
      </c>
      <c r="B62" s="49">
        <v>5</v>
      </c>
      <c r="C62" s="48">
        <v>3847</v>
      </c>
      <c r="D62" s="48">
        <v>3968</v>
      </c>
      <c r="E62" s="18">
        <v>0.5</v>
      </c>
      <c r="F62" s="19">
        <f t="shared" si="3"/>
        <v>1.2795905310300703E-3</v>
      </c>
      <c r="G62" s="19">
        <f t="shared" si="0"/>
        <v>1.2787723785166239E-3</v>
      </c>
      <c r="H62" s="14">
        <f t="shared" si="6"/>
        <v>97374.346721921684</v>
      </c>
      <c r="I62" s="14">
        <f t="shared" si="4"/>
        <v>124.51962496409422</v>
      </c>
      <c r="J62" s="14">
        <f t="shared" si="1"/>
        <v>97312.086909439633</v>
      </c>
      <c r="K62" s="14">
        <f t="shared" si="2"/>
        <v>3108894.8047977709</v>
      </c>
      <c r="L62" s="21">
        <f t="shared" si="5"/>
        <v>31.927246851535198</v>
      </c>
    </row>
    <row r="63" spans="1:12" x14ac:dyDescent="0.2">
      <c r="A63" s="17">
        <v>54</v>
      </c>
      <c r="B63" s="49">
        <v>8</v>
      </c>
      <c r="C63" s="48">
        <v>3656</v>
      </c>
      <c r="D63" s="48">
        <v>3833</v>
      </c>
      <c r="E63" s="18">
        <v>0.5</v>
      </c>
      <c r="F63" s="19">
        <f t="shared" si="3"/>
        <v>2.1364668179997331E-3</v>
      </c>
      <c r="G63" s="19">
        <f t="shared" si="0"/>
        <v>2.1341870081365878E-3</v>
      </c>
      <c r="H63" s="14">
        <f t="shared" si="6"/>
        <v>97249.827096957582</v>
      </c>
      <c r="I63" s="14">
        <f t="shared" si="4"/>
        <v>207.54931753385637</v>
      </c>
      <c r="J63" s="14">
        <f t="shared" si="1"/>
        <v>97146.052438190643</v>
      </c>
      <c r="K63" s="14">
        <f t="shared" si="2"/>
        <v>3011582.7178883315</v>
      </c>
      <c r="L63" s="21">
        <f t="shared" si="5"/>
        <v>30.967486604226028</v>
      </c>
    </row>
    <row r="64" spans="1:12" x14ac:dyDescent="0.2">
      <c r="A64" s="17">
        <v>55</v>
      </c>
      <c r="B64" s="49">
        <v>12</v>
      </c>
      <c r="C64" s="48">
        <v>3530</v>
      </c>
      <c r="D64" s="48">
        <v>3648</v>
      </c>
      <c r="E64" s="18">
        <v>0.5</v>
      </c>
      <c r="F64" s="19">
        <f t="shared" si="3"/>
        <v>3.3435497353023124E-3</v>
      </c>
      <c r="G64" s="19">
        <f t="shared" si="0"/>
        <v>3.3379694019471488E-3</v>
      </c>
      <c r="H64" s="14">
        <f t="shared" si="6"/>
        <v>97042.277779423719</v>
      </c>
      <c r="I64" s="14">
        <f t="shared" si="4"/>
        <v>323.9241539229721</v>
      </c>
      <c r="J64" s="14">
        <f t="shared" si="1"/>
        <v>96880.315702462234</v>
      </c>
      <c r="K64" s="14">
        <f t="shared" si="2"/>
        <v>2914436.6654501408</v>
      </c>
      <c r="L64" s="21">
        <f t="shared" si="5"/>
        <v>30.032648987018121</v>
      </c>
    </row>
    <row r="65" spans="1:12" x14ac:dyDescent="0.2">
      <c r="A65" s="17">
        <v>56</v>
      </c>
      <c r="B65" s="49">
        <v>12</v>
      </c>
      <c r="C65" s="48">
        <v>3197</v>
      </c>
      <c r="D65" s="48">
        <v>3489</v>
      </c>
      <c r="E65" s="18">
        <v>0.5</v>
      </c>
      <c r="F65" s="19">
        <f t="shared" si="3"/>
        <v>3.5895901884534847E-3</v>
      </c>
      <c r="G65" s="19">
        <f t="shared" si="0"/>
        <v>3.5831591519856674E-3</v>
      </c>
      <c r="H65" s="14">
        <f t="shared" si="6"/>
        <v>96718.353625500749</v>
      </c>
      <c r="I65" s="14">
        <f t="shared" si="4"/>
        <v>346.55725395819917</v>
      </c>
      <c r="J65" s="14">
        <f t="shared" si="1"/>
        <v>96545.074998521639</v>
      </c>
      <c r="K65" s="14">
        <f t="shared" si="2"/>
        <v>2817556.3497476787</v>
      </c>
      <c r="L65" s="21">
        <f t="shared" si="5"/>
        <v>29.131558221694153</v>
      </c>
    </row>
    <row r="66" spans="1:12" x14ac:dyDescent="0.2">
      <c r="A66" s="17">
        <v>57</v>
      </c>
      <c r="B66" s="49">
        <v>8</v>
      </c>
      <c r="C66" s="48">
        <v>3147</v>
      </c>
      <c r="D66" s="48">
        <v>3179</v>
      </c>
      <c r="E66" s="18">
        <v>0.5</v>
      </c>
      <c r="F66" s="19">
        <f t="shared" si="3"/>
        <v>2.5292443882390138E-3</v>
      </c>
      <c r="G66" s="19">
        <f t="shared" si="0"/>
        <v>2.5260498894853177E-3</v>
      </c>
      <c r="H66" s="14">
        <f t="shared" si="6"/>
        <v>96371.796371542543</v>
      </c>
      <c r="I66" s="14">
        <f t="shared" si="4"/>
        <v>243.43996557383659</v>
      </c>
      <c r="J66" s="14">
        <f t="shared" si="1"/>
        <v>96250.076388755624</v>
      </c>
      <c r="K66" s="14">
        <f t="shared" si="2"/>
        <v>2721011.274749157</v>
      </c>
      <c r="L66" s="21">
        <f t="shared" si="5"/>
        <v>28.234518574903721</v>
      </c>
    </row>
    <row r="67" spans="1:12" x14ac:dyDescent="0.2">
      <c r="A67" s="17">
        <v>58</v>
      </c>
      <c r="B67" s="49">
        <v>15</v>
      </c>
      <c r="C67" s="48">
        <v>3071</v>
      </c>
      <c r="D67" s="48">
        <v>3131</v>
      </c>
      <c r="E67" s="18">
        <v>0.5</v>
      </c>
      <c r="F67" s="19">
        <f t="shared" si="3"/>
        <v>4.8371493066752657E-3</v>
      </c>
      <c r="G67" s="19">
        <f t="shared" si="0"/>
        <v>4.8254785266205564E-3</v>
      </c>
      <c r="H67" s="14">
        <f t="shared" si="6"/>
        <v>96128.356405968705</v>
      </c>
      <c r="I67" s="14">
        <f t="shared" si="4"/>
        <v>463.86531963632962</v>
      </c>
      <c r="J67" s="14">
        <f t="shared" si="1"/>
        <v>95896.42374615054</v>
      </c>
      <c r="K67" s="14">
        <f t="shared" si="2"/>
        <v>2624761.1983604012</v>
      </c>
      <c r="L67" s="21">
        <f t="shared" si="5"/>
        <v>27.304754772624275</v>
      </c>
    </row>
    <row r="68" spans="1:12" x14ac:dyDescent="0.2">
      <c r="A68" s="17">
        <v>59</v>
      </c>
      <c r="B68" s="49">
        <v>7</v>
      </c>
      <c r="C68" s="48">
        <v>2806</v>
      </c>
      <c r="D68" s="48">
        <v>3053</v>
      </c>
      <c r="E68" s="18">
        <v>0.5</v>
      </c>
      <c r="F68" s="19">
        <f t="shared" si="3"/>
        <v>2.3894862604540022E-3</v>
      </c>
      <c r="G68" s="19">
        <f t="shared" si="0"/>
        <v>2.3866348448687348E-3</v>
      </c>
      <c r="H68" s="14">
        <f t="shared" si="6"/>
        <v>95664.491086332375</v>
      </c>
      <c r="I68" s="14">
        <f t="shared" si="4"/>
        <v>228.31620784327532</v>
      </c>
      <c r="J68" s="14">
        <f t="shared" si="1"/>
        <v>95550.332982410735</v>
      </c>
      <c r="K68" s="14">
        <f t="shared" si="2"/>
        <v>2528864.7746142508</v>
      </c>
      <c r="L68" s="21">
        <f t="shared" si="5"/>
        <v>26.434727722871362</v>
      </c>
    </row>
    <row r="69" spans="1:12" x14ac:dyDescent="0.2">
      <c r="A69" s="17">
        <v>60</v>
      </c>
      <c r="B69" s="49">
        <v>11</v>
      </c>
      <c r="C69" s="48">
        <v>2772</v>
      </c>
      <c r="D69" s="48">
        <v>2799</v>
      </c>
      <c r="E69" s="18">
        <v>0.5</v>
      </c>
      <c r="F69" s="19">
        <f t="shared" si="3"/>
        <v>3.9490217196194582E-3</v>
      </c>
      <c r="G69" s="19">
        <f t="shared" si="0"/>
        <v>3.9412396990326053E-3</v>
      </c>
      <c r="H69" s="14">
        <f t="shared" si="6"/>
        <v>95436.174878489095</v>
      </c>
      <c r="I69" s="14">
        <f t="shared" si="4"/>
        <v>376.13684115491947</v>
      </c>
      <c r="J69" s="14">
        <f t="shared" si="1"/>
        <v>95248.106457911636</v>
      </c>
      <c r="K69" s="14">
        <f t="shared" si="2"/>
        <v>2433314.4416318401</v>
      </c>
      <c r="L69" s="21">
        <f t="shared" si="5"/>
        <v>25.496772526036128</v>
      </c>
    </row>
    <row r="70" spans="1:12" x14ac:dyDescent="0.2">
      <c r="A70" s="17">
        <v>61</v>
      </c>
      <c r="B70" s="49">
        <v>11</v>
      </c>
      <c r="C70" s="48">
        <v>2475</v>
      </c>
      <c r="D70" s="48">
        <v>2762</v>
      </c>
      <c r="E70" s="18">
        <v>0.5</v>
      </c>
      <c r="F70" s="19">
        <f t="shared" si="3"/>
        <v>4.2008783654764181E-3</v>
      </c>
      <c r="G70" s="19">
        <f t="shared" si="0"/>
        <v>4.1920731707317076E-3</v>
      </c>
      <c r="H70" s="14">
        <f t="shared" si="6"/>
        <v>95060.038037334176</v>
      </c>
      <c r="I70" s="14">
        <f t="shared" si="4"/>
        <v>398.4986350650442</v>
      </c>
      <c r="J70" s="14">
        <f t="shared" si="1"/>
        <v>94860.788719801654</v>
      </c>
      <c r="K70" s="14">
        <f t="shared" si="2"/>
        <v>2338066.3351739286</v>
      </c>
      <c r="L70" s="21">
        <f t="shared" si="5"/>
        <v>24.595680618765051</v>
      </c>
    </row>
    <row r="71" spans="1:12" x14ac:dyDescent="0.2">
      <c r="A71" s="17">
        <v>62</v>
      </c>
      <c r="B71" s="49">
        <v>10</v>
      </c>
      <c r="C71" s="48">
        <v>2365</v>
      </c>
      <c r="D71" s="48">
        <v>2424</v>
      </c>
      <c r="E71" s="18">
        <v>0.5</v>
      </c>
      <c r="F71" s="19">
        <f t="shared" si="3"/>
        <v>4.1762372102735435E-3</v>
      </c>
      <c r="G71" s="19">
        <f t="shared" si="0"/>
        <v>4.1675349031048137E-3</v>
      </c>
      <c r="H71" s="14">
        <f t="shared" si="6"/>
        <v>94661.539402269133</v>
      </c>
      <c r="I71" s="14">
        <f t="shared" si="4"/>
        <v>394.50526944058817</v>
      </c>
      <c r="J71" s="14">
        <f t="shared" si="1"/>
        <v>94464.286767548838</v>
      </c>
      <c r="K71" s="14">
        <f t="shared" si="2"/>
        <v>2243205.5464541269</v>
      </c>
      <c r="L71" s="21">
        <f t="shared" si="5"/>
        <v>23.697116702502676</v>
      </c>
    </row>
    <row r="72" spans="1:12" x14ac:dyDescent="0.2">
      <c r="A72" s="17">
        <v>63</v>
      </c>
      <c r="B72" s="49">
        <v>22</v>
      </c>
      <c r="C72" s="48">
        <v>2159</v>
      </c>
      <c r="D72" s="48">
        <v>2350</v>
      </c>
      <c r="E72" s="18">
        <v>0.5</v>
      </c>
      <c r="F72" s="19">
        <f t="shared" si="3"/>
        <v>9.7582612552672438E-3</v>
      </c>
      <c r="G72" s="19">
        <f t="shared" si="0"/>
        <v>9.7108806003089829E-3</v>
      </c>
      <c r="H72" s="14">
        <f t="shared" si="6"/>
        <v>94267.034132828543</v>
      </c>
      <c r="I72" s="14">
        <f t="shared" si="4"/>
        <v>915.41591300914945</v>
      </c>
      <c r="J72" s="14">
        <f t="shared" si="1"/>
        <v>93809.326176323972</v>
      </c>
      <c r="K72" s="14">
        <f t="shared" si="2"/>
        <v>2148741.2596865781</v>
      </c>
      <c r="L72" s="21">
        <f t="shared" si="5"/>
        <v>22.794196077696242</v>
      </c>
    </row>
    <row r="73" spans="1:12" x14ac:dyDescent="0.2">
      <c r="A73" s="17">
        <v>64</v>
      </c>
      <c r="B73" s="49">
        <v>14</v>
      </c>
      <c r="C73" s="48">
        <v>2103</v>
      </c>
      <c r="D73" s="48">
        <v>2126</v>
      </c>
      <c r="E73" s="18">
        <v>0.5</v>
      </c>
      <c r="F73" s="19">
        <f t="shared" si="3"/>
        <v>6.6209505793331756E-3</v>
      </c>
      <c r="G73" s="19">
        <f t="shared" ref="G73:G108" si="7">F73/((1+(1-E73)*F73))</f>
        <v>6.5991044072590144E-3</v>
      </c>
      <c r="H73" s="14">
        <f t="shared" si="6"/>
        <v>93351.6182198194</v>
      </c>
      <c r="I73" s="14">
        <f t="shared" si="4"/>
        <v>616.03707521917113</v>
      </c>
      <c r="J73" s="14">
        <f t="shared" ref="J73:J108" si="8">H74+I73*E73</f>
        <v>93043.599682209824</v>
      </c>
      <c r="K73" s="14">
        <f t="shared" ref="K73:K97" si="9">K74+J73</f>
        <v>2054931.9335102539</v>
      </c>
      <c r="L73" s="21">
        <f t="shared" si="5"/>
        <v>22.01281533943429</v>
      </c>
    </row>
    <row r="74" spans="1:12" x14ac:dyDescent="0.2">
      <c r="A74" s="17">
        <v>65</v>
      </c>
      <c r="B74" s="49">
        <v>11</v>
      </c>
      <c r="C74" s="48">
        <v>2061</v>
      </c>
      <c r="D74" s="48">
        <v>2077</v>
      </c>
      <c r="E74" s="18">
        <v>0.5</v>
      </c>
      <c r="F74" s="19">
        <f t="shared" ref="F74:F108" si="10">B74/((C74+D74)/2)</f>
        <v>5.3165780570323829E-3</v>
      </c>
      <c r="G74" s="19">
        <f t="shared" si="7"/>
        <v>5.3024825259098572E-3</v>
      </c>
      <c r="H74" s="14">
        <f t="shared" si="6"/>
        <v>92735.581144600234</v>
      </c>
      <c r="I74" s="14">
        <f t="shared" ref="I74:I108" si="11">H74*G74</f>
        <v>491.72879854933836</v>
      </c>
      <c r="J74" s="14">
        <f t="shared" si="8"/>
        <v>92489.716745325568</v>
      </c>
      <c r="K74" s="14">
        <f t="shared" si="9"/>
        <v>1961888.3338280441</v>
      </c>
      <c r="L74" s="21">
        <f t="shared" ref="L74:L108" si="12">K74/H74</f>
        <v>21.15572372128581</v>
      </c>
    </row>
    <row r="75" spans="1:12" x14ac:dyDescent="0.2">
      <c r="A75" s="17">
        <v>66</v>
      </c>
      <c r="B75" s="49">
        <v>16</v>
      </c>
      <c r="C75" s="48">
        <v>2079</v>
      </c>
      <c r="D75" s="48">
        <v>2023</v>
      </c>
      <c r="E75" s="18">
        <v>0.5</v>
      </c>
      <c r="F75" s="19">
        <f t="shared" si="10"/>
        <v>7.8010726474890294E-3</v>
      </c>
      <c r="G75" s="19">
        <f t="shared" si="7"/>
        <v>7.7707625060709079E-3</v>
      </c>
      <c r="H75" s="14">
        <f t="shared" ref="H75:H108" si="13">H74-I74</f>
        <v>92243.852346050902</v>
      </c>
      <c r="I75" s="14">
        <f t="shared" si="11"/>
        <v>716.80506922623329</v>
      </c>
      <c r="J75" s="14">
        <f t="shared" si="8"/>
        <v>91885.449811437793</v>
      </c>
      <c r="K75" s="14">
        <f t="shared" si="9"/>
        <v>1869398.6170827185</v>
      </c>
      <c r="L75" s="21">
        <f t="shared" si="12"/>
        <v>20.265834194236689</v>
      </c>
    </row>
    <row r="76" spans="1:12" x14ac:dyDescent="0.2">
      <c r="A76" s="17">
        <v>67</v>
      </c>
      <c r="B76" s="49">
        <v>16</v>
      </c>
      <c r="C76" s="48">
        <v>2039</v>
      </c>
      <c r="D76" s="48">
        <v>2058</v>
      </c>
      <c r="E76" s="18">
        <v>0.5</v>
      </c>
      <c r="F76" s="19">
        <f t="shared" si="10"/>
        <v>7.8105931169148157E-3</v>
      </c>
      <c r="G76" s="19">
        <f t="shared" si="7"/>
        <v>7.7802090931193774E-3</v>
      </c>
      <c r="H76" s="14">
        <f t="shared" si="13"/>
        <v>91527.047276824669</v>
      </c>
      <c r="I76" s="14">
        <f t="shared" si="11"/>
        <v>712.09956548951845</v>
      </c>
      <c r="J76" s="14">
        <f t="shared" si="8"/>
        <v>91170.9974940799</v>
      </c>
      <c r="K76" s="14">
        <f t="shared" si="9"/>
        <v>1777513.1672712807</v>
      </c>
      <c r="L76" s="21">
        <f t="shared" si="12"/>
        <v>19.420632699918425</v>
      </c>
    </row>
    <row r="77" spans="1:12" x14ac:dyDescent="0.2">
      <c r="A77" s="17">
        <v>68</v>
      </c>
      <c r="B77" s="49">
        <v>15</v>
      </c>
      <c r="C77" s="48">
        <v>2037</v>
      </c>
      <c r="D77" s="48">
        <v>2028</v>
      </c>
      <c r="E77" s="18">
        <v>0.5</v>
      </c>
      <c r="F77" s="19">
        <f t="shared" si="10"/>
        <v>7.3800738007380072E-3</v>
      </c>
      <c r="G77" s="19">
        <f t="shared" si="7"/>
        <v>7.3529411764705881E-3</v>
      </c>
      <c r="H77" s="14">
        <f t="shared" si="13"/>
        <v>90814.947711335146</v>
      </c>
      <c r="I77" s="14">
        <f t="shared" si="11"/>
        <v>667.75696846569963</v>
      </c>
      <c r="J77" s="14">
        <f t="shared" si="8"/>
        <v>90481.069227102285</v>
      </c>
      <c r="K77" s="14">
        <f t="shared" si="9"/>
        <v>1686342.1697772008</v>
      </c>
      <c r="L77" s="21">
        <f t="shared" si="12"/>
        <v>18.56899345620301</v>
      </c>
    </row>
    <row r="78" spans="1:12" x14ac:dyDescent="0.2">
      <c r="A78" s="17">
        <v>69</v>
      </c>
      <c r="B78" s="49">
        <v>29</v>
      </c>
      <c r="C78" s="48">
        <v>2052</v>
      </c>
      <c r="D78" s="48">
        <v>2011</v>
      </c>
      <c r="E78" s="18">
        <v>0.5</v>
      </c>
      <c r="F78" s="19">
        <f t="shared" si="10"/>
        <v>1.4275166133398966E-2</v>
      </c>
      <c r="G78" s="19">
        <f t="shared" si="7"/>
        <v>1.4173998044965786E-2</v>
      </c>
      <c r="H78" s="14">
        <f t="shared" si="13"/>
        <v>90147.190742869439</v>
      </c>
      <c r="I78" s="14">
        <f t="shared" si="11"/>
        <v>1277.7461053485893</v>
      </c>
      <c r="J78" s="14">
        <f t="shared" si="8"/>
        <v>89508.317690195137</v>
      </c>
      <c r="K78" s="14">
        <f t="shared" si="9"/>
        <v>1595861.1005500986</v>
      </c>
      <c r="L78" s="21">
        <f t="shared" si="12"/>
        <v>17.702837852174884</v>
      </c>
    </row>
    <row r="79" spans="1:12" x14ac:dyDescent="0.2">
      <c r="A79" s="17">
        <v>70</v>
      </c>
      <c r="B79" s="49">
        <v>23</v>
      </c>
      <c r="C79" s="48">
        <v>1894</v>
      </c>
      <c r="D79" s="48">
        <v>2021</v>
      </c>
      <c r="E79" s="18">
        <v>0.5</v>
      </c>
      <c r="F79" s="19">
        <f t="shared" si="10"/>
        <v>1.1749680715197957E-2</v>
      </c>
      <c r="G79" s="19">
        <f t="shared" si="7"/>
        <v>1.1681056373793804E-2</v>
      </c>
      <c r="H79" s="14">
        <f t="shared" si="13"/>
        <v>88869.44463752085</v>
      </c>
      <c r="I79" s="14">
        <f t="shared" si="11"/>
        <v>1038.0889927186286</v>
      </c>
      <c r="J79" s="14">
        <f t="shared" si="8"/>
        <v>88350.400141161546</v>
      </c>
      <c r="K79" s="14">
        <f t="shared" si="9"/>
        <v>1506352.7828599035</v>
      </c>
      <c r="L79" s="21">
        <f t="shared" si="12"/>
        <v>16.950176621492226</v>
      </c>
    </row>
    <row r="80" spans="1:12" x14ac:dyDescent="0.2">
      <c r="A80" s="17">
        <v>71</v>
      </c>
      <c r="B80" s="49">
        <v>23</v>
      </c>
      <c r="C80" s="48">
        <v>1832</v>
      </c>
      <c r="D80" s="48">
        <v>1865</v>
      </c>
      <c r="E80" s="18">
        <v>0.5</v>
      </c>
      <c r="F80" s="19">
        <f t="shared" si="10"/>
        <v>1.2442520962942927E-2</v>
      </c>
      <c r="G80" s="19">
        <f t="shared" si="7"/>
        <v>1.2365591397849462E-2</v>
      </c>
      <c r="H80" s="14">
        <f t="shared" si="13"/>
        <v>87831.355644802228</v>
      </c>
      <c r="I80" s="14">
        <f t="shared" si="11"/>
        <v>1086.0866558228233</v>
      </c>
      <c r="J80" s="14">
        <f t="shared" si="8"/>
        <v>87288.312316890806</v>
      </c>
      <c r="K80" s="14">
        <f t="shared" si="9"/>
        <v>1418002.3827187419</v>
      </c>
      <c r="L80" s="21">
        <f t="shared" si="12"/>
        <v>16.144603169433807</v>
      </c>
    </row>
    <row r="81" spans="1:12" x14ac:dyDescent="0.2">
      <c r="A81" s="17">
        <v>72</v>
      </c>
      <c r="B81" s="49">
        <v>34</v>
      </c>
      <c r="C81" s="48">
        <v>1771</v>
      </c>
      <c r="D81" s="48">
        <v>1798</v>
      </c>
      <c r="E81" s="18">
        <v>0.5</v>
      </c>
      <c r="F81" s="19">
        <f t="shared" si="10"/>
        <v>1.9052956010086858E-2</v>
      </c>
      <c r="G81" s="19">
        <f t="shared" si="7"/>
        <v>1.8873161254510128E-2</v>
      </c>
      <c r="H81" s="14">
        <f t="shared" si="13"/>
        <v>86745.268988979398</v>
      </c>
      <c r="I81" s="14">
        <f t="shared" si="11"/>
        <v>1637.1574496948649</v>
      </c>
      <c r="J81" s="14">
        <f t="shared" si="8"/>
        <v>85926.690264131976</v>
      </c>
      <c r="K81" s="14">
        <f t="shared" si="9"/>
        <v>1330714.0704018511</v>
      </c>
      <c r="L81" s="21">
        <f t="shared" si="12"/>
        <v>15.340480073569342</v>
      </c>
    </row>
    <row r="82" spans="1:12" x14ac:dyDescent="0.2">
      <c r="A82" s="17">
        <v>73</v>
      </c>
      <c r="B82" s="49">
        <v>26</v>
      </c>
      <c r="C82" s="48">
        <v>1595</v>
      </c>
      <c r="D82" s="48">
        <v>1719</v>
      </c>
      <c r="E82" s="18">
        <v>0.5</v>
      </c>
      <c r="F82" s="19">
        <f t="shared" si="10"/>
        <v>1.5691007845503924E-2</v>
      </c>
      <c r="G82" s="19">
        <f t="shared" si="7"/>
        <v>1.55688622754491E-2</v>
      </c>
      <c r="H82" s="14">
        <f t="shared" si="13"/>
        <v>85108.111539284539</v>
      </c>
      <c r="I82" s="14">
        <f t="shared" si="11"/>
        <v>1325.0364670786814</v>
      </c>
      <c r="J82" s="14">
        <f t="shared" si="8"/>
        <v>84445.593305745206</v>
      </c>
      <c r="K82" s="14">
        <f t="shared" si="9"/>
        <v>1244787.3801377192</v>
      </c>
      <c r="L82" s="21">
        <f t="shared" si="12"/>
        <v>14.625954654899672</v>
      </c>
    </row>
    <row r="83" spans="1:12" x14ac:dyDescent="0.2">
      <c r="A83" s="17">
        <v>74</v>
      </c>
      <c r="B83" s="49">
        <v>35</v>
      </c>
      <c r="C83" s="48">
        <v>1494</v>
      </c>
      <c r="D83" s="48">
        <v>1555</v>
      </c>
      <c r="E83" s="18">
        <v>0.5</v>
      </c>
      <c r="F83" s="19">
        <f t="shared" si="10"/>
        <v>2.2958346999016072E-2</v>
      </c>
      <c r="G83" s="19">
        <f t="shared" si="7"/>
        <v>2.2697795071335927E-2</v>
      </c>
      <c r="H83" s="14">
        <f t="shared" si="13"/>
        <v>83783.075072205858</v>
      </c>
      <c r="I83" s="14">
        <f t="shared" si="11"/>
        <v>1901.691068435282</v>
      </c>
      <c r="J83" s="14">
        <f t="shared" si="8"/>
        <v>82832.229537988227</v>
      </c>
      <c r="K83" s="14">
        <f t="shared" si="9"/>
        <v>1160341.7868319741</v>
      </c>
      <c r="L83" s="21">
        <f t="shared" si="12"/>
        <v>13.849357830707088</v>
      </c>
    </row>
    <row r="84" spans="1:12" x14ac:dyDescent="0.2">
      <c r="A84" s="17">
        <v>75</v>
      </c>
      <c r="B84" s="49">
        <v>29</v>
      </c>
      <c r="C84" s="48">
        <v>1217</v>
      </c>
      <c r="D84" s="48">
        <v>1465</v>
      </c>
      <c r="E84" s="18">
        <v>0.5</v>
      </c>
      <c r="F84" s="19">
        <f t="shared" si="10"/>
        <v>2.1625652498135719E-2</v>
      </c>
      <c r="G84" s="19">
        <f t="shared" si="7"/>
        <v>2.1394319439321283E-2</v>
      </c>
      <c r="H84" s="14">
        <f t="shared" si="13"/>
        <v>81881.384003770581</v>
      </c>
      <c r="I84" s="14">
        <f t="shared" si="11"/>
        <v>1751.7964855103996</v>
      </c>
      <c r="J84" s="14">
        <f t="shared" si="8"/>
        <v>81005.485761015385</v>
      </c>
      <c r="K84" s="14">
        <f t="shared" si="9"/>
        <v>1077509.5572939857</v>
      </c>
      <c r="L84" s="21">
        <f t="shared" si="12"/>
        <v>13.159396001957749</v>
      </c>
    </row>
    <row r="85" spans="1:12" x14ac:dyDescent="0.2">
      <c r="A85" s="17">
        <v>76</v>
      </c>
      <c r="B85" s="49">
        <v>16</v>
      </c>
      <c r="C85" s="48">
        <v>1195</v>
      </c>
      <c r="D85" s="48">
        <v>1196</v>
      </c>
      <c r="E85" s="18">
        <v>0.5</v>
      </c>
      <c r="F85" s="19">
        <f t="shared" si="10"/>
        <v>1.3383521539104977E-2</v>
      </c>
      <c r="G85" s="19">
        <f t="shared" si="7"/>
        <v>1.3294557540506855E-2</v>
      </c>
      <c r="H85" s="14">
        <f t="shared" si="13"/>
        <v>80129.587518260189</v>
      </c>
      <c r="I85" s="14">
        <f t="shared" si="11"/>
        <v>1065.2874119585899</v>
      </c>
      <c r="J85" s="14">
        <f t="shared" si="8"/>
        <v>79596.943812280893</v>
      </c>
      <c r="K85" s="14">
        <f t="shared" si="9"/>
        <v>996504.07153297029</v>
      </c>
      <c r="L85" s="21">
        <f t="shared" si="12"/>
        <v>12.436156261329609</v>
      </c>
    </row>
    <row r="86" spans="1:12" x14ac:dyDescent="0.2">
      <c r="A86" s="17">
        <v>77</v>
      </c>
      <c r="B86" s="49">
        <v>22</v>
      </c>
      <c r="C86" s="48">
        <v>1273</v>
      </c>
      <c r="D86" s="48">
        <v>1164</v>
      </c>
      <c r="E86" s="18">
        <v>0.5</v>
      </c>
      <c r="F86" s="19">
        <f t="shared" si="10"/>
        <v>1.8054985638079606E-2</v>
      </c>
      <c r="G86" s="19">
        <f t="shared" si="7"/>
        <v>1.7893452623017489E-2</v>
      </c>
      <c r="H86" s="14">
        <f t="shared" si="13"/>
        <v>79064.300106301598</v>
      </c>
      <c r="I86" s="14">
        <f t="shared" si="11"/>
        <v>1414.7333081241443</v>
      </c>
      <c r="J86" s="14">
        <f t="shared" si="8"/>
        <v>78356.933452239537</v>
      </c>
      <c r="K86" s="14">
        <f t="shared" si="9"/>
        <v>916907.1277206894</v>
      </c>
      <c r="L86" s="21">
        <f t="shared" si="12"/>
        <v>11.59698026148226</v>
      </c>
    </row>
    <row r="87" spans="1:12" x14ac:dyDescent="0.2">
      <c r="A87" s="17">
        <v>78</v>
      </c>
      <c r="B87" s="49">
        <v>34</v>
      </c>
      <c r="C87" s="48">
        <v>714</v>
      </c>
      <c r="D87" s="48">
        <v>1239</v>
      </c>
      <c r="E87" s="18">
        <v>0.5</v>
      </c>
      <c r="F87" s="19">
        <f t="shared" si="10"/>
        <v>3.4818228366615467E-2</v>
      </c>
      <c r="G87" s="19">
        <f t="shared" si="7"/>
        <v>3.4222445898339206E-2</v>
      </c>
      <c r="H87" s="14">
        <f t="shared" si="13"/>
        <v>77649.56679817746</v>
      </c>
      <c r="I87" s="14">
        <f t="shared" si="11"/>
        <v>2657.3580987801042</v>
      </c>
      <c r="J87" s="14">
        <f t="shared" si="8"/>
        <v>76320.887748787398</v>
      </c>
      <c r="K87" s="14">
        <f t="shared" si="9"/>
        <v>838550.19426844991</v>
      </c>
      <c r="L87" s="21">
        <f t="shared" si="12"/>
        <v>10.79916126831672</v>
      </c>
    </row>
    <row r="88" spans="1:12" x14ac:dyDescent="0.2">
      <c r="A88" s="17">
        <v>79</v>
      </c>
      <c r="B88" s="49">
        <v>12</v>
      </c>
      <c r="C88" s="48">
        <v>783</v>
      </c>
      <c r="D88" s="48">
        <v>705</v>
      </c>
      <c r="E88" s="18">
        <v>0.5</v>
      </c>
      <c r="F88" s="19">
        <f t="shared" si="10"/>
        <v>1.6129032258064516E-2</v>
      </c>
      <c r="G88" s="19">
        <f t="shared" si="7"/>
        <v>1.6E-2</v>
      </c>
      <c r="H88" s="14">
        <f t="shared" si="13"/>
        <v>74992.20869939735</v>
      </c>
      <c r="I88" s="14">
        <f t="shared" si="11"/>
        <v>1199.8753391903576</v>
      </c>
      <c r="J88" s="14">
        <f t="shared" si="8"/>
        <v>74392.27102980217</v>
      </c>
      <c r="K88" s="14">
        <f t="shared" si="9"/>
        <v>762229.3065196625</v>
      </c>
      <c r="L88" s="21">
        <f t="shared" si="12"/>
        <v>10.16411330909084</v>
      </c>
    </row>
    <row r="89" spans="1:12" x14ac:dyDescent="0.2">
      <c r="A89" s="17">
        <v>80</v>
      </c>
      <c r="B89" s="49">
        <v>31</v>
      </c>
      <c r="C89" s="48">
        <v>791</v>
      </c>
      <c r="D89" s="48">
        <v>763</v>
      </c>
      <c r="E89" s="18">
        <v>0.5</v>
      </c>
      <c r="F89" s="19">
        <f t="shared" si="10"/>
        <v>3.9897039897039896E-2</v>
      </c>
      <c r="G89" s="19">
        <f t="shared" si="7"/>
        <v>3.9116719242902213E-2</v>
      </c>
      <c r="H89" s="14">
        <f t="shared" si="13"/>
        <v>73792.333360206991</v>
      </c>
      <c r="I89" s="14">
        <f t="shared" si="11"/>
        <v>2886.5139863298637</v>
      </c>
      <c r="J89" s="14">
        <f t="shared" si="8"/>
        <v>72349.076367042057</v>
      </c>
      <c r="K89" s="14">
        <f t="shared" si="9"/>
        <v>687837.03548986034</v>
      </c>
      <c r="L89" s="21">
        <f t="shared" si="12"/>
        <v>9.3212533628971954</v>
      </c>
    </row>
    <row r="90" spans="1:12" x14ac:dyDescent="0.2">
      <c r="A90" s="17">
        <v>81</v>
      </c>
      <c r="B90" s="49">
        <v>35</v>
      </c>
      <c r="C90" s="48">
        <v>809</v>
      </c>
      <c r="D90" s="48">
        <v>774</v>
      </c>
      <c r="E90" s="18">
        <v>0.5</v>
      </c>
      <c r="F90" s="19">
        <f t="shared" si="10"/>
        <v>4.421983575489577E-2</v>
      </c>
      <c r="G90" s="19">
        <f t="shared" si="7"/>
        <v>4.3263288009888747E-2</v>
      </c>
      <c r="H90" s="14">
        <f t="shared" si="13"/>
        <v>70905.819373877122</v>
      </c>
      <c r="I90" s="14">
        <f t="shared" si="11"/>
        <v>3067.6188851491952</v>
      </c>
      <c r="J90" s="14">
        <f t="shared" si="8"/>
        <v>69372.009931302528</v>
      </c>
      <c r="K90" s="14">
        <f t="shared" si="9"/>
        <v>615487.95912281831</v>
      </c>
      <c r="L90" s="21">
        <f t="shared" si="12"/>
        <v>8.6803588839081129</v>
      </c>
    </row>
    <row r="91" spans="1:12" x14ac:dyDescent="0.2">
      <c r="A91" s="17">
        <v>82</v>
      </c>
      <c r="B91" s="49">
        <v>39</v>
      </c>
      <c r="C91" s="48">
        <v>708</v>
      </c>
      <c r="D91" s="48">
        <v>780</v>
      </c>
      <c r="E91" s="18">
        <v>0.5</v>
      </c>
      <c r="F91" s="19">
        <f t="shared" si="10"/>
        <v>5.2419354838709679E-2</v>
      </c>
      <c r="G91" s="19">
        <f t="shared" si="7"/>
        <v>5.1080550098231835E-2</v>
      </c>
      <c r="H91" s="14">
        <f t="shared" si="13"/>
        <v>67838.200488727933</v>
      </c>
      <c r="I91" s="14">
        <f t="shared" si="11"/>
        <v>3465.2125986383626</v>
      </c>
      <c r="J91" s="14">
        <f t="shared" si="8"/>
        <v>66105.594189408759</v>
      </c>
      <c r="K91" s="14">
        <f t="shared" si="9"/>
        <v>546115.9491915158</v>
      </c>
      <c r="L91" s="21">
        <f t="shared" si="12"/>
        <v>8.0502717533354833</v>
      </c>
    </row>
    <row r="92" spans="1:12" x14ac:dyDescent="0.2">
      <c r="A92" s="17">
        <v>83</v>
      </c>
      <c r="B92" s="49">
        <v>39</v>
      </c>
      <c r="C92" s="48">
        <v>655</v>
      </c>
      <c r="D92" s="48">
        <v>679</v>
      </c>
      <c r="E92" s="18">
        <v>0.5</v>
      </c>
      <c r="F92" s="19">
        <f t="shared" si="10"/>
        <v>5.8470764617691157E-2</v>
      </c>
      <c r="G92" s="19">
        <f t="shared" si="7"/>
        <v>5.680990531682447E-2</v>
      </c>
      <c r="H92" s="14">
        <f t="shared" si="13"/>
        <v>64372.987890089571</v>
      </c>
      <c r="I92" s="14">
        <f t="shared" si="11"/>
        <v>3657.0233469970767</v>
      </c>
      <c r="J92" s="14">
        <f t="shared" si="8"/>
        <v>62544.476216591029</v>
      </c>
      <c r="K92" s="14">
        <f t="shared" si="9"/>
        <v>480010.35500210704</v>
      </c>
      <c r="L92" s="21">
        <f t="shared" si="12"/>
        <v>7.4567046013411193</v>
      </c>
    </row>
    <row r="93" spans="1:12" x14ac:dyDescent="0.2">
      <c r="A93" s="17">
        <v>84</v>
      </c>
      <c r="B93" s="49">
        <v>55</v>
      </c>
      <c r="C93" s="48">
        <v>594</v>
      </c>
      <c r="D93" s="48">
        <v>624</v>
      </c>
      <c r="E93" s="18">
        <v>0.5</v>
      </c>
      <c r="F93" s="19">
        <f t="shared" si="10"/>
        <v>9.0311986863711002E-2</v>
      </c>
      <c r="G93" s="19">
        <f t="shared" si="7"/>
        <v>8.6410054988216814E-2</v>
      </c>
      <c r="H93" s="14">
        <f t="shared" si="13"/>
        <v>60715.964543092494</v>
      </c>
      <c r="I93" s="14">
        <f t="shared" si="11"/>
        <v>5246.469834831245</v>
      </c>
      <c r="J93" s="14">
        <f t="shared" si="8"/>
        <v>58092.729625676875</v>
      </c>
      <c r="K93" s="14">
        <f t="shared" si="9"/>
        <v>417465.87878551602</v>
      </c>
      <c r="L93" s="21">
        <f t="shared" si="12"/>
        <v>6.8757184692211251</v>
      </c>
    </row>
    <row r="94" spans="1:12" x14ac:dyDescent="0.2">
      <c r="A94" s="17">
        <v>85</v>
      </c>
      <c r="B94" s="49">
        <v>44</v>
      </c>
      <c r="C94" s="48">
        <v>475</v>
      </c>
      <c r="D94" s="48">
        <v>564</v>
      </c>
      <c r="E94" s="18">
        <v>0.5</v>
      </c>
      <c r="F94" s="19">
        <f t="shared" si="10"/>
        <v>8.4696823869104904E-2</v>
      </c>
      <c r="G94" s="19">
        <f t="shared" si="7"/>
        <v>8.1255771006463515E-2</v>
      </c>
      <c r="H94" s="14">
        <f t="shared" si="13"/>
        <v>55469.494708261249</v>
      </c>
      <c r="I94" s="14">
        <f t="shared" si="11"/>
        <v>4507.2165598587153</v>
      </c>
      <c r="J94" s="14">
        <f t="shared" si="8"/>
        <v>53215.886428331891</v>
      </c>
      <c r="K94" s="14">
        <f t="shared" si="9"/>
        <v>359373.14915983914</v>
      </c>
      <c r="L94" s="21">
        <f t="shared" si="12"/>
        <v>6.4787528902136646</v>
      </c>
    </row>
    <row r="95" spans="1:12" x14ac:dyDescent="0.2">
      <c r="A95" s="17">
        <v>86</v>
      </c>
      <c r="B95" s="49">
        <v>45</v>
      </c>
      <c r="C95" s="48">
        <v>452</v>
      </c>
      <c r="D95" s="48">
        <v>444</v>
      </c>
      <c r="E95" s="18">
        <v>0.5</v>
      </c>
      <c r="F95" s="19">
        <f t="shared" si="10"/>
        <v>0.10044642857142858</v>
      </c>
      <c r="G95" s="19">
        <f t="shared" si="7"/>
        <v>9.5642933049946879E-2</v>
      </c>
      <c r="H95" s="14">
        <f t="shared" si="13"/>
        <v>50962.278148402533</v>
      </c>
      <c r="I95" s="14">
        <f t="shared" si="11"/>
        <v>4874.1817570204339</v>
      </c>
      <c r="J95" s="14">
        <f t="shared" si="8"/>
        <v>48525.187269892311</v>
      </c>
      <c r="K95" s="14">
        <f t="shared" si="9"/>
        <v>306157.26273150725</v>
      </c>
      <c r="L95" s="21">
        <f t="shared" si="12"/>
        <v>6.0075270151772848</v>
      </c>
    </row>
    <row r="96" spans="1:12" x14ac:dyDescent="0.2">
      <c r="A96" s="17">
        <v>87</v>
      </c>
      <c r="B96" s="49">
        <v>45</v>
      </c>
      <c r="C96" s="48">
        <v>383</v>
      </c>
      <c r="D96" s="48">
        <v>416</v>
      </c>
      <c r="E96" s="18">
        <v>0.5</v>
      </c>
      <c r="F96" s="19">
        <f t="shared" si="10"/>
        <v>0.11264080100125157</v>
      </c>
      <c r="G96" s="19">
        <f t="shared" si="7"/>
        <v>0.1066350710900474</v>
      </c>
      <c r="H96" s="14">
        <f t="shared" si="13"/>
        <v>46088.096391382096</v>
      </c>
      <c r="I96" s="14">
        <f t="shared" si="11"/>
        <v>4914.607435099987</v>
      </c>
      <c r="J96" s="14">
        <f t="shared" si="8"/>
        <v>43630.792673832104</v>
      </c>
      <c r="K96" s="14">
        <f t="shared" si="9"/>
        <v>257632.07546161494</v>
      </c>
      <c r="L96" s="21">
        <f t="shared" si="12"/>
        <v>5.5899916818822861</v>
      </c>
    </row>
    <row r="97" spans="1:12" x14ac:dyDescent="0.2">
      <c r="A97" s="17">
        <v>88</v>
      </c>
      <c r="B97" s="49">
        <v>39</v>
      </c>
      <c r="C97" s="48">
        <v>359</v>
      </c>
      <c r="D97" s="48">
        <v>347</v>
      </c>
      <c r="E97" s="18">
        <v>0.5</v>
      </c>
      <c r="F97" s="19">
        <f t="shared" si="10"/>
        <v>0.11048158640226628</v>
      </c>
      <c r="G97" s="19">
        <f t="shared" si="7"/>
        <v>0.1046979865771812</v>
      </c>
      <c r="H97" s="14">
        <f t="shared" si="13"/>
        <v>41173.488956282112</v>
      </c>
      <c r="I97" s="14">
        <f t="shared" si="11"/>
        <v>4310.7813940805427</v>
      </c>
      <c r="J97" s="14">
        <f t="shared" si="8"/>
        <v>39018.098259241844</v>
      </c>
      <c r="K97" s="14">
        <f t="shared" si="9"/>
        <v>214001.28278778284</v>
      </c>
      <c r="L97" s="21">
        <f t="shared" si="12"/>
        <v>5.1975503707011264</v>
      </c>
    </row>
    <row r="98" spans="1:12" x14ac:dyDescent="0.2">
      <c r="A98" s="17">
        <v>89</v>
      </c>
      <c r="B98" s="49">
        <v>47</v>
      </c>
      <c r="C98" s="48">
        <v>256</v>
      </c>
      <c r="D98" s="48">
        <v>330</v>
      </c>
      <c r="E98" s="18">
        <v>0.5</v>
      </c>
      <c r="F98" s="19">
        <f t="shared" si="10"/>
        <v>0.16040955631399317</v>
      </c>
      <c r="G98" s="19">
        <f t="shared" si="7"/>
        <v>0.14849921011058453</v>
      </c>
      <c r="H98" s="14">
        <f t="shared" si="13"/>
        <v>36862.707562201569</v>
      </c>
      <c r="I98" s="14">
        <f t="shared" si="11"/>
        <v>5474.0829555244045</v>
      </c>
      <c r="J98" s="14">
        <f t="shared" si="8"/>
        <v>34125.666084439363</v>
      </c>
      <c r="K98" s="14">
        <f>K99+J98</f>
        <v>174983.18452854099</v>
      </c>
      <c r="L98" s="21">
        <f t="shared" si="12"/>
        <v>4.7468890947111531</v>
      </c>
    </row>
    <row r="99" spans="1:12" x14ac:dyDescent="0.2">
      <c r="A99" s="17">
        <v>90</v>
      </c>
      <c r="B99" s="49">
        <v>27</v>
      </c>
      <c r="C99" s="48">
        <v>215</v>
      </c>
      <c r="D99" s="48">
        <v>237</v>
      </c>
      <c r="E99" s="18">
        <v>0.5</v>
      </c>
      <c r="F99" s="23">
        <f t="shared" si="10"/>
        <v>0.11946902654867257</v>
      </c>
      <c r="G99" s="23">
        <f t="shared" si="7"/>
        <v>0.11273486430062631</v>
      </c>
      <c r="H99" s="24">
        <f t="shared" si="13"/>
        <v>31388.624606677164</v>
      </c>
      <c r="I99" s="24">
        <f t="shared" si="11"/>
        <v>3538.5923356170497</v>
      </c>
      <c r="J99" s="24">
        <f t="shared" si="8"/>
        <v>29619.328438868637</v>
      </c>
      <c r="K99" s="24">
        <f t="shared" ref="K99:K108" si="14">K100+J99</f>
        <v>140857.51844410162</v>
      </c>
      <c r="L99" s="25">
        <f t="shared" si="12"/>
        <v>4.487533946107904</v>
      </c>
    </row>
    <row r="100" spans="1:12" x14ac:dyDescent="0.2">
      <c r="A100" s="17">
        <v>91</v>
      </c>
      <c r="B100" s="49">
        <v>27</v>
      </c>
      <c r="C100" s="48">
        <v>163</v>
      </c>
      <c r="D100" s="48">
        <v>186</v>
      </c>
      <c r="E100" s="18">
        <v>0.5</v>
      </c>
      <c r="F100" s="23">
        <f t="shared" si="10"/>
        <v>0.15472779369627507</v>
      </c>
      <c r="G100" s="23">
        <f t="shared" si="7"/>
        <v>0.14361702127659573</v>
      </c>
      <c r="H100" s="24">
        <f t="shared" si="13"/>
        <v>27850.032271060114</v>
      </c>
      <c r="I100" s="24">
        <f t="shared" si="11"/>
        <v>3999.7386772267182</v>
      </c>
      <c r="J100" s="24">
        <f t="shared" si="8"/>
        <v>25850.162932446758</v>
      </c>
      <c r="K100" s="24">
        <f t="shared" si="14"/>
        <v>111238.19000523299</v>
      </c>
      <c r="L100" s="25">
        <f t="shared" si="12"/>
        <v>3.994185318083967</v>
      </c>
    </row>
    <row r="101" spans="1:12" x14ac:dyDescent="0.2">
      <c r="A101" s="17">
        <v>92</v>
      </c>
      <c r="B101" s="49">
        <v>31</v>
      </c>
      <c r="C101" s="48">
        <v>138</v>
      </c>
      <c r="D101" s="48">
        <v>132</v>
      </c>
      <c r="E101" s="18">
        <v>0.5</v>
      </c>
      <c r="F101" s="23">
        <f t="shared" si="10"/>
        <v>0.22962962962962963</v>
      </c>
      <c r="G101" s="23">
        <f t="shared" si="7"/>
        <v>0.20598006644518274</v>
      </c>
      <c r="H101" s="24">
        <f t="shared" si="13"/>
        <v>23850.293593833398</v>
      </c>
      <c r="I101" s="24">
        <f t="shared" si="11"/>
        <v>4912.6850591949196</v>
      </c>
      <c r="J101" s="24">
        <f t="shared" si="8"/>
        <v>21393.951064235938</v>
      </c>
      <c r="K101" s="24">
        <f t="shared" si="14"/>
        <v>85388.027072786237</v>
      </c>
      <c r="L101" s="25">
        <f t="shared" si="12"/>
        <v>3.5801667068309677</v>
      </c>
    </row>
    <row r="102" spans="1:12" x14ac:dyDescent="0.2">
      <c r="A102" s="17">
        <v>93</v>
      </c>
      <c r="B102" s="49">
        <v>26</v>
      </c>
      <c r="C102" s="48">
        <v>112</v>
      </c>
      <c r="D102" s="48">
        <v>117</v>
      </c>
      <c r="E102" s="18">
        <v>0.5</v>
      </c>
      <c r="F102" s="23">
        <f t="shared" si="10"/>
        <v>0.22707423580786026</v>
      </c>
      <c r="G102" s="23">
        <f t="shared" si="7"/>
        <v>0.20392156862745098</v>
      </c>
      <c r="H102" s="24">
        <f t="shared" si="13"/>
        <v>18937.608534638479</v>
      </c>
      <c r="I102" s="24">
        <f t="shared" si="11"/>
        <v>3861.7868384360818</v>
      </c>
      <c r="J102" s="24">
        <f t="shared" si="8"/>
        <v>17006.71511542044</v>
      </c>
      <c r="K102" s="24">
        <f t="shared" si="14"/>
        <v>63994.076008550292</v>
      </c>
      <c r="L102" s="25">
        <f t="shared" si="12"/>
        <v>3.3792057688540633</v>
      </c>
    </row>
    <row r="103" spans="1:12" x14ac:dyDescent="0.2">
      <c r="A103" s="17">
        <v>94</v>
      </c>
      <c r="B103" s="49">
        <v>23</v>
      </c>
      <c r="C103" s="48">
        <v>89</v>
      </c>
      <c r="D103" s="48">
        <v>83</v>
      </c>
      <c r="E103" s="18">
        <v>0.5</v>
      </c>
      <c r="F103" s="23">
        <f t="shared" si="10"/>
        <v>0.26744186046511625</v>
      </c>
      <c r="G103" s="23">
        <f t="shared" si="7"/>
        <v>0.23589743589743586</v>
      </c>
      <c r="H103" s="24">
        <f t="shared" si="13"/>
        <v>15075.821696202398</v>
      </c>
      <c r="I103" s="24">
        <f t="shared" si="11"/>
        <v>3556.3476821810782</v>
      </c>
      <c r="J103" s="24">
        <f t="shared" si="8"/>
        <v>13297.64785511186</v>
      </c>
      <c r="K103" s="24">
        <f t="shared" si="14"/>
        <v>46987.360893129851</v>
      </c>
      <c r="L103" s="25">
        <f t="shared" si="12"/>
        <v>3.1167363106294879</v>
      </c>
    </row>
    <row r="104" spans="1:12" x14ac:dyDescent="0.2">
      <c r="A104" s="17">
        <v>95</v>
      </c>
      <c r="B104" s="49">
        <v>23</v>
      </c>
      <c r="C104" s="48">
        <v>72</v>
      </c>
      <c r="D104" s="48">
        <v>68</v>
      </c>
      <c r="E104" s="18">
        <v>0.5</v>
      </c>
      <c r="F104" s="23">
        <f t="shared" si="10"/>
        <v>0.32857142857142857</v>
      </c>
      <c r="G104" s="23">
        <f t="shared" si="7"/>
        <v>0.2822085889570552</v>
      </c>
      <c r="H104" s="24">
        <f t="shared" si="13"/>
        <v>11519.47401402132</v>
      </c>
      <c r="I104" s="24">
        <f t="shared" si="11"/>
        <v>3250.8945070244213</v>
      </c>
      <c r="J104" s="24">
        <f t="shared" si="8"/>
        <v>9894.0267605091103</v>
      </c>
      <c r="K104" s="24">
        <f t="shared" si="14"/>
        <v>33689.713038017995</v>
      </c>
      <c r="L104" s="25">
        <f t="shared" si="12"/>
        <v>2.9245877890788603</v>
      </c>
    </row>
    <row r="105" spans="1:12" x14ac:dyDescent="0.2">
      <c r="A105" s="17">
        <v>96</v>
      </c>
      <c r="B105" s="49">
        <v>14</v>
      </c>
      <c r="C105" s="48">
        <v>52</v>
      </c>
      <c r="D105" s="48">
        <v>57</v>
      </c>
      <c r="E105" s="18">
        <v>0.5</v>
      </c>
      <c r="F105" s="23">
        <f t="shared" si="10"/>
        <v>0.25688073394495414</v>
      </c>
      <c r="G105" s="23">
        <f t="shared" si="7"/>
        <v>0.22764227642276422</v>
      </c>
      <c r="H105" s="24">
        <f t="shared" si="13"/>
        <v>8268.579506996899</v>
      </c>
      <c r="I105" s="24">
        <f t="shared" si="11"/>
        <v>1882.2782617553917</v>
      </c>
      <c r="J105" s="24">
        <f t="shared" si="8"/>
        <v>7327.4403761192034</v>
      </c>
      <c r="K105" s="24">
        <f t="shared" si="14"/>
        <v>23795.686277508885</v>
      </c>
      <c r="L105" s="25">
        <f t="shared" si="12"/>
        <v>2.8778445266654202</v>
      </c>
    </row>
    <row r="106" spans="1:12" x14ac:dyDescent="0.2">
      <c r="A106" s="17">
        <v>97</v>
      </c>
      <c r="B106" s="49">
        <v>16</v>
      </c>
      <c r="C106" s="48">
        <v>29</v>
      </c>
      <c r="D106" s="48">
        <v>38</v>
      </c>
      <c r="E106" s="18">
        <v>0.5</v>
      </c>
      <c r="F106" s="23">
        <f t="shared" si="10"/>
        <v>0.47761194029850745</v>
      </c>
      <c r="G106" s="23">
        <f t="shared" si="7"/>
        <v>0.38554216867469876</v>
      </c>
      <c r="H106" s="24">
        <f t="shared" si="13"/>
        <v>6386.3012452415078</v>
      </c>
      <c r="I106" s="24">
        <f t="shared" si="11"/>
        <v>2462.1884319003402</v>
      </c>
      <c r="J106" s="24">
        <f t="shared" si="8"/>
        <v>5155.2070292913377</v>
      </c>
      <c r="K106" s="24">
        <f t="shared" si="14"/>
        <v>16468.245901389681</v>
      </c>
      <c r="L106" s="25">
        <f t="shared" si="12"/>
        <v>2.5786829134720701</v>
      </c>
    </row>
    <row r="107" spans="1:12" x14ac:dyDescent="0.2">
      <c r="A107" s="17">
        <v>98</v>
      </c>
      <c r="B107" s="49">
        <v>4</v>
      </c>
      <c r="C107" s="48">
        <v>20</v>
      </c>
      <c r="D107" s="48">
        <v>20</v>
      </c>
      <c r="E107" s="18">
        <v>0.5</v>
      </c>
      <c r="F107" s="23">
        <f t="shared" si="10"/>
        <v>0.2</v>
      </c>
      <c r="G107" s="23">
        <f t="shared" si="7"/>
        <v>0.18181818181818182</v>
      </c>
      <c r="H107" s="24">
        <f t="shared" si="13"/>
        <v>3924.1128133411676</v>
      </c>
      <c r="I107" s="24">
        <f t="shared" si="11"/>
        <v>713.47505697112138</v>
      </c>
      <c r="J107" s="24">
        <f t="shared" si="8"/>
        <v>3567.3752848556069</v>
      </c>
      <c r="K107" s="24">
        <f t="shared" si="14"/>
        <v>11313.038872098343</v>
      </c>
      <c r="L107" s="25">
        <f t="shared" si="12"/>
        <v>2.8829545454545453</v>
      </c>
    </row>
    <row r="108" spans="1:12" x14ac:dyDescent="0.2">
      <c r="A108" s="17">
        <v>99</v>
      </c>
      <c r="B108" s="49">
        <v>6</v>
      </c>
      <c r="C108" s="48">
        <v>10</v>
      </c>
      <c r="D108" s="48">
        <v>14</v>
      </c>
      <c r="E108" s="18">
        <v>0.5</v>
      </c>
      <c r="F108" s="23">
        <f t="shared" si="10"/>
        <v>0.5</v>
      </c>
      <c r="G108" s="23">
        <f t="shared" si="7"/>
        <v>0.4</v>
      </c>
      <c r="H108" s="24">
        <f t="shared" si="13"/>
        <v>3210.6377563700462</v>
      </c>
      <c r="I108" s="24">
        <f t="shared" si="11"/>
        <v>1284.2551025480186</v>
      </c>
      <c r="J108" s="24">
        <f t="shared" si="8"/>
        <v>2568.5102050960368</v>
      </c>
      <c r="K108" s="24">
        <f t="shared" si="14"/>
        <v>7745.663587242736</v>
      </c>
      <c r="L108" s="25">
        <f t="shared" si="12"/>
        <v>2.4124999999999996</v>
      </c>
    </row>
    <row r="109" spans="1:12" x14ac:dyDescent="0.2">
      <c r="A109" s="17" t="s">
        <v>22</v>
      </c>
      <c r="B109" s="49">
        <v>8</v>
      </c>
      <c r="C109" s="48">
        <v>19</v>
      </c>
      <c r="D109" s="48">
        <v>24</v>
      </c>
      <c r="E109" s="18"/>
      <c r="F109" s="23">
        <f>B109/((C109+D109)/2)</f>
        <v>0.37209302325581395</v>
      </c>
      <c r="G109" s="23">
        <v>1</v>
      </c>
      <c r="H109" s="24">
        <f>H108-I108</f>
        <v>1926.3826538220276</v>
      </c>
      <c r="I109" s="24">
        <f>H109*G109</f>
        <v>1926.3826538220276</v>
      </c>
      <c r="J109" s="24">
        <f>H109/F109</f>
        <v>5177.1533821466992</v>
      </c>
      <c r="K109" s="24">
        <f>J109</f>
        <v>5177.1533821466992</v>
      </c>
      <c r="L109" s="25">
        <f>K109/H109</f>
        <v>2.6875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42736</v>
      </c>
      <c r="D7" s="41">
        <v>43101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6</v>
      </c>
      <c r="C9" s="48">
        <v>2387</v>
      </c>
      <c r="D9" s="48">
        <v>2315</v>
      </c>
      <c r="E9" s="18">
        <v>0.5</v>
      </c>
      <c r="F9" s="19">
        <f>B9/((C9+D9)/2)</f>
        <v>2.5521054870267972E-3</v>
      </c>
      <c r="G9" s="19">
        <f t="shared" ref="G9:G72" si="0">F9/((1+(1-E9)*F9))</f>
        <v>2.5488530161427358E-3</v>
      </c>
      <c r="H9" s="14">
        <v>100000</v>
      </c>
      <c r="I9" s="14">
        <f>H9*G9</f>
        <v>254.88530161427357</v>
      </c>
      <c r="J9" s="14">
        <f t="shared" ref="J9:J72" si="1">H10+I9*E9</f>
        <v>99872.557349192866</v>
      </c>
      <c r="K9" s="14">
        <f t="shared" ref="K9:K72" si="2">K10+J9</f>
        <v>8330215.5115555469</v>
      </c>
      <c r="L9" s="20">
        <f>K9/H9</f>
        <v>83.302155115555465</v>
      </c>
    </row>
    <row r="10" spans="1:13" x14ac:dyDescent="0.2">
      <c r="A10" s="17">
        <v>1</v>
      </c>
      <c r="B10" s="49">
        <v>1</v>
      </c>
      <c r="C10" s="48">
        <v>2485</v>
      </c>
      <c r="D10" s="48">
        <v>2487</v>
      </c>
      <c r="E10" s="18">
        <v>0.5</v>
      </c>
      <c r="F10" s="19">
        <f t="shared" ref="F10:F73" si="3">B10/((C10+D10)/2)</f>
        <v>4.0225261464199515E-4</v>
      </c>
      <c r="G10" s="19">
        <f t="shared" si="0"/>
        <v>4.0217172732756888E-4</v>
      </c>
      <c r="H10" s="14">
        <f>H9-I9</f>
        <v>99745.114698385732</v>
      </c>
      <c r="I10" s="14">
        <f t="shared" ref="I10:I73" si="4">H10*G10</f>
        <v>40.114665070736272</v>
      </c>
      <c r="J10" s="14">
        <f t="shared" si="1"/>
        <v>99725.057365850356</v>
      </c>
      <c r="K10" s="14">
        <f t="shared" si="2"/>
        <v>8230342.954206354</v>
      </c>
      <c r="L10" s="21">
        <f t="shared" ref="L10:L73" si="5">K10/H10</f>
        <v>82.513744949751938</v>
      </c>
    </row>
    <row r="11" spans="1:13" x14ac:dyDescent="0.2">
      <c r="A11" s="17">
        <v>2</v>
      </c>
      <c r="B11" s="49">
        <v>0</v>
      </c>
      <c r="C11" s="48">
        <v>2652</v>
      </c>
      <c r="D11" s="48">
        <v>2507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99705.000033314995</v>
      </c>
      <c r="I11" s="14">
        <f t="shared" si="4"/>
        <v>0</v>
      </c>
      <c r="J11" s="14">
        <f t="shared" si="1"/>
        <v>99705.000033314995</v>
      </c>
      <c r="K11" s="14">
        <f t="shared" si="2"/>
        <v>8130617.8968405034</v>
      </c>
      <c r="L11" s="21">
        <f t="shared" si="5"/>
        <v>81.546741829635167</v>
      </c>
    </row>
    <row r="12" spans="1:13" x14ac:dyDescent="0.2">
      <c r="A12" s="17">
        <v>3</v>
      </c>
      <c r="B12" s="49">
        <v>0</v>
      </c>
      <c r="C12" s="48">
        <v>2701</v>
      </c>
      <c r="D12" s="48">
        <v>2745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99705.000033314995</v>
      </c>
      <c r="I12" s="14">
        <f t="shared" si="4"/>
        <v>0</v>
      </c>
      <c r="J12" s="14">
        <f t="shared" si="1"/>
        <v>99705.000033314995</v>
      </c>
      <c r="K12" s="14">
        <f t="shared" si="2"/>
        <v>8030912.8968071882</v>
      </c>
      <c r="L12" s="21">
        <f t="shared" si="5"/>
        <v>80.546741829635167</v>
      </c>
    </row>
    <row r="13" spans="1:13" x14ac:dyDescent="0.2">
      <c r="A13" s="17">
        <v>4</v>
      </c>
      <c r="B13" s="49">
        <v>0</v>
      </c>
      <c r="C13" s="48">
        <v>2950</v>
      </c>
      <c r="D13" s="48">
        <v>2748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99705.000033314995</v>
      </c>
      <c r="I13" s="14">
        <f t="shared" si="4"/>
        <v>0</v>
      </c>
      <c r="J13" s="14">
        <f t="shared" si="1"/>
        <v>99705.000033314995</v>
      </c>
      <c r="K13" s="14">
        <f t="shared" si="2"/>
        <v>7931207.8967738729</v>
      </c>
      <c r="L13" s="21">
        <f t="shared" si="5"/>
        <v>79.546741829635167</v>
      </c>
    </row>
    <row r="14" spans="1:13" x14ac:dyDescent="0.2">
      <c r="A14" s="17">
        <v>5</v>
      </c>
      <c r="B14" s="49">
        <v>0</v>
      </c>
      <c r="C14" s="48">
        <v>3107</v>
      </c>
      <c r="D14" s="48">
        <v>3009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99705.000033314995</v>
      </c>
      <c r="I14" s="14">
        <f t="shared" si="4"/>
        <v>0</v>
      </c>
      <c r="J14" s="14">
        <f t="shared" si="1"/>
        <v>99705.000033314995</v>
      </c>
      <c r="K14" s="14">
        <f t="shared" si="2"/>
        <v>7831502.8967405576</v>
      </c>
      <c r="L14" s="21">
        <f t="shared" si="5"/>
        <v>78.546741829635152</v>
      </c>
    </row>
    <row r="15" spans="1:13" x14ac:dyDescent="0.2">
      <c r="A15" s="17">
        <v>6</v>
      </c>
      <c r="B15" s="49">
        <v>1</v>
      </c>
      <c r="C15" s="48">
        <v>3211</v>
      </c>
      <c r="D15" s="48">
        <v>3168</v>
      </c>
      <c r="E15" s="18">
        <v>0.5</v>
      </c>
      <c r="F15" s="19">
        <f t="shared" si="3"/>
        <v>3.1352876626430476E-4</v>
      </c>
      <c r="G15" s="19">
        <f t="shared" si="0"/>
        <v>3.1347962382445143E-4</v>
      </c>
      <c r="H15" s="14">
        <f t="shared" si="6"/>
        <v>99705.000033314995</v>
      </c>
      <c r="I15" s="14">
        <f t="shared" si="4"/>
        <v>31.255485903860503</v>
      </c>
      <c r="J15" s="14">
        <f t="shared" si="1"/>
        <v>99689.372290363055</v>
      </c>
      <c r="K15" s="14">
        <f t="shared" si="2"/>
        <v>7731797.8967072424</v>
      </c>
      <c r="L15" s="21">
        <f t="shared" si="5"/>
        <v>77.546741829635152</v>
      </c>
    </row>
    <row r="16" spans="1:13" x14ac:dyDescent="0.2">
      <c r="A16" s="17">
        <v>7</v>
      </c>
      <c r="B16" s="49">
        <v>1</v>
      </c>
      <c r="C16" s="48">
        <v>3411</v>
      </c>
      <c r="D16" s="48">
        <v>3267</v>
      </c>
      <c r="E16" s="18">
        <v>0.5</v>
      </c>
      <c r="F16" s="19">
        <f t="shared" si="3"/>
        <v>2.9949086552860139E-4</v>
      </c>
      <c r="G16" s="19">
        <f t="shared" si="0"/>
        <v>2.9944602485402008E-4</v>
      </c>
      <c r="H16" s="14">
        <f t="shared" si="6"/>
        <v>99673.74454741113</v>
      </c>
      <c r="I16" s="14">
        <f t="shared" si="4"/>
        <v>29.846906587037321</v>
      </c>
      <c r="J16" s="14">
        <f t="shared" si="1"/>
        <v>99658.821094117622</v>
      </c>
      <c r="K16" s="14">
        <f t="shared" si="2"/>
        <v>7632108.5244168798</v>
      </c>
      <c r="L16" s="21">
        <f t="shared" si="5"/>
        <v>76.570901986997853</v>
      </c>
    </row>
    <row r="17" spans="1:12" x14ac:dyDescent="0.2">
      <c r="A17" s="17">
        <v>8</v>
      </c>
      <c r="B17" s="49">
        <v>0</v>
      </c>
      <c r="C17" s="48">
        <v>3571</v>
      </c>
      <c r="D17" s="48">
        <v>3473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99643.8976408241</v>
      </c>
      <c r="I17" s="14">
        <f t="shared" si="4"/>
        <v>0</v>
      </c>
      <c r="J17" s="14">
        <f t="shared" si="1"/>
        <v>99643.8976408241</v>
      </c>
      <c r="K17" s="14">
        <f t="shared" si="2"/>
        <v>7532449.7033227617</v>
      </c>
      <c r="L17" s="21">
        <f t="shared" si="5"/>
        <v>75.593687939367769</v>
      </c>
    </row>
    <row r="18" spans="1:12" x14ac:dyDescent="0.2">
      <c r="A18" s="17">
        <v>9</v>
      </c>
      <c r="B18" s="49">
        <v>0</v>
      </c>
      <c r="C18" s="48">
        <v>3463</v>
      </c>
      <c r="D18" s="48">
        <v>3628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99643.8976408241</v>
      </c>
      <c r="I18" s="14">
        <f t="shared" si="4"/>
        <v>0</v>
      </c>
      <c r="J18" s="14">
        <f t="shared" si="1"/>
        <v>99643.8976408241</v>
      </c>
      <c r="K18" s="14">
        <f t="shared" si="2"/>
        <v>7432805.8056819374</v>
      </c>
      <c r="L18" s="21">
        <f t="shared" si="5"/>
        <v>74.593687939367769</v>
      </c>
    </row>
    <row r="19" spans="1:12" x14ac:dyDescent="0.2">
      <c r="A19" s="17">
        <v>10</v>
      </c>
      <c r="B19" s="49">
        <v>0</v>
      </c>
      <c r="C19" s="48">
        <v>3556</v>
      </c>
      <c r="D19" s="48">
        <v>3494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99643.8976408241</v>
      </c>
      <c r="I19" s="14">
        <f t="shared" si="4"/>
        <v>0</v>
      </c>
      <c r="J19" s="14">
        <f t="shared" si="1"/>
        <v>99643.8976408241</v>
      </c>
      <c r="K19" s="14">
        <f t="shared" si="2"/>
        <v>7333161.9080411131</v>
      </c>
      <c r="L19" s="21">
        <f t="shared" si="5"/>
        <v>73.593687939367769</v>
      </c>
    </row>
    <row r="20" spans="1:12" x14ac:dyDescent="0.2">
      <c r="A20" s="17">
        <v>11</v>
      </c>
      <c r="B20" s="49">
        <v>0</v>
      </c>
      <c r="C20" s="48">
        <v>3502</v>
      </c>
      <c r="D20" s="48">
        <v>3611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99643.8976408241</v>
      </c>
      <c r="I20" s="14">
        <f t="shared" si="4"/>
        <v>0</v>
      </c>
      <c r="J20" s="14">
        <f t="shared" si="1"/>
        <v>99643.8976408241</v>
      </c>
      <c r="K20" s="14">
        <f t="shared" si="2"/>
        <v>7233518.0104002887</v>
      </c>
      <c r="L20" s="21">
        <f t="shared" si="5"/>
        <v>72.593687939367769</v>
      </c>
    </row>
    <row r="21" spans="1:12" x14ac:dyDescent="0.2">
      <c r="A21" s="17">
        <v>12</v>
      </c>
      <c r="B21" s="49">
        <v>1</v>
      </c>
      <c r="C21" s="48">
        <v>3587</v>
      </c>
      <c r="D21" s="48">
        <v>3539</v>
      </c>
      <c r="E21" s="18">
        <v>0.5</v>
      </c>
      <c r="F21" s="19">
        <f t="shared" si="3"/>
        <v>2.8066236317709798E-4</v>
      </c>
      <c r="G21" s="19">
        <f t="shared" si="0"/>
        <v>2.8062298302230951E-4</v>
      </c>
      <c r="H21" s="14">
        <f t="shared" si="6"/>
        <v>99643.8976408241</v>
      </c>
      <c r="I21" s="14">
        <f t="shared" si="4"/>
        <v>27.962367795937727</v>
      </c>
      <c r="J21" s="14">
        <f t="shared" si="1"/>
        <v>99629.916456926134</v>
      </c>
      <c r="K21" s="14">
        <f t="shared" si="2"/>
        <v>7133874.1127594644</v>
      </c>
      <c r="L21" s="21">
        <f t="shared" si="5"/>
        <v>71.593687939367769</v>
      </c>
    </row>
    <row r="22" spans="1:12" x14ac:dyDescent="0.2">
      <c r="A22" s="17">
        <v>13</v>
      </c>
      <c r="B22" s="49">
        <v>1</v>
      </c>
      <c r="C22" s="48">
        <v>3610</v>
      </c>
      <c r="D22" s="48">
        <v>3604</v>
      </c>
      <c r="E22" s="18">
        <v>0.5</v>
      </c>
      <c r="F22" s="19">
        <f t="shared" si="3"/>
        <v>2.772387025228722E-4</v>
      </c>
      <c r="G22" s="19">
        <f t="shared" si="0"/>
        <v>2.7720027720027723E-4</v>
      </c>
      <c r="H22" s="14">
        <f t="shared" si="6"/>
        <v>99615.935273028168</v>
      </c>
      <c r="I22" s="14">
        <f t="shared" si="4"/>
        <v>27.613564871248283</v>
      </c>
      <c r="J22" s="14">
        <f t="shared" si="1"/>
        <v>99602.128490592542</v>
      </c>
      <c r="K22" s="14">
        <f t="shared" si="2"/>
        <v>7034244.1963025387</v>
      </c>
      <c r="L22" s="21">
        <f t="shared" si="5"/>
        <v>70.613644062298107</v>
      </c>
    </row>
    <row r="23" spans="1:12" x14ac:dyDescent="0.2">
      <c r="A23" s="17">
        <v>14</v>
      </c>
      <c r="B23" s="49">
        <v>0</v>
      </c>
      <c r="C23" s="48">
        <v>3426</v>
      </c>
      <c r="D23" s="48">
        <v>3639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99588.321708156916</v>
      </c>
      <c r="I23" s="14">
        <f t="shared" si="4"/>
        <v>0</v>
      </c>
      <c r="J23" s="14">
        <f t="shared" si="1"/>
        <v>99588.321708156916</v>
      </c>
      <c r="K23" s="14">
        <f t="shared" si="2"/>
        <v>6934642.0678119464</v>
      </c>
      <c r="L23" s="21">
        <f t="shared" si="5"/>
        <v>69.633084972893514</v>
      </c>
    </row>
    <row r="24" spans="1:12" x14ac:dyDescent="0.2">
      <c r="A24" s="17">
        <v>15</v>
      </c>
      <c r="B24" s="49">
        <v>0</v>
      </c>
      <c r="C24" s="48">
        <v>3320</v>
      </c>
      <c r="D24" s="48">
        <v>3466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99588.321708156916</v>
      </c>
      <c r="I24" s="14">
        <f t="shared" si="4"/>
        <v>0</v>
      </c>
      <c r="J24" s="14">
        <f t="shared" si="1"/>
        <v>99588.321708156916</v>
      </c>
      <c r="K24" s="14">
        <f t="shared" si="2"/>
        <v>6835053.7461037897</v>
      </c>
      <c r="L24" s="21">
        <f t="shared" si="5"/>
        <v>68.633084972893514</v>
      </c>
    </row>
    <row r="25" spans="1:12" x14ac:dyDescent="0.2">
      <c r="A25" s="17">
        <v>16</v>
      </c>
      <c r="B25" s="49">
        <v>1</v>
      </c>
      <c r="C25" s="48">
        <v>3150</v>
      </c>
      <c r="D25" s="48">
        <v>3307</v>
      </c>
      <c r="E25" s="18">
        <v>0.5</v>
      </c>
      <c r="F25" s="19">
        <f t="shared" si="3"/>
        <v>3.0974136595942389E-4</v>
      </c>
      <c r="G25" s="19">
        <f t="shared" si="0"/>
        <v>3.0969340353050479E-4</v>
      </c>
      <c r="H25" s="14">
        <f t="shared" si="6"/>
        <v>99588.321708156916</v>
      </c>
      <c r="I25" s="14">
        <f t="shared" si="4"/>
        <v>30.841846301689969</v>
      </c>
      <c r="J25" s="14">
        <f t="shared" si="1"/>
        <v>99572.900785006073</v>
      </c>
      <c r="K25" s="14">
        <f t="shared" si="2"/>
        <v>6735465.4243956329</v>
      </c>
      <c r="L25" s="21">
        <f t="shared" si="5"/>
        <v>67.633084972893514</v>
      </c>
    </row>
    <row r="26" spans="1:12" x14ac:dyDescent="0.2">
      <c r="A26" s="17">
        <v>17</v>
      </c>
      <c r="B26" s="49">
        <v>0</v>
      </c>
      <c r="C26" s="48">
        <v>3012</v>
      </c>
      <c r="D26" s="48">
        <v>3178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99557.47986185523</v>
      </c>
      <c r="I26" s="14">
        <f t="shared" si="4"/>
        <v>0</v>
      </c>
      <c r="J26" s="14">
        <f t="shared" si="1"/>
        <v>99557.47986185523</v>
      </c>
      <c r="K26" s="14">
        <f t="shared" si="2"/>
        <v>6635892.5236106273</v>
      </c>
      <c r="L26" s="21">
        <f t="shared" si="5"/>
        <v>66.653882087197388</v>
      </c>
    </row>
    <row r="27" spans="1:12" x14ac:dyDescent="0.2">
      <c r="A27" s="17">
        <v>18</v>
      </c>
      <c r="B27" s="49">
        <v>0</v>
      </c>
      <c r="C27" s="48">
        <v>2964</v>
      </c>
      <c r="D27" s="48">
        <v>3091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99557.47986185523</v>
      </c>
      <c r="I27" s="14">
        <f t="shared" si="4"/>
        <v>0</v>
      </c>
      <c r="J27" s="14">
        <f t="shared" si="1"/>
        <v>99557.47986185523</v>
      </c>
      <c r="K27" s="14">
        <f t="shared" si="2"/>
        <v>6536335.0437487718</v>
      </c>
      <c r="L27" s="21">
        <f t="shared" si="5"/>
        <v>65.653882087197388</v>
      </c>
    </row>
    <row r="28" spans="1:12" x14ac:dyDescent="0.2">
      <c r="A28" s="17">
        <v>19</v>
      </c>
      <c r="B28" s="49">
        <v>0</v>
      </c>
      <c r="C28" s="48">
        <v>2938</v>
      </c>
      <c r="D28" s="48">
        <v>3010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99557.47986185523</v>
      </c>
      <c r="I28" s="14">
        <f t="shared" si="4"/>
        <v>0</v>
      </c>
      <c r="J28" s="14">
        <f t="shared" si="1"/>
        <v>99557.47986185523</v>
      </c>
      <c r="K28" s="14">
        <f t="shared" si="2"/>
        <v>6436777.5638869163</v>
      </c>
      <c r="L28" s="21">
        <f t="shared" si="5"/>
        <v>64.653882087197388</v>
      </c>
    </row>
    <row r="29" spans="1:12" x14ac:dyDescent="0.2">
      <c r="A29" s="17">
        <v>20</v>
      </c>
      <c r="B29" s="49">
        <v>3</v>
      </c>
      <c r="C29" s="48">
        <v>2869</v>
      </c>
      <c r="D29" s="48">
        <v>2962</v>
      </c>
      <c r="E29" s="18">
        <v>0.5</v>
      </c>
      <c r="F29" s="19">
        <f t="shared" si="3"/>
        <v>1.0289830217801406E-3</v>
      </c>
      <c r="G29" s="19">
        <f t="shared" si="0"/>
        <v>1.0284538909838875E-3</v>
      </c>
      <c r="H29" s="14">
        <f t="shared" si="6"/>
        <v>99557.47986185523</v>
      </c>
      <c r="I29" s="14">
        <f t="shared" si="4"/>
        <v>102.39027754047504</v>
      </c>
      <c r="J29" s="14">
        <f t="shared" si="1"/>
        <v>99506.284723085002</v>
      </c>
      <c r="K29" s="14">
        <f t="shared" si="2"/>
        <v>6337220.0840250608</v>
      </c>
      <c r="L29" s="21">
        <f t="shared" si="5"/>
        <v>63.653882087197381</v>
      </c>
    </row>
    <row r="30" spans="1:12" x14ac:dyDescent="0.2">
      <c r="A30" s="17">
        <v>21</v>
      </c>
      <c r="B30" s="49">
        <v>0</v>
      </c>
      <c r="C30" s="48">
        <v>2778</v>
      </c>
      <c r="D30" s="48">
        <v>2902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99455.089584314759</v>
      </c>
      <c r="I30" s="14">
        <f t="shared" si="4"/>
        <v>0</v>
      </c>
      <c r="J30" s="14">
        <f t="shared" si="1"/>
        <v>99455.089584314759</v>
      </c>
      <c r="K30" s="14">
        <f t="shared" si="2"/>
        <v>6237713.7993019754</v>
      </c>
      <c r="L30" s="21">
        <f t="shared" si="5"/>
        <v>62.718899810691404</v>
      </c>
    </row>
    <row r="31" spans="1:12" x14ac:dyDescent="0.2">
      <c r="A31" s="17">
        <v>22</v>
      </c>
      <c r="B31" s="49">
        <v>1</v>
      </c>
      <c r="C31" s="48">
        <v>2844</v>
      </c>
      <c r="D31" s="48">
        <v>2799</v>
      </c>
      <c r="E31" s="18">
        <v>0.5</v>
      </c>
      <c r="F31" s="19">
        <f t="shared" si="3"/>
        <v>3.5442140705298599E-4</v>
      </c>
      <c r="G31" s="19">
        <f t="shared" si="0"/>
        <v>3.5435861091424523E-4</v>
      </c>
      <c r="H31" s="14">
        <f t="shared" si="6"/>
        <v>99455.089584314759</v>
      </c>
      <c r="I31" s="14">
        <f t="shared" si="4"/>
        <v>35.242767393449597</v>
      </c>
      <c r="J31" s="14">
        <f t="shared" si="1"/>
        <v>99437.468200618037</v>
      </c>
      <c r="K31" s="14">
        <f t="shared" si="2"/>
        <v>6138258.7097176602</v>
      </c>
      <c r="L31" s="21">
        <f t="shared" si="5"/>
        <v>61.718899810691397</v>
      </c>
    </row>
    <row r="32" spans="1:12" x14ac:dyDescent="0.2">
      <c r="A32" s="17">
        <v>23</v>
      </c>
      <c r="B32" s="49">
        <v>1</v>
      </c>
      <c r="C32" s="48">
        <v>2704</v>
      </c>
      <c r="D32" s="48">
        <v>2877</v>
      </c>
      <c r="E32" s="18">
        <v>0.5</v>
      </c>
      <c r="F32" s="19">
        <f t="shared" si="3"/>
        <v>3.5835871707579287E-4</v>
      </c>
      <c r="G32" s="19">
        <f t="shared" si="0"/>
        <v>3.5829451809387314E-4</v>
      </c>
      <c r="H32" s="14">
        <f t="shared" si="6"/>
        <v>99419.846816921316</v>
      </c>
      <c r="I32" s="14">
        <f t="shared" si="4"/>
        <v>35.621586104235512</v>
      </c>
      <c r="J32" s="14">
        <f t="shared" si="1"/>
        <v>99402.036023869208</v>
      </c>
      <c r="K32" s="14">
        <f t="shared" si="2"/>
        <v>6038821.2415170418</v>
      </c>
      <c r="L32" s="21">
        <f t="shared" si="5"/>
        <v>60.740600944973806</v>
      </c>
    </row>
    <row r="33" spans="1:12" x14ac:dyDescent="0.2">
      <c r="A33" s="17">
        <v>24</v>
      </c>
      <c r="B33" s="49">
        <v>2</v>
      </c>
      <c r="C33" s="48">
        <v>2746</v>
      </c>
      <c r="D33" s="48">
        <v>2725</v>
      </c>
      <c r="E33" s="18">
        <v>0.5</v>
      </c>
      <c r="F33" s="19">
        <f t="shared" si="3"/>
        <v>7.3112776457685976E-4</v>
      </c>
      <c r="G33" s="19">
        <f t="shared" si="0"/>
        <v>7.3086058834277365E-4</v>
      </c>
      <c r="H33" s="14">
        <f t="shared" si="6"/>
        <v>99384.225230817086</v>
      </c>
      <c r="I33" s="14">
        <f t="shared" si="4"/>
        <v>72.636013324185711</v>
      </c>
      <c r="J33" s="14">
        <f t="shared" si="1"/>
        <v>99347.907224155002</v>
      </c>
      <c r="K33" s="14">
        <f t="shared" si="2"/>
        <v>5939419.2054931726</v>
      </c>
      <c r="L33" s="21">
        <f t="shared" si="5"/>
        <v>59.76219255821573</v>
      </c>
    </row>
    <row r="34" spans="1:12" x14ac:dyDescent="0.2">
      <c r="A34" s="17">
        <v>25</v>
      </c>
      <c r="B34" s="49">
        <v>3</v>
      </c>
      <c r="C34" s="48">
        <v>2674</v>
      </c>
      <c r="D34" s="48">
        <v>2779</v>
      </c>
      <c r="E34" s="18">
        <v>0.5</v>
      </c>
      <c r="F34" s="19">
        <f t="shared" si="3"/>
        <v>1.1003117549972493E-3</v>
      </c>
      <c r="G34" s="19">
        <f t="shared" si="0"/>
        <v>1.0997067448680353E-3</v>
      </c>
      <c r="H34" s="14">
        <f t="shared" si="6"/>
        <v>99311.589217492903</v>
      </c>
      <c r="I34" s="14">
        <f t="shared" si="4"/>
        <v>109.21362450604059</v>
      </c>
      <c r="J34" s="14">
        <f t="shared" si="1"/>
        <v>99256.982405239891</v>
      </c>
      <c r="K34" s="14">
        <f t="shared" si="2"/>
        <v>5840071.2982690176</v>
      </c>
      <c r="L34" s="21">
        <f t="shared" si="5"/>
        <v>58.805536637614679</v>
      </c>
    </row>
    <row r="35" spans="1:12" x14ac:dyDescent="0.2">
      <c r="A35" s="17">
        <v>26</v>
      </c>
      <c r="B35" s="49">
        <v>2</v>
      </c>
      <c r="C35" s="48">
        <v>2568</v>
      </c>
      <c r="D35" s="48">
        <v>2657</v>
      </c>
      <c r="E35" s="18">
        <v>0.5</v>
      </c>
      <c r="F35" s="19">
        <f t="shared" si="3"/>
        <v>7.6555023923444978E-4</v>
      </c>
      <c r="G35" s="19">
        <f t="shared" si="0"/>
        <v>7.6525731777310122E-4</v>
      </c>
      <c r="H35" s="14">
        <f t="shared" si="6"/>
        <v>99202.375592986864</v>
      </c>
      <c r="I35" s="14">
        <f t="shared" si="4"/>
        <v>75.915343863008886</v>
      </c>
      <c r="J35" s="14">
        <f t="shared" si="1"/>
        <v>99164.41792105537</v>
      </c>
      <c r="K35" s="14">
        <f t="shared" si="2"/>
        <v>5740814.3158637779</v>
      </c>
      <c r="L35" s="21">
        <f t="shared" si="5"/>
        <v>57.869726219234067</v>
      </c>
    </row>
    <row r="36" spans="1:12" x14ac:dyDescent="0.2">
      <c r="A36" s="17">
        <v>27</v>
      </c>
      <c r="B36" s="49">
        <v>1</v>
      </c>
      <c r="C36" s="48">
        <v>2584</v>
      </c>
      <c r="D36" s="48">
        <v>2562</v>
      </c>
      <c r="E36" s="18">
        <v>0.5</v>
      </c>
      <c r="F36" s="19">
        <f t="shared" si="3"/>
        <v>3.8865137971239797E-4</v>
      </c>
      <c r="G36" s="19">
        <f t="shared" si="0"/>
        <v>3.8857586943850784E-4</v>
      </c>
      <c r="H36" s="14">
        <f t="shared" si="6"/>
        <v>99126.460249123862</v>
      </c>
      <c r="I36" s="14">
        <f t="shared" si="4"/>
        <v>38.518150475664989</v>
      </c>
      <c r="J36" s="14">
        <f t="shared" si="1"/>
        <v>99107.201173886031</v>
      </c>
      <c r="K36" s="14">
        <f t="shared" si="2"/>
        <v>5641649.8979427228</v>
      </c>
      <c r="L36" s="21">
        <f t="shared" si="5"/>
        <v>56.913662444559925</v>
      </c>
    </row>
    <row r="37" spans="1:12" x14ac:dyDescent="0.2">
      <c r="A37" s="17">
        <v>28</v>
      </c>
      <c r="B37" s="49">
        <v>0</v>
      </c>
      <c r="C37" s="48">
        <v>2508</v>
      </c>
      <c r="D37" s="48">
        <v>2549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99087.9420986482</v>
      </c>
      <c r="I37" s="14">
        <f t="shared" si="4"/>
        <v>0</v>
      </c>
      <c r="J37" s="14">
        <f t="shared" si="1"/>
        <v>99087.9420986482</v>
      </c>
      <c r="K37" s="14">
        <f t="shared" si="2"/>
        <v>5542542.696768837</v>
      </c>
      <c r="L37" s="21">
        <f t="shared" si="5"/>
        <v>55.93559195377064</v>
      </c>
    </row>
    <row r="38" spans="1:12" x14ac:dyDescent="0.2">
      <c r="A38" s="17">
        <v>29</v>
      </c>
      <c r="B38" s="49">
        <v>3</v>
      </c>
      <c r="C38" s="48">
        <v>2472</v>
      </c>
      <c r="D38" s="48">
        <v>2475</v>
      </c>
      <c r="E38" s="18">
        <v>0.5</v>
      </c>
      <c r="F38" s="19">
        <f t="shared" si="3"/>
        <v>1.2128562765312311E-3</v>
      </c>
      <c r="G38" s="19">
        <f t="shared" si="0"/>
        <v>1.2121212121212121E-3</v>
      </c>
      <c r="H38" s="14">
        <f t="shared" si="6"/>
        <v>99087.9420986482</v>
      </c>
      <c r="I38" s="14">
        <f t="shared" si="4"/>
        <v>120.10659648320994</v>
      </c>
      <c r="J38" s="14">
        <f t="shared" si="1"/>
        <v>99027.888800406596</v>
      </c>
      <c r="K38" s="14">
        <f t="shared" si="2"/>
        <v>5443454.7546701888</v>
      </c>
      <c r="L38" s="21">
        <f t="shared" si="5"/>
        <v>54.93559195377064</v>
      </c>
    </row>
    <row r="39" spans="1:12" x14ac:dyDescent="0.2">
      <c r="A39" s="17">
        <v>30</v>
      </c>
      <c r="B39" s="49">
        <v>0</v>
      </c>
      <c r="C39" s="48">
        <v>2450</v>
      </c>
      <c r="D39" s="48">
        <v>2462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98967.835502164991</v>
      </c>
      <c r="I39" s="14">
        <f t="shared" si="4"/>
        <v>0</v>
      </c>
      <c r="J39" s="14">
        <f t="shared" si="1"/>
        <v>98967.835502164991</v>
      </c>
      <c r="K39" s="14">
        <f t="shared" si="2"/>
        <v>5344426.8658697819</v>
      </c>
      <c r="L39" s="21">
        <f t="shared" si="5"/>
        <v>54.001654565365016</v>
      </c>
    </row>
    <row r="40" spans="1:12" x14ac:dyDescent="0.2">
      <c r="A40" s="17">
        <v>31</v>
      </c>
      <c r="B40" s="49">
        <v>0</v>
      </c>
      <c r="C40" s="48">
        <v>2508</v>
      </c>
      <c r="D40" s="48">
        <v>2437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98967.835502164991</v>
      </c>
      <c r="I40" s="14">
        <f t="shared" si="4"/>
        <v>0</v>
      </c>
      <c r="J40" s="14">
        <f t="shared" si="1"/>
        <v>98967.835502164991</v>
      </c>
      <c r="K40" s="14">
        <f t="shared" si="2"/>
        <v>5245459.0303676166</v>
      </c>
      <c r="L40" s="21">
        <f t="shared" si="5"/>
        <v>53.001654565365008</v>
      </c>
    </row>
    <row r="41" spans="1:12" x14ac:dyDescent="0.2">
      <c r="A41" s="17">
        <v>32</v>
      </c>
      <c r="B41" s="49">
        <v>0</v>
      </c>
      <c r="C41" s="48">
        <v>2640</v>
      </c>
      <c r="D41" s="48">
        <v>2478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98967.835502164991</v>
      </c>
      <c r="I41" s="14">
        <f t="shared" si="4"/>
        <v>0</v>
      </c>
      <c r="J41" s="14">
        <f t="shared" si="1"/>
        <v>98967.835502164991</v>
      </c>
      <c r="K41" s="14">
        <f t="shared" si="2"/>
        <v>5146491.1948654512</v>
      </c>
      <c r="L41" s="21">
        <f t="shared" si="5"/>
        <v>52.001654565365008</v>
      </c>
    </row>
    <row r="42" spans="1:12" x14ac:dyDescent="0.2">
      <c r="A42" s="17">
        <v>33</v>
      </c>
      <c r="B42" s="49">
        <v>1</v>
      </c>
      <c r="C42" s="48">
        <v>2663</v>
      </c>
      <c r="D42" s="48">
        <v>2640</v>
      </c>
      <c r="E42" s="18">
        <v>0.5</v>
      </c>
      <c r="F42" s="19">
        <f t="shared" si="3"/>
        <v>3.7714501225721289E-4</v>
      </c>
      <c r="G42" s="19">
        <f t="shared" si="0"/>
        <v>3.7707390648567121E-4</v>
      </c>
      <c r="H42" s="14">
        <f t="shared" si="6"/>
        <v>98967.835502164991</v>
      </c>
      <c r="I42" s="14">
        <f t="shared" si="4"/>
        <v>37.318188349232656</v>
      </c>
      <c r="J42" s="14">
        <f t="shared" si="1"/>
        <v>98949.176407990366</v>
      </c>
      <c r="K42" s="14">
        <f t="shared" si="2"/>
        <v>5047523.3593632858</v>
      </c>
      <c r="L42" s="21">
        <f t="shared" si="5"/>
        <v>51.001654565365001</v>
      </c>
    </row>
    <row r="43" spans="1:12" x14ac:dyDescent="0.2">
      <c r="A43" s="17">
        <v>34</v>
      </c>
      <c r="B43" s="49">
        <v>0</v>
      </c>
      <c r="C43" s="48">
        <v>2972</v>
      </c>
      <c r="D43" s="48">
        <v>2691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98930.517313815755</v>
      </c>
      <c r="I43" s="14">
        <f t="shared" si="4"/>
        <v>0</v>
      </c>
      <c r="J43" s="14">
        <f t="shared" si="1"/>
        <v>98930.517313815755</v>
      </c>
      <c r="K43" s="14">
        <f t="shared" si="2"/>
        <v>4948574.1829552958</v>
      </c>
      <c r="L43" s="21">
        <f t="shared" si="5"/>
        <v>50.020704604808749</v>
      </c>
    </row>
    <row r="44" spans="1:12" x14ac:dyDescent="0.2">
      <c r="A44" s="17">
        <v>35</v>
      </c>
      <c r="B44" s="49">
        <v>3</v>
      </c>
      <c r="C44" s="48">
        <v>2954</v>
      </c>
      <c r="D44" s="48">
        <v>2967</v>
      </c>
      <c r="E44" s="18">
        <v>0.5</v>
      </c>
      <c r="F44" s="19">
        <f t="shared" si="3"/>
        <v>1.0133423408208073E-3</v>
      </c>
      <c r="G44" s="19">
        <f t="shared" si="0"/>
        <v>1.012829169480081E-3</v>
      </c>
      <c r="H44" s="14">
        <f t="shared" si="6"/>
        <v>98930.517313815755</v>
      </c>
      <c r="I44" s="14">
        <f t="shared" si="4"/>
        <v>100.19971368718679</v>
      </c>
      <c r="J44" s="14">
        <f t="shared" si="1"/>
        <v>98880.417456972165</v>
      </c>
      <c r="K44" s="14">
        <f t="shared" si="2"/>
        <v>4849643.6656414801</v>
      </c>
      <c r="L44" s="21">
        <f t="shared" si="5"/>
        <v>49.020704604808756</v>
      </c>
    </row>
    <row r="45" spans="1:12" x14ac:dyDescent="0.2">
      <c r="A45" s="17">
        <v>36</v>
      </c>
      <c r="B45" s="49">
        <v>0</v>
      </c>
      <c r="C45" s="48">
        <v>3135</v>
      </c>
      <c r="D45" s="48">
        <v>2975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98830.317600128576</v>
      </c>
      <c r="I45" s="14">
        <f t="shared" si="4"/>
        <v>0</v>
      </c>
      <c r="J45" s="14">
        <f t="shared" si="1"/>
        <v>98830.317600128576</v>
      </c>
      <c r="K45" s="14">
        <f t="shared" si="2"/>
        <v>4750763.2481845077</v>
      </c>
      <c r="L45" s="21">
        <f t="shared" si="5"/>
        <v>48.069897613870737</v>
      </c>
    </row>
    <row r="46" spans="1:12" x14ac:dyDescent="0.2">
      <c r="A46" s="17">
        <v>37</v>
      </c>
      <c r="B46" s="49">
        <v>1</v>
      </c>
      <c r="C46" s="48">
        <v>3234</v>
      </c>
      <c r="D46" s="48">
        <v>3201</v>
      </c>
      <c r="E46" s="18">
        <v>0.5</v>
      </c>
      <c r="F46" s="19">
        <f t="shared" si="3"/>
        <v>3.108003108003108E-4</v>
      </c>
      <c r="G46" s="19">
        <f t="shared" si="0"/>
        <v>3.1075201988812931E-4</v>
      </c>
      <c r="H46" s="14">
        <f t="shared" si="6"/>
        <v>98830.317600128576</v>
      </c>
      <c r="I46" s="14">
        <f t="shared" si="4"/>
        <v>30.711720820425292</v>
      </c>
      <c r="J46" s="14">
        <f t="shared" si="1"/>
        <v>98814.961739718361</v>
      </c>
      <c r="K46" s="14">
        <f t="shared" si="2"/>
        <v>4651932.9305843795</v>
      </c>
      <c r="L46" s="21">
        <f t="shared" si="5"/>
        <v>47.069897613870744</v>
      </c>
    </row>
    <row r="47" spans="1:12" x14ac:dyDescent="0.2">
      <c r="A47" s="17">
        <v>38</v>
      </c>
      <c r="B47" s="49">
        <v>2</v>
      </c>
      <c r="C47" s="48">
        <v>3554</v>
      </c>
      <c r="D47" s="48">
        <v>3268</v>
      </c>
      <c r="E47" s="18">
        <v>0.5</v>
      </c>
      <c r="F47" s="19">
        <f t="shared" si="3"/>
        <v>5.863383172090296E-4</v>
      </c>
      <c r="G47" s="19">
        <f t="shared" si="0"/>
        <v>5.8616647127784287E-4</v>
      </c>
      <c r="H47" s="14">
        <f t="shared" si="6"/>
        <v>98799.605879308147</v>
      </c>
      <c r="I47" s="14">
        <f t="shared" si="4"/>
        <v>57.913016341915672</v>
      </c>
      <c r="J47" s="14">
        <f t="shared" si="1"/>
        <v>98770.649371137188</v>
      </c>
      <c r="K47" s="14">
        <f t="shared" si="2"/>
        <v>4553117.9688446615</v>
      </c>
      <c r="L47" s="21">
        <f t="shared" si="5"/>
        <v>46.084373802124979</v>
      </c>
    </row>
    <row r="48" spans="1:12" x14ac:dyDescent="0.2">
      <c r="A48" s="17">
        <v>39</v>
      </c>
      <c r="B48" s="49">
        <v>0</v>
      </c>
      <c r="C48" s="48">
        <v>3775</v>
      </c>
      <c r="D48" s="48">
        <v>3557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98741.692862966229</v>
      </c>
      <c r="I48" s="14">
        <f t="shared" si="4"/>
        <v>0</v>
      </c>
      <c r="J48" s="14">
        <f t="shared" si="1"/>
        <v>98741.692862966229</v>
      </c>
      <c r="K48" s="14">
        <f t="shared" si="2"/>
        <v>4454347.3194735246</v>
      </c>
      <c r="L48" s="21">
        <f t="shared" si="5"/>
        <v>45.111109505234737</v>
      </c>
    </row>
    <row r="49" spans="1:12" x14ac:dyDescent="0.2">
      <c r="A49" s="17">
        <v>40</v>
      </c>
      <c r="B49" s="49">
        <v>0</v>
      </c>
      <c r="C49" s="48">
        <v>3926</v>
      </c>
      <c r="D49" s="48">
        <v>3809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98741.692862966229</v>
      </c>
      <c r="I49" s="14">
        <f t="shared" si="4"/>
        <v>0</v>
      </c>
      <c r="J49" s="14">
        <f t="shared" si="1"/>
        <v>98741.692862966229</v>
      </c>
      <c r="K49" s="14">
        <f t="shared" si="2"/>
        <v>4355605.6266105585</v>
      </c>
      <c r="L49" s="21">
        <f t="shared" si="5"/>
        <v>44.111109505234737</v>
      </c>
    </row>
    <row r="50" spans="1:12" x14ac:dyDescent="0.2">
      <c r="A50" s="17">
        <v>41</v>
      </c>
      <c r="B50" s="49">
        <v>2</v>
      </c>
      <c r="C50" s="48">
        <v>3964</v>
      </c>
      <c r="D50" s="48">
        <v>3995</v>
      </c>
      <c r="E50" s="18">
        <v>0.5</v>
      </c>
      <c r="F50" s="19">
        <f t="shared" si="3"/>
        <v>5.025757004648825E-4</v>
      </c>
      <c r="G50" s="19">
        <f t="shared" si="0"/>
        <v>5.0244944102499677E-4</v>
      </c>
      <c r="H50" s="14">
        <f t="shared" si="6"/>
        <v>98741.692862966229</v>
      </c>
      <c r="I50" s="14">
        <f t="shared" si="4"/>
        <v>49.612708384859296</v>
      </c>
      <c r="J50" s="14">
        <f t="shared" si="1"/>
        <v>98716.886508773809</v>
      </c>
      <c r="K50" s="14">
        <f t="shared" si="2"/>
        <v>4256863.9337475924</v>
      </c>
      <c r="L50" s="21">
        <f t="shared" si="5"/>
        <v>43.111109505234737</v>
      </c>
    </row>
    <row r="51" spans="1:12" x14ac:dyDescent="0.2">
      <c r="A51" s="17">
        <v>42</v>
      </c>
      <c r="B51" s="49">
        <v>1</v>
      </c>
      <c r="C51" s="48">
        <v>4246</v>
      </c>
      <c r="D51" s="48">
        <v>4031</v>
      </c>
      <c r="E51" s="18">
        <v>0.5</v>
      </c>
      <c r="F51" s="19">
        <f t="shared" si="3"/>
        <v>2.4163344206838228E-4</v>
      </c>
      <c r="G51" s="19">
        <f t="shared" si="0"/>
        <v>2.4160425223483932E-4</v>
      </c>
      <c r="H51" s="14">
        <f t="shared" si="6"/>
        <v>98692.080154581374</v>
      </c>
      <c r="I51" s="14">
        <f t="shared" si="4"/>
        <v>23.844426227248459</v>
      </c>
      <c r="J51" s="14">
        <f t="shared" si="1"/>
        <v>98680.15794146774</v>
      </c>
      <c r="K51" s="14">
        <f t="shared" si="2"/>
        <v>4158147.0472388188</v>
      </c>
      <c r="L51" s="21">
        <f t="shared" si="5"/>
        <v>42.132530196201301</v>
      </c>
    </row>
    <row r="52" spans="1:12" x14ac:dyDescent="0.2">
      <c r="A52" s="17">
        <v>43</v>
      </c>
      <c r="B52" s="49">
        <v>3</v>
      </c>
      <c r="C52" s="48">
        <v>4186</v>
      </c>
      <c r="D52" s="48">
        <v>4258</v>
      </c>
      <c r="E52" s="18">
        <v>0.5</v>
      </c>
      <c r="F52" s="19">
        <f t="shared" si="3"/>
        <v>7.1056371387967791E-4</v>
      </c>
      <c r="G52" s="19">
        <f t="shared" si="0"/>
        <v>7.1031135314312773E-4</v>
      </c>
      <c r="H52" s="14">
        <f t="shared" si="6"/>
        <v>98668.235728354121</v>
      </c>
      <c r="I52" s="14">
        <f t="shared" si="4"/>
        <v>70.085168032452316</v>
      </c>
      <c r="J52" s="14">
        <f t="shared" si="1"/>
        <v>98633.193144337885</v>
      </c>
      <c r="K52" s="14">
        <f t="shared" si="2"/>
        <v>4059466.8892973512</v>
      </c>
      <c r="L52" s="21">
        <f t="shared" si="5"/>
        <v>41.142591223314938</v>
      </c>
    </row>
    <row r="53" spans="1:12" x14ac:dyDescent="0.2">
      <c r="A53" s="17">
        <v>44</v>
      </c>
      <c r="B53" s="49">
        <v>6</v>
      </c>
      <c r="C53" s="48">
        <v>4406</v>
      </c>
      <c r="D53" s="48">
        <v>4206</v>
      </c>
      <c r="E53" s="18">
        <v>0.5</v>
      </c>
      <c r="F53" s="19">
        <f t="shared" si="3"/>
        <v>1.3934045517882026E-3</v>
      </c>
      <c r="G53" s="19">
        <f t="shared" si="0"/>
        <v>1.392434439545138E-3</v>
      </c>
      <c r="H53" s="14">
        <f t="shared" si="6"/>
        <v>98598.150560321665</v>
      </c>
      <c r="I53" s="14">
        <f t="shared" si="4"/>
        <v>137.29146051564862</v>
      </c>
      <c r="J53" s="14">
        <f t="shared" si="1"/>
        <v>98529.50483006383</v>
      </c>
      <c r="K53" s="14">
        <f t="shared" si="2"/>
        <v>3960833.6961530135</v>
      </c>
      <c r="L53" s="21">
        <f t="shared" si="5"/>
        <v>40.171480637761078</v>
      </c>
    </row>
    <row r="54" spans="1:12" x14ac:dyDescent="0.2">
      <c r="A54" s="17">
        <v>45</v>
      </c>
      <c r="B54" s="49">
        <v>3</v>
      </c>
      <c r="C54" s="48">
        <v>4270</v>
      </c>
      <c r="D54" s="48">
        <v>4425</v>
      </c>
      <c r="E54" s="18">
        <v>0.5</v>
      </c>
      <c r="F54" s="19">
        <f t="shared" si="3"/>
        <v>6.9005175388154108E-4</v>
      </c>
      <c r="G54" s="19">
        <f t="shared" si="0"/>
        <v>6.8981375028742231E-4</v>
      </c>
      <c r="H54" s="14">
        <f t="shared" si="6"/>
        <v>98460.85909980601</v>
      </c>
      <c r="I54" s="14">
        <f t="shared" si="4"/>
        <v>67.919654472158655</v>
      </c>
      <c r="J54" s="14">
        <f t="shared" si="1"/>
        <v>98426.899272569921</v>
      </c>
      <c r="K54" s="14">
        <f t="shared" si="2"/>
        <v>3862304.1913229497</v>
      </c>
      <c r="L54" s="21">
        <f t="shared" si="5"/>
        <v>39.226797598910643</v>
      </c>
    </row>
    <row r="55" spans="1:12" x14ac:dyDescent="0.2">
      <c r="A55" s="17">
        <v>46</v>
      </c>
      <c r="B55" s="49">
        <v>1</v>
      </c>
      <c r="C55" s="48">
        <v>4392</v>
      </c>
      <c r="D55" s="48">
        <v>4297</v>
      </c>
      <c r="E55" s="18">
        <v>0.5</v>
      </c>
      <c r="F55" s="19">
        <f t="shared" si="3"/>
        <v>2.3017608470479918E-4</v>
      </c>
      <c r="G55" s="19">
        <f t="shared" si="0"/>
        <v>2.3014959723820485E-4</v>
      </c>
      <c r="H55" s="14">
        <f t="shared" si="6"/>
        <v>98392.939445333846</v>
      </c>
      <c r="I55" s="14">
        <f t="shared" si="4"/>
        <v>22.645095384426664</v>
      </c>
      <c r="J55" s="14">
        <f t="shared" si="1"/>
        <v>98381.616897641623</v>
      </c>
      <c r="K55" s="14">
        <f t="shared" si="2"/>
        <v>3763877.2920503798</v>
      </c>
      <c r="L55" s="21">
        <f t="shared" si="5"/>
        <v>38.253530316995494</v>
      </c>
    </row>
    <row r="56" spans="1:12" x14ac:dyDescent="0.2">
      <c r="A56" s="17">
        <v>47</v>
      </c>
      <c r="B56" s="49">
        <v>5</v>
      </c>
      <c r="C56" s="48">
        <v>4217</v>
      </c>
      <c r="D56" s="48">
        <v>4381</v>
      </c>
      <c r="E56" s="18">
        <v>0.5</v>
      </c>
      <c r="F56" s="19">
        <f t="shared" si="3"/>
        <v>1.1630611770179111E-3</v>
      </c>
      <c r="G56" s="19">
        <f t="shared" si="0"/>
        <v>1.1623852144600723E-3</v>
      </c>
      <c r="H56" s="14">
        <f t="shared" si="6"/>
        <v>98370.294349949414</v>
      </c>
      <c r="I56" s="14">
        <f t="shared" si="4"/>
        <v>114.34417569446639</v>
      </c>
      <c r="J56" s="14">
        <f t="shared" si="1"/>
        <v>98313.122262102173</v>
      </c>
      <c r="K56" s="14">
        <f t="shared" si="2"/>
        <v>3665495.6751527381</v>
      </c>
      <c r="L56" s="21">
        <f t="shared" si="5"/>
        <v>37.262221277013218</v>
      </c>
    </row>
    <row r="57" spans="1:12" x14ac:dyDescent="0.2">
      <c r="A57" s="17">
        <v>48</v>
      </c>
      <c r="B57" s="49">
        <v>2</v>
      </c>
      <c r="C57" s="48">
        <v>4027</v>
      </c>
      <c r="D57" s="48">
        <v>4206</v>
      </c>
      <c r="E57" s="18">
        <v>0.5</v>
      </c>
      <c r="F57" s="19">
        <f t="shared" si="3"/>
        <v>4.8584962953965749E-4</v>
      </c>
      <c r="G57" s="19">
        <f t="shared" si="0"/>
        <v>4.8573163327261695E-4</v>
      </c>
      <c r="H57" s="14">
        <f t="shared" si="6"/>
        <v>98255.950174254947</v>
      </c>
      <c r="I57" s="14">
        <f t="shared" si="4"/>
        <v>47.726023156893724</v>
      </c>
      <c r="J57" s="14">
        <f t="shared" si="1"/>
        <v>98232.0871626765</v>
      </c>
      <c r="K57" s="14">
        <f t="shared" si="2"/>
        <v>3567182.552890636</v>
      </c>
      <c r="L57" s="21">
        <f t="shared" si="5"/>
        <v>36.305002868165332</v>
      </c>
    </row>
    <row r="58" spans="1:12" x14ac:dyDescent="0.2">
      <c r="A58" s="17">
        <v>49</v>
      </c>
      <c r="B58" s="49">
        <v>4</v>
      </c>
      <c r="C58" s="48">
        <v>4081</v>
      </c>
      <c r="D58" s="48">
        <v>4033</v>
      </c>
      <c r="E58" s="18">
        <v>0.5</v>
      </c>
      <c r="F58" s="19">
        <f t="shared" si="3"/>
        <v>9.8595020951441946E-4</v>
      </c>
      <c r="G58" s="19">
        <f t="shared" si="0"/>
        <v>9.8546440009854622E-4</v>
      </c>
      <c r="H58" s="14">
        <f t="shared" si="6"/>
        <v>98208.224151098053</v>
      </c>
      <c r="I58" s="14">
        <f t="shared" si="4"/>
        <v>96.780708697805395</v>
      </c>
      <c r="J58" s="14">
        <f t="shared" si="1"/>
        <v>98159.833796749153</v>
      </c>
      <c r="K58" s="14">
        <f t="shared" si="2"/>
        <v>3468950.4657279598</v>
      </c>
      <c r="L58" s="21">
        <f t="shared" si="5"/>
        <v>35.322402942454325</v>
      </c>
    </row>
    <row r="59" spans="1:12" x14ac:dyDescent="0.2">
      <c r="A59" s="17">
        <v>50</v>
      </c>
      <c r="B59" s="49">
        <v>8</v>
      </c>
      <c r="C59" s="48">
        <v>4031</v>
      </c>
      <c r="D59" s="48">
        <v>4055</v>
      </c>
      <c r="E59" s="18">
        <v>0.5</v>
      </c>
      <c r="F59" s="19">
        <f t="shared" si="3"/>
        <v>1.9787286668315608E-3</v>
      </c>
      <c r="G59" s="19">
        <f t="shared" si="0"/>
        <v>1.9767729182110206E-3</v>
      </c>
      <c r="H59" s="14">
        <f t="shared" si="6"/>
        <v>98111.443442400254</v>
      </c>
      <c r="I59" s="14">
        <f t="shared" si="4"/>
        <v>193.94404436352906</v>
      </c>
      <c r="J59" s="14">
        <f t="shared" si="1"/>
        <v>98014.471420218499</v>
      </c>
      <c r="K59" s="14">
        <f t="shared" si="2"/>
        <v>3370790.6319312104</v>
      </c>
      <c r="L59" s="21">
        <f t="shared" si="5"/>
        <v>34.35675303167006</v>
      </c>
    </row>
    <row r="60" spans="1:12" x14ac:dyDescent="0.2">
      <c r="A60" s="17">
        <v>51</v>
      </c>
      <c r="B60" s="49">
        <v>9</v>
      </c>
      <c r="C60" s="48">
        <v>4004</v>
      </c>
      <c r="D60" s="48">
        <v>4030</v>
      </c>
      <c r="E60" s="18">
        <v>0.5</v>
      </c>
      <c r="F60" s="19">
        <f t="shared" si="3"/>
        <v>2.2404779686333084E-3</v>
      </c>
      <c r="G60" s="19">
        <f t="shared" si="0"/>
        <v>2.2379709063782174E-3</v>
      </c>
      <c r="H60" s="14">
        <f t="shared" si="6"/>
        <v>97917.499398036729</v>
      </c>
      <c r="I60" s="14">
        <f t="shared" si="4"/>
        <v>219.13651487811282</v>
      </c>
      <c r="J60" s="14">
        <f t="shared" si="1"/>
        <v>97807.931140597662</v>
      </c>
      <c r="K60" s="14">
        <f t="shared" si="2"/>
        <v>3272776.1605109917</v>
      </c>
      <c r="L60" s="21">
        <f t="shared" si="5"/>
        <v>33.423812705909562</v>
      </c>
    </row>
    <row r="61" spans="1:12" x14ac:dyDescent="0.2">
      <c r="A61" s="17">
        <v>52</v>
      </c>
      <c r="B61" s="49">
        <v>9</v>
      </c>
      <c r="C61" s="48">
        <v>3854</v>
      </c>
      <c r="D61" s="48">
        <v>3978</v>
      </c>
      <c r="E61" s="18">
        <v>0.5</v>
      </c>
      <c r="F61" s="19">
        <f t="shared" si="3"/>
        <v>2.2982635342185904E-3</v>
      </c>
      <c r="G61" s="19">
        <f t="shared" si="0"/>
        <v>2.2956255579645451E-3</v>
      </c>
      <c r="H61" s="14">
        <f t="shared" si="6"/>
        <v>97698.36288315861</v>
      </c>
      <c r="I61" s="14">
        <f t="shared" si="4"/>
        <v>224.2788588058736</v>
      </c>
      <c r="J61" s="14">
        <f t="shared" si="1"/>
        <v>97586.223453755665</v>
      </c>
      <c r="K61" s="14">
        <f t="shared" si="2"/>
        <v>3174968.2293703943</v>
      </c>
      <c r="L61" s="21">
        <f t="shared" si="5"/>
        <v>32.497660510109732</v>
      </c>
    </row>
    <row r="62" spans="1:12" x14ac:dyDescent="0.2">
      <c r="A62" s="17">
        <v>53</v>
      </c>
      <c r="B62" s="49">
        <v>10</v>
      </c>
      <c r="C62" s="48">
        <v>3665</v>
      </c>
      <c r="D62" s="48">
        <v>3847</v>
      </c>
      <c r="E62" s="18">
        <v>0.5</v>
      </c>
      <c r="F62" s="19">
        <f t="shared" si="3"/>
        <v>2.6624068157614484E-3</v>
      </c>
      <c r="G62" s="19">
        <f t="shared" si="0"/>
        <v>2.6588673225206062E-3</v>
      </c>
      <c r="H62" s="14">
        <f t="shared" si="6"/>
        <v>97474.084024352735</v>
      </c>
      <c r="I62" s="14">
        <f t="shared" si="4"/>
        <v>259.17065680497933</v>
      </c>
      <c r="J62" s="14">
        <f t="shared" si="1"/>
        <v>97344.498695950242</v>
      </c>
      <c r="K62" s="14">
        <f t="shared" si="2"/>
        <v>3077382.0059166388</v>
      </c>
      <c r="L62" s="21">
        <f t="shared" si="5"/>
        <v>31.571284169726507</v>
      </c>
    </row>
    <row r="63" spans="1:12" x14ac:dyDescent="0.2">
      <c r="A63" s="17">
        <v>54</v>
      </c>
      <c r="B63" s="49">
        <v>8</v>
      </c>
      <c r="C63" s="48">
        <v>3532</v>
      </c>
      <c r="D63" s="48">
        <v>3656</v>
      </c>
      <c r="E63" s="18">
        <v>0.5</v>
      </c>
      <c r="F63" s="19">
        <f t="shared" si="3"/>
        <v>2.2259321090706734E-3</v>
      </c>
      <c r="G63" s="19">
        <f t="shared" si="0"/>
        <v>2.2234574763757647E-3</v>
      </c>
      <c r="H63" s="14">
        <f t="shared" si="6"/>
        <v>97214.91336754775</v>
      </c>
      <c r="I63" s="14">
        <f t="shared" si="4"/>
        <v>216.1532259422963</v>
      </c>
      <c r="J63" s="14">
        <f t="shared" si="1"/>
        <v>97106.836754576594</v>
      </c>
      <c r="K63" s="14">
        <f t="shared" si="2"/>
        <v>2980037.5072206887</v>
      </c>
      <c r="L63" s="21">
        <f t="shared" si="5"/>
        <v>30.654118838267504</v>
      </c>
    </row>
    <row r="64" spans="1:12" x14ac:dyDescent="0.2">
      <c r="A64" s="17">
        <v>55</v>
      </c>
      <c r="B64" s="49">
        <v>13</v>
      </c>
      <c r="C64" s="48">
        <v>3220</v>
      </c>
      <c r="D64" s="48">
        <v>3530</v>
      </c>
      <c r="E64" s="18">
        <v>0.5</v>
      </c>
      <c r="F64" s="19">
        <f t="shared" si="3"/>
        <v>3.851851851851852E-3</v>
      </c>
      <c r="G64" s="19">
        <f t="shared" si="0"/>
        <v>3.8444477302972055E-3</v>
      </c>
      <c r="H64" s="14">
        <f t="shared" si="6"/>
        <v>96998.760141605453</v>
      </c>
      <c r="I64" s="14">
        <f t="shared" si="4"/>
        <v>372.90666326803813</v>
      </c>
      <c r="J64" s="14">
        <f t="shared" si="1"/>
        <v>96812.306809971444</v>
      </c>
      <c r="K64" s="14">
        <f t="shared" si="2"/>
        <v>2882930.670466112</v>
      </c>
      <c r="L64" s="21">
        <f t="shared" si="5"/>
        <v>29.72131464626364</v>
      </c>
    </row>
    <row r="65" spans="1:12" x14ac:dyDescent="0.2">
      <c r="A65" s="17">
        <v>56</v>
      </c>
      <c r="B65" s="49">
        <v>8</v>
      </c>
      <c r="C65" s="48">
        <v>3172</v>
      </c>
      <c r="D65" s="48">
        <v>3197</v>
      </c>
      <c r="E65" s="18">
        <v>0.5</v>
      </c>
      <c r="F65" s="19">
        <f t="shared" si="3"/>
        <v>2.5121683152771234E-3</v>
      </c>
      <c r="G65" s="19">
        <f t="shared" si="0"/>
        <v>2.5090167790497095E-3</v>
      </c>
      <c r="H65" s="14">
        <f t="shared" si="6"/>
        <v>96625.85347833742</v>
      </c>
      <c r="I65" s="14">
        <f t="shared" si="4"/>
        <v>242.43588766714731</v>
      </c>
      <c r="J65" s="14">
        <f t="shared" si="1"/>
        <v>96504.635534503846</v>
      </c>
      <c r="K65" s="14">
        <f t="shared" si="2"/>
        <v>2786118.3636561404</v>
      </c>
      <c r="L65" s="21">
        <f t="shared" si="5"/>
        <v>28.834088014350748</v>
      </c>
    </row>
    <row r="66" spans="1:12" x14ac:dyDescent="0.2">
      <c r="A66" s="17">
        <v>57</v>
      </c>
      <c r="B66" s="49">
        <v>11</v>
      </c>
      <c r="C66" s="48">
        <v>3111</v>
      </c>
      <c r="D66" s="48">
        <v>3147</v>
      </c>
      <c r="E66" s="18">
        <v>0.5</v>
      </c>
      <c r="F66" s="19">
        <f t="shared" si="3"/>
        <v>3.515500159795462E-3</v>
      </c>
      <c r="G66" s="19">
        <f t="shared" si="0"/>
        <v>3.5093316318392091E-3</v>
      </c>
      <c r="H66" s="14">
        <f t="shared" si="6"/>
        <v>96383.417590670273</v>
      </c>
      <c r="I66" s="14">
        <f t="shared" si="4"/>
        <v>338.24137613570684</v>
      </c>
      <c r="J66" s="14">
        <f t="shared" si="1"/>
        <v>96214.296902602422</v>
      </c>
      <c r="K66" s="14">
        <f t="shared" si="2"/>
        <v>2689613.7281216364</v>
      </c>
      <c r="L66" s="21">
        <f t="shared" si="5"/>
        <v>27.905357533015987</v>
      </c>
    </row>
    <row r="67" spans="1:12" x14ac:dyDescent="0.2">
      <c r="A67" s="17">
        <v>58</v>
      </c>
      <c r="B67" s="49">
        <v>7</v>
      </c>
      <c r="C67" s="48">
        <v>2834</v>
      </c>
      <c r="D67" s="48">
        <v>3071</v>
      </c>
      <c r="E67" s="18">
        <v>0.5</v>
      </c>
      <c r="F67" s="19">
        <f t="shared" si="3"/>
        <v>2.3708721422523284E-3</v>
      </c>
      <c r="G67" s="19">
        <f t="shared" si="0"/>
        <v>2.368064952638701E-3</v>
      </c>
      <c r="H67" s="14">
        <f t="shared" si="6"/>
        <v>96045.176214534571</v>
      </c>
      <c r="I67" s="14">
        <f t="shared" si="4"/>
        <v>227.44121566364751</v>
      </c>
      <c r="J67" s="14">
        <f t="shared" si="1"/>
        <v>95931.455606702744</v>
      </c>
      <c r="K67" s="14">
        <f t="shared" si="2"/>
        <v>2593399.4312190339</v>
      </c>
      <c r="L67" s="21">
        <f t="shared" si="5"/>
        <v>27.001870717860928</v>
      </c>
    </row>
    <row r="68" spans="1:12" x14ac:dyDescent="0.2">
      <c r="A68" s="17">
        <v>59</v>
      </c>
      <c r="B68" s="49">
        <v>11</v>
      </c>
      <c r="C68" s="48">
        <v>2783</v>
      </c>
      <c r="D68" s="48">
        <v>2806</v>
      </c>
      <c r="E68" s="18">
        <v>0.5</v>
      </c>
      <c r="F68" s="19">
        <f t="shared" si="3"/>
        <v>3.9363034532116656E-3</v>
      </c>
      <c r="G68" s="19">
        <f t="shared" si="0"/>
        <v>3.928571428571428E-3</v>
      </c>
      <c r="H68" s="14">
        <f t="shared" si="6"/>
        <v>95817.734998870917</v>
      </c>
      <c r="I68" s="14">
        <f t="shared" si="4"/>
        <v>376.42681606699284</v>
      </c>
      <c r="J68" s="14">
        <f t="shared" si="1"/>
        <v>95629.521590837423</v>
      </c>
      <c r="K68" s="14">
        <f t="shared" si="2"/>
        <v>2497467.9756123312</v>
      </c>
      <c r="L68" s="21">
        <f t="shared" si="5"/>
        <v>26.064777837231912</v>
      </c>
    </row>
    <row r="69" spans="1:12" x14ac:dyDescent="0.2">
      <c r="A69" s="17">
        <v>60</v>
      </c>
      <c r="B69" s="49">
        <v>13</v>
      </c>
      <c r="C69" s="48">
        <v>2513</v>
      </c>
      <c r="D69" s="48">
        <v>2772</v>
      </c>
      <c r="E69" s="18">
        <v>0.5</v>
      </c>
      <c r="F69" s="19">
        <f t="shared" si="3"/>
        <v>4.9195837275307474E-3</v>
      </c>
      <c r="G69" s="19">
        <f t="shared" si="0"/>
        <v>4.9075122687806715E-3</v>
      </c>
      <c r="H69" s="14">
        <f t="shared" si="6"/>
        <v>95441.308182803929</v>
      </c>
      <c r="I69" s="14">
        <f t="shared" si="4"/>
        <v>468.37939085558736</v>
      </c>
      <c r="J69" s="14">
        <f t="shared" si="1"/>
        <v>95207.118487376138</v>
      </c>
      <c r="K69" s="14">
        <f t="shared" si="2"/>
        <v>2401838.4540214939</v>
      </c>
      <c r="L69" s="21">
        <f t="shared" si="5"/>
        <v>25.165607007618988</v>
      </c>
    </row>
    <row r="70" spans="1:12" x14ac:dyDescent="0.2">
      <c r="A70" s="17">
        <v>61</v>
      </c>
      <c r="B70" s="49">
        <v>11</v>
      </c>
      <c r="C70" s="48">
        <v>2365</v>
      </c>
      <c r="D70" s="48">
        <v>2475</v>
      </c>
      <c r="E70" s="18">
        <v>0.5</v>
      </c>
      <c r="F70" s="19">
        <f t="shared" si="3"/>
        <v>4.5454545454545452E-3</v>
      </c>
      <c r="G70" s="19">
        <f t="shared" si="0"/>
        <v>4.5351473922902496E-3</v>
      </c>
      <c r="H70" s="14">
        <f t="shared" si="6"/>
        <v>94972.928791948347</v>
      </c>
      <c r="I70" s="14">
        <f t="shared" si="4"/>
        <v>430.71623034897209</v>
      </c>
      <c r="J70" s="14">
        <f t="shared" si="1"/>
        <v>94757.570676773859</v>
      </c>
      <c r="K70" s="14">
        <f t="shared" si="2"/>
        <v>2306631.3355341177</v>
      </c>
      <c r="L70" s="21">
        <f t="shared" si="5"/>
        <v>24.287250744758229</v>
      </c>
    </row>
    <row r="71" spans="1:12" x14ac:dyDescent="0.2">
      <c r="A71" s="17">
        <v>62</v>
      </c>
      <c r="B71" s="49">
        <v>5</v>
      </c>
      <c r="C71" s="48">
        <v>2172</v>
      </c>
      <c r="D71" s="48">
        <v>2365</v>
      </c>
      <c r="E71" s="18">
        <v>0.5</v>
      </c>
      <c r="F71" s="19">
        <f t="shared" si="3"/>
        <v>2.2040996253030638E-3</v>
      </c>
      <c r="G71" s="19">
        <f t="shared" si="0"/>
        <v>2.2016732716864818E-3</v>
      </c>
      <c r="H71" s="14">
        <f t="shared" si="6"/>
        <v>94542.212561599372</v>
      </c>
      <c r="I71" s="14">
        <f t="shared" si="4"/>
        <v>208.15106244297527</v>
      </c>
      <c r="J71" s="14">
        <f t="shared" si="1"/>
        <v>94438.137030377882</v>
      </c>
      <c r="K71" s="14">
        <f t="shared" si="2"/>
        <v>2211873.7648573439</v>
      </c>
      <c r="L71" s="21">
        <f t="shared" si="5"/>
        <v>23.39562090760451</v>
      </c>
    </row>
    <row r="72" spans="1:12" x14ac:dyDescent="0.2">
      <c r="A72" s="17">
        <v>63</v>
      </c>
      <c r="B72" s="49">
        <v>13</v>
      </c>
      <c r="C72" s="48">
        <v>2125</v>
      </c>
      <c r="D72" s="48">
        <v>2159</v>
      </c>
      <c r="E72" s="18">
        <v>0.5</v>
      </c>
      <c r="F72" s="19">
        <f t="shared" si="3"/>
        <v>6.0690943043884222E-3</v>
      </c>
      <c r="G72" s="19">
        <f t="shared" si="0"/>
        <v>6.0507330695834301E-3</v>
      </c>
      <c r="H72" s="14">
        <f t="shared" si="6"/>
        <v>94334.061499156393</v>
      </c>
      <c r="I72" s="14">
        <f t="shared" si="4"/>
        <v>570.79022550106265</v>
      </c>
      <c r="J72" s="14">
        <f t="shared" si="1"/>
        <v>94048.666386405865</v>
      </c>
      <c r="K72" s="14">
        <f t="shared" si="2"/>
        <v>2117435.6278269659</v>
      </c>
      <c r="L72" s="21">
        <f t="shared" si="5"/>
        <v>22.446140812519786</v>
      </c>
    </row>
    <row r="73" spans="1:12" x14ac:dyDescent="0.2">
      <c r="A73" s="17">
        <v>64</v>
      </c>
      <c r="B73" s="49">
        <v>12</v>
      </c>
      <c r="C73" s="48">
        <v>2084</v>
      </c>
      <c r="D73" s="48">
        <v>2103</v>
      </c>
      <c r="E73" s="18">
        <v>0.5</v>
      </c>
      <c r="F73" s="19">
        <f t="shared" si="3"/>
        <v>5.7320277048005736E-3</v>
      </c>
      <c r="G73" s="19">
        <f t="shared" ref="G73:G108" si="7">F73/((1+(1-E73)*F73))</f>
        <v>5.7156465825196475E-3</v>
      </c>
      <c r="H73" s="14">
        <f t="shared" si="6"/>
        <v>93763.271273655337</v>
      </c>
      <c r="I73" s="14">
        <f t="shared" si="4"/>
        <v>535.91772102113077</v>
      </c>
      <c r="J73" s="14">
        <f t="shared" ref="J73:J108" si="8">H74+I73*E73</f>
        <v>93495.312413144769</v>
      </c>
      <c r="K73" s="14">
        <f t="shared" ref="K73:K97" si="9">K74+J73</f>
        <v>2023386.9614405602</v>
      </c>
      <c r="L73" s="21">
        <f t="shared" si="5"/>
        <v>21.57973942200832</v>
      </c>
    </row>
    <row r="74" spans="1:12" x14ac:dyDescent="0.2">
      <c r="A74" s="17">
        <v>65</v>
      </c>
      <c r="B74" s="49">
        <v>11</v>
      </c>
      <c r="C74" s="48">
        <v>2112</v>
      </c>
      <c r="D74" s="48">
        <v>2061</v>
      </c>
      <c r="E74" s="18">
        <v>0.5</v>
      </c>
      <c r="F74" s="19">
        <f t="shared" ref="F74:F108" si="10">B74/((C74+D74)/2)</f>
        <v>5.2719865803977951E-3</v>
      </c>
      <c r="G74" s="19">
        <f t="shared" si="7"/>
        <v>5.25812619502868E-3</v>
      </c>
      <c r="H74" s="14">
        <f t="shared" si="6"/>
        <v>93227.353552634202</v>
      </c>
      <c r="I74" s="14">
        <f t="shared" ref="I74:I108" si="11">H74*G74</f>
        <v>490.20118980830597</v>
      </c>
      <c r="J74" s="14">
        <f t="shared" si="8"/>
        <v>92982.252957730059</v>
      </c>
      <c r="K74" s="14">
        <f t="shared" si="9"/>
        <v>1929891.6490274153</v>
      </c>
      <c r="L74" s="21">
        <f t="shared" ref="L74:L108" si="12">K74/H74</f>
        <v>20.700916367188725</v>
      </c>
    </row>
    <row r="75" spans="1:12" x14ac:dyDescent="0.2">
      <c r="A75" s="17">
        <v>66</v>
      </c>
      <c r="B75" s="49">
        <v>20</v>
      </c>
      <c r="C75" s="48">
        <v>2085</v>
      </c>
      <c r="D75" s="48">
        <v>2079</v>
      </c>
      <c r="E75" s="18">
        <v>0.5</v>
      </c>
      <c r="F75" s="19">
        <f t="shared" si="10"/>
        <v>9.6061479346781949E-3</v>
      </c>
      <c r="G75" s="19">
        <f t="shared" si="7"/>
        <v>9.560229445506694E-3</v>
      </c>
      <c r="H75" s="14">
        <f t="shared" ref="H75:H108" si="13">H74-I74</f>
        <v>92737.152362825902</v>
      </c>
      <c r="I75" s="14">
        <f t="shared" si="11"/>
        <v>886.58845471152893</v>
      </c>
      <c r="J75" s="14">
        <f t="shared" si="8"/>
        <v>92293.858135470145</v>
      </c>
      <c r="K75" s="14">
        <f t="shared" si="9"/>
        <v>1836909.3960696852</v>
      </c>
      <c r="L75" s="21">
        <f t="shared" si="12"/>
        <v>19.807696799691882</v>
      </c>
    </row>
    <row r="76" spans="1:12" x14ac:dyDescent="0.2">
      <c r="A76" s="17">
        <v>67</v>
      </c>
      <c r="B76" s="49">
        <v>14</v>
      </c>
      <c r="C76" s="48">
        <v>2056</v>
      </c>
      <c r="D76" s="48">
        <v>2039</v>
      </c>
      <c r="E76" s="18">
        <v>0.5</v>
      </c>
      <c r="F76" s="19">
        <f t="shared" si="10"/>
        <v>6.8376068376068376E-3</v>
      </c>
      <c r="G76" s="19">
        <f t="shared" si="7"/>
        <v>6.8143100511073255E-3</v>
      </c>
      <c r="H76" s="14">
        <f t="shared" si="13"/>
        <v>91850.563908114374</v>
      </c>
      <c r="I76" s="14">
        <f t="shared" si="11"/>
        <v>625.89822083893955</v>
      </c>
      <c r="J76" s="14">
        <f t="shared" si="8"/>
        <v>91537.614797694914</v>
      </c>
      <c r="K76" s="14">
        <f t="shared" si="9"/>
        <v>1744615.537934215</v>
      </c>
      <c r="L76" s="21">
        <f t="shared" si="12"/>
        <v>18.994064529418637</v>
      </c>
    </row>
    <row r="77" spans="1:12" x14ac:dyDescent="0.2">
      <c r="A77" s="17">
        <v>68</v>
      </c>
      <c r="B77" s="49">
        <v>12</v>
      </c>
      <c r="C77" s="48">
        <v>2053</v>
      </c>
      <c r="D77" s="48">
        <v>2037</v>
      </c>
      <c r="E77" s="18">
        <v>0.5</v>
      </c>
      <c r="F77" s="19">
        <f t="shared" si="10"/>
        <v>5.8679706601466996E-3</v>
      </c>
      <c r="G77" s="19">
        <f t="shared" si="7"/>
        <v>5.8508044856167727E-3</v>
      </c>
      <c r="H77" s="14">
        <f t="shared" si="13"/>
        <v>91224.665687275439</v>
      </c>
      <c r="I77" s="14">
        <f t="shared" si="11"/>
        <v>533.73768320200168</v>
      </c>
      <c r="J77" s="14">
        <f t="shared" si="8"/>
        <v>90957.796845674442</v>
      </c>
      <c r="K77" s="14">
        <f t="shared" si="9"/>
        <v>1653077.9231365202</v>
      </c>
      <c r="L77" s="21">
        <f t="shared" si="12"/>
        <v>18.120953479877773</v>
      </c>
    </row>
    <row r="78" spans="1:12" x14ac:dyDescent="0.2">
      <c r="A78" s="17">
        <v>69</v>
      </c>
      <c r="B78" s="49">
        <v>21</v>
      </c>
      <c r="C78" s="48">
        <v>1910</v>
      </c>
      <c r="D78" s="48">
        <v>2052</v>
      </c>
      <c r="E78" s="18">
        <v>0.5</v>
      </c>
      <c r="F78" s="19">
        <f t="shared" si="10"/>
        <v>1.0600706713780919E-2</v>
      </c>
      <c r="G78" s="19">
        <f t="shared" si="7"/>
        <v>1.054481546572935E-2</v>
      </c>
      <c r="H78" s="14">
        <f t="shared" si="13"/>
        <v>90690.928004073445</v>
      </c>
      <c r="I78" s="14">
        <f t="shared" si="11"/>
        <v>956.31910021870067</v>
      </c>
      <c r="J78" s="14">
        <f t="shared" si="8"/>
        <v>90212.768453964105</v>
      </c>
      <c r="K78" s="14">
        <f t="shared" si="9"/>
        <v>1562120.1262908457</v>
      </c>
      <c r="L78" s="21">
        <f t="shared" si="12"/>
        <v>17.224656982456747</v>
      </c>
    </row>
    <row r="79" spans="1:12" x14ac:dyDescent="0.2">
      <c r="A79" s="17">
        <v>70</v>
      </c>
      <c r="B79" s="49">
        <v>32</v>
      </c>
      <c r="C79" s="48">
        <v>1851</v>
      </c>
      <c r="D79" s="48">
        <v>1894</v>
      </c>
      <c r="E79" s="18">
        <v>0.5</v>
      </c>
      <c r="F79" s="19">
        <f t="shared" si="10"/>
        <v>1.7089452603471295E-2</v>
      </c>
      <c r="G79" s="19">
        <f t="shared" si="7"/>
        <v>1.6944665078104316E-2</v>
      </c>
      <c r="H79" s="14">
        <f t="shared" si="13"/>
        <v>89734.608903854751</v>
      </c>
      <c r="I79" s="14">
        <f t="shared" si="11"/>
        <v>1520.5228937904963</v>
      </c>
      <c r="J79" s="14">
        <f t="shared" si="8"/>
        <v>88974.347456959513</v>
      </c>
      <c r="K79" s="14">
        <f t="shared" si="9"/>
        <v>1471907.3578368817</v>
      </c>
      <c r="L79" s="21">
        <f t="shared" si="12"/>
        <v>16.40289488990744</v>
      </c>
    </row>
    <row r="80" spans="1:12" x14ac:dyDescent="0.2">
      <c r="A80" s="17">
        <v>71</v>
      </c>
      <c r="B80" s="49">
        <v>19</v>
      </c>
      <c r="C80" s="48">
        <v>1784</v>
      </c>
      <c r="D80" s="48">
        <v>1832</v>
      </c>
      <c r="E80" s="18">
        <v>0.5</v>
      </c>
      <c r="F80" s="19">
        <f t="shared" si="10"/>
        <v>1.0508849557522125E-2</v>
      </c>
      <c r="G80" s="19">
        <f t="shared" si="7"/>
        <v>1.0453920220082531E-2</v>
      </c>
      <c r="H80" s="14">
        <f t="shared" si="13"/>
        <v>88214.08601006426</v>
      </c>
      <c r="I80" s="14">
        <f t="shared" si="11"/>
        <v>922.1830174367102</v>
      </c>
      <c r="J80" s="14">
        <f t="shared" si="8"/>
        <v>87752.994501345907</v>
      </c>
      <c r="K80" s="14">
        <f t="shared" si="9"/>
        <v>1382933.0103799221</v>
      </c>
      <c r="L80" s="21">
        <f t="shared" si="12"/>
        <v>15.677008887471153</v>
      </c>
    </row>
    <row r="81" spans="1:12" x14ac:dyDescent="0.2">
      <c r="A81" s="17">
        <v>72</v>
      </c>
      <c r="B81" s="49">
        <v>32</v>
      </c>
      <c r="C81" s="48">
        <v>1629</v>
      </c>
      <c r="D81" s="48">
        <v>1771</v>
      </c>
      <c r="E81" s="18">
        <v>0.5</v>
      </c>
      <c r="F81" s="19">
        <f t="shared" si="10"/>
        <v>1.8823529411764704E-2</v>
      </c>
      <c r="G81" s="19">
        <f t="shared" si="7"/>
        <v>1.8648018648018645E-2</v>
      </c>
      <c r="H81" s="14">
        <f t="shared" si="13"/>
        <v>87291.902992627554</v>
      </c>
      <c r="I81" s="14">
        <f t="shared" si="11"/>
        <v>1627.8210348275531</v>
      </c>
      <c r="J81" s="14">
        <f t="shared" si="8"/>
        <v>86477.992475213789</v>
      </c>
      <c r="K81" s="14">
        <f t="shared" si="9"/>
        <v>1295180.0158785763</v>
      </c>
      <c r="L81" s="21">
        <f t="shared" si="12"/>
        <v>14.837344260761091</v>
      </c>
    </row>
    <row r="82" spans="1:12" x14ac:dyDescent="0.2">
      <c r="A82" s="17">
        <v>73</v>
      </c>
      <c r="B82" s="49">
        <v>35</v>
      </c>
      <c r="C82" s="48">
        <v>1523</v>
      </c>
      <c r="D82" s="48">
        <v>1595</v>
      </c>
      <c r="E82" s="18">
        <v>0.5</v>
      </c>
      <c r="F82" s="19">
        <f t="shared" si="10"/>
        <v>2.2450288646568312E-2</v>
      </c>
      <c r="G82" s="19">
        <f t="shared" si="7"/>
        <v>2.2201078338090704E-2</v>
      </c>
      <c r="H82" s="14">
        <f t="shared" si="13"/>
        <v>85664.081957800008</v>
      </c>
      <c r="I82" s="14">
        <f t="shared" si="11"/>
        <v>1901.8349943057406</v>
      </c>
      <c r="J82" s="14">
        <f t="shared" si="8"/>
        <v>84713.164460647138</v>
      </c>
      <c r="K82" s="14">
        <f t="shared" si="9"/>
        <v>1208702.0234033626</v>
      </c>
      <c r="L82" s="21">
        <f t="shared" si="12"/>
        <v>14.109787857165101</v>
      </c>
    </row>
    <row r="83" spans="1:12" x14ac:dyDescent="0.2">
      <c r="A83" s="17">
        <v>74</v>
      </c>
      <c r="B83" s="49">
        <v>26</v>
      </c>
      <c r="C83" s="48">
        <v>1243</v>
      </c>
      <c r="D83" s="48">
        <v>1494</v>
      </c>
      <c r="E83" s="18">
        <v>0.5</v>
      </c>
      <c r="F83" s="19">
        <f t="shared" si="10"/>
        <v>1.8998903909389842E-2</v>
      </c>
      <c r="G83" s="19">
        <f t="shared" si="7"/>
        <v>1.882012305465074E-2</v>
      </c>
      <c r="H83" s="14">
        <f t="shared" si="13"/>
        <v>83762.246963494268</v>
      </c>
      <c r="I83" s="14">
        <f t="shared" si="11"/>
        <v>1576.4157951870075</v>
      </c>
      <c r="J83" s="14">
        <f t="shared" si="8"/>
        <v>82974.039065900753</v>
      </c>
      <c r="K83" s="14">
        <f t="shared" si="9"/>
        <v>1123988.8589427155</v>
      </c>
      <c r="L83" s="21">
        <f t="shared" si="12"/>
        <v>13.418800231476343</v>
      </c>
    </row>
    <row r="84" spans="1:12" x14ac:dyDescent="0.2">
      <c r="A84" s="17">
        <v>75</v>
      </c>
      <c r="B84" s="49">
        <v>26</v>
      </c>
      <c r="C84" s="48">
        <v>1218</v>
      </c>
      <c r="D84" s="48">
        <v>1217</v>
      </c>
      <c r="E84" s="18">
        <v>0.5</v>
      </c>
      <c r="F84" s="19">
        <f t="shared" si="10"/>
        <v>2.135523613963039E-2</v>
      </c>
      <c r="G84" s="19">
        <f t="shared" si="7"/>
        <v>2.1129622104835433E-2</v>
      </c>
      <c r="H84" s="14">
        <f t="shared" si="13"/>
        <v>82185.831168307253</v>
      </c>
      <c r="I84" s="14">
        <f t="shared" si="11"/>
        <v>1736.5555549581379</v>
      </c>
      <c r="J84" s="14">
        <f t="shared" si="8"/>
        <v>81317.553390828194</v>
      </c>
      <c r="K84" s="14">
        <f t="shared" si="9"/>
        <v>1041014.8198768146</v>
      </c>
      <c r="L84" s="21">
        <f t="shared" si="12"/>
        <v>12.666597211202189</v>
      </c>
    </row>
    <row r="85" spans="1:12" x14ac:dyDescent="0.2">
      <c r="A85" s="17">
        <v>76</v>
      </c>
      <c r="B85" s="49">
        <v>39</v>
      </c>
      <c r="C85" s="48">
        <v>1297</v>
      </c>
      <c r="D85" s="48">
        <v>1195</v>
      </c>
      <c r="E85" s="18">
        <v>0.5</v>
      </c>
      <c r="F85" s="19">
        <f t="shared" si="10"/>
        <v>3.1300160513643663E-2</v>
      </c>
      <c r="G85" s="19">
        <f t="shared" si="7"/>
        <v>3.0817858553931255E-2</v>
      </c>
      <c r="H85" s="14">
        <f t="shared" si="13"/>
        <v>80449.27561334912</v>
      </c>
      <c r="I85" s="14">
        <f t="shared" si="11"/>
        <v>2479.2743966184244</v>
      </c>
      <c r="J85" s="14">
        <f t="shared" si="8"/>
        <v>79209.63841503991</v>
      </c>
      <c r="K85" s="14">
        <f t="shared" si="9"/>
        <v>959697.26648598642</v>
      </c>
      <c r="L85" s="21">
        <f t="shared" si="12"/>
        <v>11.929221974582227</v>
      </c>
    </row>
    <row r="86" spans="1:12" x14ac:dyDescent="0.2">
      <c r="A86" s="17">
        <v>77</v>
      </c>
      <c r="B86" s="49">
        <v>20</v>
      </c>
      <c r="C86" s="48">
        <v>724</v>
      </c>
      <c r="D86" s="48">
        <v>1273</v>
      </c>
      <c r="E86" s="18">
        <v>0.5</v>
      </c>
      <c r="F86" s="19">
        <f t="shared" si="10"/>
        <v>2.0030045067601403E-2</v>
      </c>
      <c r="G86" s="19">
        <f t="shared" si="7"/>
        <v>1.983143282102132E-2</v>
      </c>
      <c r="H86" s="14">
        <f t="shared" si="13"/>
        <v>77970.0012167307</v>
      </c>
      <c r="I86" s="14">
        <f t="shared" si="11"/>
        <v>1546.2568411845455</v>
      </c>
      <c r="J86" s="14">
        <f t="shared" si="8"/>
        <v>77196.872796138428</v>
      </c>
      <c r="K86" s="14">
        <f t="shared" si="9"/>
        <v>880487.62807094655</v>
      </c>
      <c r="L86" s="21">
        <f t="shared" si="12"/>
        <v>11.292646073244034</v>
      </c>
    </row>
    <row r="87" spans="1:12" x14ac:dyDescent="0.2">
      <c r="A87" s="17">
        <v>78</v>
      </c>
      <c r="B87" s="49">
        <v>35</v>
      </c>
      <c r="C87" s="48">
        <v>812</v>
      </c>
      <c r="D87" s="48">
        <v>714</v>
      </c>
      <c r="E87" s="18">
        <v>0.5</v>
      </c>
      <c r="F87" s="19">
        <f t="shared" si="10"/>
        <v>4.5871559633027525E-2</v>
      </c>
      <c r="G87" s="19">
        <f t="shared" si="7"/>
        <v>4.4843049327354265E-2</v>
      </c>
      <c r="H87" s="14">
        <f t="shared" si="13"/>
        <v>76423.744375546157</v>
      </c>
      <c r="I87" s="14">
        <f t="shared" si="11"/>
        <v>3427.0737388137295</v>
      </c>
      <c r="J87" s="14">
        <f t="shared" si="8"/>
        <v>74710.207506139282</v>
      </c>
      <c r="K87" s="14">
        <f t="shared" si="9"/>
        <v>803290.75527480815</v>
      </c>
      <c r="L87" s="21">
        <f t="shared" si="12"/>
        <v>10.51101018195914</v>
      </c>
    </row>
    <row r="88" spans="1:12" x14ac:dyDescent="0.2">
      <c r="A88" s="17">
        <v>79</v>
      </c>
      <c r="B88" s="49">
        <v>32</v>
      </c>
      <c r="C88" s="48">
        <v>805</v>
      </c>
      <c r="D88" s="48">
        <v>783</v>
      </c>
      <c r="E88" s="18">
        <v>0.5</v>
      </c>
      <c r="F88" s="19">
        <f t="shared" si="10"/>
        <v>4.0302267002518891E-2</v>
      </c>
      <c r="G88" s="19">
        <f t="shared" si="7"/>
        <v>3.9506172839506172E-2</v>
      </c>
      <c r="H88" s="14">
        <f t="shared" si="13"/>
        <v>72996.670636732422</v>
      </c>
      <c r="I88" s="14">
        <f t="shared" si="11"/>
        <v>2883.8190868832562</v>
      </c>
      <c r="J88" s="14">
        <f t="shared" si="8"/>
        <v>71554.761093290785</v>
      </c>
      <c r="K88" s="14">
        <f t="shared" si="9"/>
        <v>728580.54776866885</v>
      </c>
      <c r="L88" s="21">
        <f t="shared" si="12"/>
        <v>9.9810106599853903</v>
      </c>
    </row>
    <row r="89" spans="1:12" x14ac:dyDescent="0.2">
      <c r="A89" s="17">
        <v>80</v>
      </c>
      <c r="B89" s="49">
        <v>30</v>
      </c>
      <c r="C89" s="48">
        <v>853</v>
      </c>
      <c r="D89" s="48">
        <v>791</v>
      </c>
      <c r="E89" s="18">
        <v>0.5</v>
      </c>
      <c r="F89" s="19">
        <f t="shared" si="10"/>
        <v>3.6496350364963501E-2</v>
      </c>
      <c r="G89" s="19">
        <f t="shared" si="7"/>
        <v>3.5842293906810034E-2</v>
      </c>
      <c r="H89" s="14">
        <f t="shared" si="13"/>
        <v>70112.851549849162</v>
      </c>
      <c r="I89" s="14">
        <f t="shared" si="11"/>
        <v>2513.0054318942352</v>
      </c>
      <c r="J89" s="14">
        <f t="shared" si="8"/>
        <v>68856.34883390204</v>
      </c>
      <c r="K89" s="14">
        <f t="shared" si="9"/>
        <v>657025.7866753781</v>
      </c>
      <c r="L89" s="21">
        <f t="shared" si="12"/>
        <v>9.3709751087251512</v>
      </c>
    </row>
    <row r="90" spans="1:12" x14ac:dyDescent="0.2">
      <c r="A90" s="17">
        <v>81</v>
      </c>
      <c r="B90" s="49">
        <v>45</v>
      </c>
      <c r="C90" s="48">
        <v>746</v>
      </c>
      <c r="D90" s="48">
        <v>809</v>
      </c>
      <c r="E90" s="18">
        <v>0.5</v>
      </c>
      <c r="F90" s="19">
        <f t="shared" si="10"/>
        <v>5.7877813504823149E-2</v>
      </c>
      <c r="G90" s="19">
        <f t="shared" si="7"/>
        <v>5.6250000000000001E-2</v>
      </c>
      <c r="H90" s="14">
        <f t="shared" si="13"/>
        <v>67599.846117954919</v>
      </c>
      <c r="I90" s="14">
        <f t="shared" si="11"/>
        <v>3802.4913441349645</v>
      </c>
      <c r="J90" s="14">
        <f t="shared" si="8"/>
        <v>65698.600445887438</v>
      </c>
      <c r="K90" s="14">
        <f t="shared" si="9"/>
        <v>588169.43784147606</v>
      </c>
      <c r="L90" s="21">
        <f t="shared" si="12"/>
        <v>8.7007511350718119</v>
      </c>
    </row>
    <row r="91" spans="1:12" x14ac:dyDescent="0.2">
      <c r="A91" s="17">
        <v>82</v>
      </c>
      <c r="B91" s="49">
        <v>35</v>
      </c>
      <c r="C91" s="48">
        <v>672</v>
      </c>
      <c r="D91" s="48">
        <v>708</v>
      </c>
      <c r="E91" s="18">
        <v>0.5</v>
      </c>
      <c r="F91" s="19">
        <f t="shared" si="10"/>
        <v>5.0724637681159424E-2</v>
      </c>
      <c r="G91" s="19">
        <f t="shared" si="7"/>
        <v>4.9469964664310966E-2</v>
      </c>
      <c r="H91" s="14">
        <f t="shared" si="13"/>
        <v>63797.354773819956</v>
      </c>
      <c r="I91" s="14">
        <f t="shared" si="11"/>
        <v>3156.0528863373838</v>
      </c>
      <c r="J91" s="14">
        <f t="shared" si="8"/>
        <v>62219.32833065126</v>
      </c>
      <c r="K91" s="14">
        <f t="shared" si="9"/>
        <v>522470.83739558863</v>
      </c>
      <c r="L91" s="21">
        <f t="shared" si="12"/>
        <v>8.1895376265661586</v>
      </c>
    </row>
    <row r="92" spans="1:12" x14ac:dyDescent="0.2">
      <c r="A92" s="17">
        <v>83</v>
      </c>
      <c r="B92" s="49">
        <v>40</v>
      </c>
      <c r="C92" s="48">
        <v>640</v>
      </c>
      <c r="D92" s="48">
        <v>655</v>
      </c>
      <c r="E92" s="18">
        <v>0.5</v>
      </c>
      <c r="F92" s="19">
        <f t="shared" si="10"/>
        <v>6.1776061776061778E-2</v>
      </c>
      <c r="G92" s="19">
        <f t="shared" si="7"/>
        <v>5.9925093632958809E-2</v>
      </c>
      <c r="H92" s="14">
        <f t="shared" si="13"/>
        <v>60641.301887482572</v>
      </c>
      <c r="I92" s="14">
        <f t="shared" si="11"/>
        <v>3633.935693631915</v>
      </c>
      <c r="J92" s="14">
        <f t="shared" si="8"/>
        <v>58824.33404066661</v>
      </c>
      <c r="K92" s="14">
        <f t="shared" si="9"/>
        <v>460251.50906493736</v>
      </c>
      <c r="L92" s="21">
        <f t="shared" si="12"/>
        <v>7.5897366108484112</v>
      </c>
    </row>
    <row r="93" spans="1:12" x14ac:dyDescent="0.2">
      <c r="A93" s="17">
        <v>84</v>
      </c>
      <c r="B93" s="49">
        <v>46</v>
      </c>
      <c r="C93" s="48">
        <v>504</v>
      </c>
      <c r="D93" s="48">
        <v>594</v>
      </c>
      <c r="E93" s="18">
        <v>0.5</v>
      </c>
      <c r="F93" s="19">
        <f t="shared" si="10"/>
        <v>8.3788706739526417E-2</v>
      </c>
      <c r="G93" s="19">
        <f t="shared" si="7"/>
        <v>8.041958041958043E-2</v>
      </c>
      <c r="H93" s="14">
        <f t="shared" si="13"/>
        <v>57007.366193850656</v>
      </c>
      <c r="I93" s="14">
        <f t="shared" si="11"/>
        <v>4584.5084701348433</v>
      </c>
      <c r="J93" s="14">
        <f t="shared" si="8"/>
        <v>54715.111958783229</v>
      </c>
      <c r="K93" s="14">
        <f t="shared" si="9"/>
        <v>401427.17502427078</v>
      </c>
      <c r="L93" s="21">
        <f t="shared" si="12"/>
        <v>7.0416720123367575</v>
      </c>
    </row>
    <row r="94" spans="1:12" x14ac:dyDescent="0.2">
      <c r="A94" s="17">
        <v>85</v>
      </c>
      <c r="B94" s="49">
        <v>39</v>
      </c>
      <c r="C94" s="48">
        <v>485</v>
      </c>
      <c r="D94" s="48">
        <v>475</v>
      </c>
      <c r="E94" s="18">
        <v>0.5</v>
      </c>
      <c r="F94" s="19">
        <f t="shared" si="10"/>
        <v>8.1250000000000003E-2</v>
      </c>
      <c r="G94" s="19">
        <f t="shared" si="7"/>
        <v>7.8078078078078081E-2</v>
      </c>
      <c r="H94" s="14">
        <f t="shared" si="13"/>
        <v>52422.85772371581</v>
      </c>
      <c r="I94" s="14">
        <f t="shared" si="11"/>
        <v>4093.0759784282614</v>
      </c>
      <c r="J94" s="14">
        <f t="shared" si="8"/>
        <v>50376.319734501674</v>
      </c>
      <c r="K94" s="14">
        <f t="shared" si="9"/>
        <v>346712.06306548754</v>
      </c>
      <c r="L94" s="21">
        <f t="shared" si="12"/>
        <v>6.6137573974460562</v>
      </c>
    </row>
    <row r="95" spans="1:12" x14ac:dyDescent="0.2">
      <c r="A95" s="17">
        <v>86</v>
      </c>
      <c r="B95" s="49">
        <v>40</v>
      </c>
      <c r="C95" s="48">
        <v>409</v>
      </c>
      <c r="D95" s="48">
        <v>452</v>
      </c>
      <c r="E95" s="18">
        <v>0.5</v>
      </c>
      <c r="F95" s="19">
        <f t="shared" si="10"/>
        <v>9.2915214866434379E-2</v>
      </c>
      <c r="G95" s="19">
        <f t="shared" si="7"/>
        <v>8.8790233074361818E-2</v>
      </c>
      <c r="H95" s="14">
        <f t="shared" si="13"/>
        <v>48329.781745287546</v>
      </c>
      <c r="I95" s="14">
        <f t="shared" si="11"/>
        <v>4291.212585597118</v>
      </c>
      <c r="J95" s="14">
        <f t="shared" si="8"/>
        <v>46184.175452488991</v>
      </c>
      <c r="K95" s="14">
        <f t="shared" si="9"/>
        <v>296335.74333098589</v>
      </c>
      <c r="L95" s="21">
        <f t="shared" si="12"/>
        <v>6.1315348969040286</v>
      </c>
    </row>
    <row r="96" spans="1:12" x14ac:dyDescent="0.2">
      <c r="A96" s="17">
        <v>87</v>
      </c>
      <c r="B96" s="49">
        <v>33</v>
      </c>
      <c r="C96" s="48">
        <v>389</v>
      </c>
      <c r="D96" s="48">
        <v>383</v>
      </c>
      <c r="E96" s="18">
        <v>0.5</v>
      </c>
      <c r="F96" s="19">
        <f t="shared" si="10"/>
        <v>8.549222797927461E-2</v>
      </c>
      <c r="G96" s="19">
        <f t="shared" si="7"/>
        <v>8.1987577639751563E-2</v>
      </c>
      <c r="H96" s="14">
        <f t="shared" si="13"/>
        <v>44038.569159690429</v>
      </c>
      <c r="I96" s="14">
        <f t="shared" si="11"/>
        <v>3610.6156081236877</v>
      </c>
      <c r="J96" s="14">
        <f t="shared" si="8"/>
        <v>42233.26135562858</v>
      </c>
      <c r="K96" s="14">
        <f t="shared" si="9"/>
        <v>250151.56787849692</v>
      </c>
      <c r="L96" s="21">
        <f t="shared" si="12"/>
        <v>5.6802837297326798</v>
      </c>
    </row>
    <row r="97" spans="1:12" x14ac:dyDescent="0.2">
      <c r="A97" s="17">
        <v>88</v>
      </c>
      <c r="B97" s="49">
        <v>58</v>
      </c>
      <c r="C97" s="48">
        <v>300</v>
      </c>
      <c r="D97" s="48">
        <v>359</v>
      </c>
      <c r="E97" s="18">
        <v>0.5</v>
      </c>
      <c r="F97" s="19">
        <f t="shared" si="10"/>
        <v>0.17602427921092564</v>
      </c>
      <c r="G97" s="19">
        <f t="shared" si="7"/>
        <v>0.16178521617852162</v>
      </c>
      <c r="H97" s="14">
        <f t="shared" si="13"/>
        <v>40427.953551566738</v>
      </c>
      <c r="I97" s="14">
        <f t="shared" si="11"/>
        <v>6540.645204995456</v>
      </c>
      <c r="J97" s="14">
        <f t="shared" si="8"/>
        <v>37157.630949069011</v>
      </c>
      <c r="K97" s="14">
        <f t="shared" si="9"/>
        <v>207918.30652286834</v>
      </c>
      <c r="L97" s="21">
        <f t="shared" si="12"/>
        <v>5.1429342387480483</v>
      </c>
    </row>
    <row r="98" spans="1:12" x14ac:dyDescent="0.2">
      <c r="A98" s="17">
        <v>89</v>
      </c>
      <c r="B98" s="49">
        <v>36</v>
      </c>
      <c r="C98" s="48">
        <v>249</v>
      </c>
      <c r="D98" s="48">
        <v>256</v>
      </c>
      <c r="E98" s="18">
        <v>0.5</v>
      </c>
      <c r="F98" s="19">
        <f t="shared" si="10"/>
        <v>0.14257425742574256</v>
      </c>
      <c r="G98" s="19">
        <f t="shared" si="7"/>
        <v>0.13308687615526801</v>
      </c>
      <c r="H98" s="14">
        <f t="shared" si="13"/>
        <v>33887.308346571284</v>
      </c>
      <c r="I98" s="14">
        <f t="shared" si="11"/>
        <v>4509.9560091555122</v>
      </c>
      <c r="J98" s="14">
        <f t="shared" si="8"/>
        <v>31632.330341993529</v>
      </c>
      <c r="K98" s="14">
        <f>K99+J98</f>
        <v>170760.67557379932</v>
      </c>
      <c r="L98" s="21">
        <f t="shared" si="12"/>
        <v>5.0390746242634785</v>
      </c>
    </row>
    <row r="99" spans="1:12" x14ac:dyDescent="0.2">
      <c r="A99" s="17">
        <v>90</v>
      </c>
      <c r="B99" s="49">
        <v>35</v>
      </c>
      <c r="C99" s="48">
        <v>187</v>
      </c>
      <c r="D99" s="48">
        <v>215</v>
      </c>
      <c r="E99" s="18">
        <v>0.5</v>
      </c>
      <c r="F99" s="23">
        <f t="shared" si="10"/>
        <v>0.17412935323383086</v>
      </c>
      <c r="G99" s="23">
        <f t="shared" si="7"/>
        <v>0.16018306636155608</v>
      </c>
      <c r="H99" s="24">
        <f t="shared" si="13"/>
        <v>29377.352337415774</v>
      </c>
      <c r="I99" s="24">
        <f t="shared" si="11"/>
        <v>4705.7543789910851</v>
      </c>
      <c r="J99" s="24">
        <f t="shared" si="8"/>
        <v>27024.475147920231</v>
      </c>
      <c r="K99" s="24">
        <f t="shared" ref="K99:K108" si="14">K100+J99</f>
        <v>139128.34523180578</v>
      </c>
      <c r="L99" s="25">
        <f t="shared" si="12"/>
        <v>4.7359048437666127</v>
      </c>
    </row>
    <row r="100" spans="1:12" x14ac:dyDescent="0.2">
      <c r="A100" s="17">
        <v>91</v>
      </c>
      <c r="B100" s="49">
        <v>23</v>
      </c>
      <c r="C100" s="48">
        <v>154</v>
      </c>
      <c r="D100" s="48">
        <v>163</v>
      </c>
      <c r="E100" s="18">
        <v>0.5</v>
      </c>
      <c r="F100" s="23">
        <f t="shared" si="10"/>
        <v>0.14511041009463724</v>
      </c>
      <c r="G100" s="23">
        <f t="shared" si="7"/>
        <v>0.13529411764705884</v>
      </c>
      <c r="H100" s="24">
        <f t="shared" si="13"/>
        <v>24671.597958424689</v>
      </c>
      <c r="I100" s="24">
        <f t="shared" si="11"/>
        <v>3337.9220767280467</v>
      </c>
      <c r="J100" s="24">
        <f t="shared" si="8"/>
        <v>23002.636920060668</v>
      </c>
      <c r="K100" s="24">
        <f t="shared" si="14"/>
        <v>112103.87008388556</v>
      </c>
      <c r="L100" s="25">
        <f t="shared" si="12"/>
        <v>4.5438430973460759</v>
      </c>
    </row>
    <row r="101" spans="1:12" x14ac:dyDescent="0.2">
      <c r="A101" s="17">
        <v>92</v>
      </c>
      <c r="B101" s="49">
        <v>28</v>
      </c>
      <c r="C101" s="48">
        <v>131</v>
      </c>
      <c r="D101" s="48">
        <v>138</v>
      </c>
      <c r="E101" s="18">
        <v>0.5</v>
      </c>
      <c r="F101" s="23">
        <f t="shared" si="10"/>
        <v>0.20817843866171004</v>
      </c>
      <c r="G101" s="23">
        <f t="shared" si="7"/>
        <v>0.18855218855218858</v>
      </c>
      <c r="H101" s="24">
        <f t="shared" si="13"/>
        <v>21333.675881696643</v>
      </c>
      <c r="I101" s="24">
        <f t="shared" si="11"/>
        <v>4022.5112773569435</v>
      </c>
      <c r="J101" s="24">
        <f t="shared" si="8"/>
        <v>19322.420243018169</v>
      </c>
      <c r="K101" s="24">
        <f t="shared" si="14"/>
        <v>89101.233163824887</v>
      </c>
      <c r="L101" s="25">
        <f t="shared" si="12"/>
        <v>4.1765532418287945</v>
      </c>
    </row>
    <row r="102" spans="1:12" x14ac:dyDescent="0.2">
      <c r="A102" s="17">
        <v>93</v>
      </c>
      <c r="B102" s="49">
        <v>15</v>
      </c>
      <c r="C102" s="48">
        <v>109</v>
      </c>
      <c r="D102" s="48">
        <v>112</v>
      </c>
      <c r="E102" s="18">
        <v>0.5</v>
      </c>
      <c r="F102" s="23">
        <f t="shared" si="10"/>
        <v>0.13574660633484162</v>
      </c>
      <c r="G102" s="23">
        <f t="shared" si="7"/>
        <v>0.1271186440677966</v>
      </c>
      <c r="H102" s="24">
        <f t="shared" si="13"/>
        <v>17311.164604339698</v>
      </c>
      <c r="I102" s="24">
        <f t="shared" si="11"/>
        <v>2200.5717717380971</v>
      </c>
      <c r="J102" s="24">
        <f t="shared" si="8"/>
        <v>16210.878718470649</v>
      </c>
      <c r="K102" s="24">
        <f t="shared" si="14"/>
        <v>69778.812920806711</v>
      </c>
      <c r="L102" s="25">
        <f t="shared" si="12"/>
        <v>4.0308560698056102</v>
      </c>
    </row>
    <row r="103" spans="1:12" x14ac:dyDescent="0.2">
      <c r="A103" s="17">
        <v>94</v>
      </c>
      <c r="B103" s="49">
        <v>26</v>
      </c>
      <c r="C103" s="48">
        <v>90</v>
      </c>
      <c r="D103" s="48">
        <v>89</v>
      </c>
      <c r="E103" s="18">
        <v>0.5</v>
      </c>
      <c r="F103" s="23">
        <f t="shared" si="10"/>
        <v>0.29050279329608941</v>
      </c>
      <c r="G103" s="23">
        <f t="shared" si="7"/>
        <v>0.25365853658536591</v>
      </c>
      <c r="H103" s="24">
        <f t="shared" si="13"/>
        <v>15110.5928326016</v>
      </c>
      <c r="I103" s="24">
        <f t="shared" si="11"/>
        <v>3832.9308648550409</v>
      </c>
      <c r="J103" s="24">
        <f t="shared" si="8"/>
        <v>13194.127400174079</v>
      </c>
      <c r="K103" s="24">
        <f t="shared" si="14"/>
        <v>53567.934202336066</v>
      </c>
      <c r="L103" s="25">
        <f t="shared" si="12"/>
        <v>3.545058410068564</v>
      </c>
    </row>
    <row r="104" spans="1:12" x14ac:dyDescent="0.2">
      <c r="A104" s="17">
        <v>95</v>
      </c>
      <c r="B104" s="49">
        <v>19</v>
      </c>
      <c r="C104" s="48">
        <v>62</v>
      </c>
      <c r="D104" s="48">
        <v>72</v>
      </c>
      <c r="E104" s="18">
        <v>0.5</v>
      </c>
      <c r="F104" s="23">
        <f t="shared" si="10"/>
        <v>0.28358208955223879</v>
      </c>
      <c r="G104" s="23">
        <f t="shared" si="7"/>
        <v>0.2483660130718954</v>
      </c>
      <c r="H104" s="24">
        <f t="shared" si="13"/>
        <v>11277.661967746559</v>
      </c>
      <c r="I104" s="24">
        <f t="shared" si="11"/>
        <v>2800.9879397017594</v>
      </c>
      <c r="J104" s="24">
        <f t="shared" si="8"/>
        <v>9877.1679978956781</v>
      </c>
      <c r="K104" s="24">
        <f t="shared" si="14"/>
        <v>40373.806802161984</v>
      </c>
      <c r="L104" s="25">
        <f t="shared" si="12"/>
        <v>3.5799802226408866</v>
      </c>
    </row>
    <row r="105" spans="1:12" x14ac:dyDescent="0.2">
      <c r="A105" s="17">
        <v>96</v>
      </c>
      <c r="B105" s="49">
        <v>14</v>
      </c>
      <c r="C105" s="48">
        <v>50</v>
      </c>
      <c r="D105" s="48">
        <v>52</v>
      </c>
      <c r="E105" s="18">
        <v>0.5</v>
      </c>
      <c r="F105" s="23">
        <f t="shared" si="10"/>
        <v>0.27450980392156865</v>
      </c>
      <c r="G105" s="23">
        <f t="shared" si="7"/>
        <v>0.24137931034482762</v>
      </c>
      <c r="H105" s="24">
        <f t="shared" si="13"/>
        <v>8476.6740280447993</v>
      </c>
      <c r="I105" s="24">
        <f t="shared" si="11"/>
        <v>2046.0937309073656</v>
      </c>
      <c r="J105" s="24">
        <f t="shared" si="8"/>
        <v>7453.6271625911168</v>
      </c>
      <c r="K105" s="24">
        <f t="shared" si="14"/>
        <v>30496.638804266309</v>
      </c>
      <c r="L105" s="25">
        <f t="shared" si="12"/>
        <v>3.5977128179483104</v>
      </c>
    </row>
    <row r="106" spans="1:12" x14ac:dyDescent="0.2">
      <c r="A106" s="17">
        <v>97</v>
      </c>
      <c r="B106" s="49">
        <v>13</v>
      </c>
      <c r="C106" s="48">
        <v>32</v>
      </c>
      <c r="D106" s="48">
        <v>29</v>
      </c>
      <c r="E106" s="18">
        <v>0.5</v>
      </c>
      <c r="F106" s="23">
        <f t="shared" si="10"/>
        <v>0.42622950819672129</v>
      </c>
      <c r="G106" s="23">
        <f t="shared" si="7"/>
        <v>0.35135135135135132</v>
      </c>
      <c r="H106" s="24">
        <f t="shared" si="13"/>
        <v>6430.5802971374342</v>
      </c>
      <c r="I106" s="24">
        <f t="shared" si="11"/>
        <v>2259.393077372612</v>
      </c>
      <c r="J106" s="24">
        <f t="shared" si="8"/>
        <v>5300.8837584511284</v>
      </c>
      <c r="K106" s="24">
        <f t="shared" si="14"/>
        <v>23043.011641675192</v>
      </c>
      <c r="L106" s="25">
        <f t="shared" si="12"/>
        <v>3.5833487145682268</v>
      </c>
    </row>
    <row r="107" spans="1:12" x14ac:dyDescent="0.2">
      <c r="A107" s="17">
        <v>98</v>
      </c>
      <c r="B107" s="49">
        <v>6</v>
      </c>
      <c r="C107" s="48">
        <v>15</v>
      </c>
      <c r="D107" s="48">
        <v>20</v>
      </c>
      <c r="E107" s="18">
        <v>0.5</v>
      </c>
      <c r="F107" s="23">
        <f t="shared" si="10"/>
        <v>0.34285714285714286</v>
      </c>
      <c r="G107" s="23">
        <f t="shared" si="7"/>
        <v>0.29268292682926828</v>
      </c>
      <c r="H107" s="24">
        <f t="shared" si="13"/>
        <v>4171.1872197648227</v>
      </c>
      <c r="I107" s="24">
        <f t="shared" si="11"/>
        <v>1220.8352838336066</v>
      </c>
      <c r="J107" s="24">
        <f t="shared" si="8"/>
        <v>3560.7695778480193</v>
      </c>
      <c r="K107" s="24">
        <f t="shared" si="14"/>
        <v>17742.127883224064</v>
      </c>
      <c r="L107" s="25">
        <f t="shared" si="12"/>
        <v>4.25349593495935</v>
      </c>
    </row>
    <row r="108" spans="1:12" x14ac:dyDescent="0.2">
      <c r="A108" s="17">
        <v>99</v>
      </c>
      <c r="B108" s="49">
        <v>3</v>
      </c>
      <c r="C108" s="48">
        <v>12</v>
      </c>
      <c r="D108" s="48">
        <v>10</v>
      </c>
      <c r="E108" s="18">
        <v>0.5</v>
      </c>
      <c r="F108" s="23">
        <f t="shared" si="10"/>
        <v>0.27272727272727271</v>
      </c>
      <c r="G108" s="23">
        <f t="shared" si="7"/>
        <v>0.24000000000000002</v>
      </c>
      <c r="H108" s="24">
        <f t="shared" si="13"/>
        <v>2950.3519359312158</v>
      </c>
      <c r="I108" s="24">
        <f t="shared" si="11"/>
        <v>708.08446462349184</v>
      </c>
      <c r="J108" s="24">
        <f t="shared" si="8"/>
        <v>2596.3097036194699</v>
      </c>
      <c r="K108" s="24">
        <f t="shared" si="14"/>
        <v>14181.358305376045</v>
      </c>
      <c r="L108" s="25">
        <f t="shared" si="12"/>
        <v>4.8066666666666666</v>
      </c>
    </row>
    <row r="109" spans="1:12" x14ac:dyDescent="0.2">
      <c r="A109" s="17" t="s">
        <v>22</v>
      </c>
      <c r="B109" s="49">
        <v>3</v>
      </c>
      <c r="C109" s="48">
        <v>12</v>
      </c>
      <c r="D109" s="48">
        <v>19</v>
      </c>
      <c r="E109" s="18"/>
      <c r="F109" s="23">
        <f>B109/((C109+D109)/2)</f>
        <v>0.19354838709677419</v>
      </c>
      <c r="G109" s="23">
        <v>1</v>
      </c>
      <c r="H109" s="24">
        <f>H108-I108</f>
        <v>2242.267471307724</v>
      </c>
      <c r="I109" s="24">
        <f>H109*G109</f>
        <v>2242.267471307724</v>
      </c>
      <c r="J109" s="24">
        <f>H109/F109</f>
        <v>11585.048601756574</v>
      </c>
      <c r="K109" s="24">
        <f>J109</f>
        <v>11585.048601756574</v>
      </c>
      <c r="L109" s="25">
        <f>K109/H109</f>
        <v>5.166666666666667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42370</v>
      </c>
      <c r="D7" s="41">
        <v>42736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10</v>
      </c>
      <c r="C9" s="48">
        <v>2386</v>
      </c>
      <c r="D9" s="48">
        <v>2387</v>
      </c>
      <c r="E9" s="18">
        <v>0.5</v>
      </c>
      <c r="F9" s="19">
        <f>B9/((C9+D9)/2)</f>
        <v>4.1902367483762836E-3</v>
      </c>
      <c r="G9" s="19">
        <f t="shared" ref="G9:G72" si="0">F9/((1+(1-E9)*F9))</f>
        <v>4.1814760610495508E-3</v>
      </c>
      <c r="H9" s="14">
        <v>100000</v>
      </c>
      <c r="I9" s="14">
        <f>H9*G9</f>
        <v>418.14760610495506</v>
      </c>
      <c r="J9" s="14">
        <f t="shared" ref="J9:J72" si="1">H10+I9*E9</f>
        <v>99790.926196947519</v>
      </c>
      <c r="K9" s="14">
        <f t="shared" ref="K9:K72" si="2">K10+J9</f>
        <v>8327812.23953111</v>
      </c>
      <c r="L9" s="20">
        <f>K9/H9</f>
        <v>83.278122395311101</v>
      </c>
    </row>
    <row r="10" spans="1:13" x14ac:dyDescent="0.2">
      <c r="A10" s="17">
        <v>1</v>
      </c>
      <c r="B10" s="49">
        <v>0</v>
      </c>
      <c r="C10" s="48">
        <v>2553</v>
      </c>
      <c r="D10" s="48">
        <v>2485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99581.852393895038</v>
      </c>
      <c r="I10" s="14">
        <f t="shared" ref="I10:I73" si="4">H10*G10</f>
        <v>0</v>
      </c>
      <c r="J10" s="14">
        <f t="shared" si="1"/>
        <v>99581.852393895038</v>
      </c>
      <c r="K10" s="14">
        <f t="shared" si="2"/>
        <v>8228021.3133341623</v>
      </c>
      <c r="L10" s="21">
        <f t="shared" ref="L10:L73" si="5">K10/H10</f>
        <v>82.625710564092586</v>
      </c>
    </row>
    <row r="11" spans="1:13" x14ac:dyDescent="0.2">
      <c r="A11" s="17">
        <v>2</v>
      </c>
      <c r="B11" s="49">
        <v>0</v>
      </c>
      <c r="C11" s="48">
        <v>2571</v>
      </c>
      <c r="D11" s="48">
        <v>2652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99581.852393895038</v>
      </c>
      <c r="I11" s="14">
        <f t="shared" si="4"/>
        <v>0</v>
      </c>
      <c r="J11" s="14">
        <f t="shared" si="1"/>
        <v>99581.852393895038</v>
      </c>
      <c r="K11" s="14">
        <f t="shared" si="2"/>
        <v>8128439.460940267</v>
      </c>
      <c r="L11" s="21">
        <f t="shared" si="5"/>
        <v>81.625710564092586</v>
      </c>
    </row>
    <row r="12" spans="1:13" x14ac:dyDescent="0.2">
      <c r="A12" s="17">
        <v>3</v>
      </c>
      <c r="B12" s="49">
        <v>0</v>
      </c>
      <c r="C12" s="48">
        <v>2870</v>
      </c>
      <c r="D12" s="48">
        <v>2701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99581.852393895038</v>
      </c>
      <c r="I12" s="14">
        <f t="shared" si="4"/>
        <v>0</v>
      </c>
      <c r="J12" s="14">
        <f t="shared" si="1"/>
        <v>99581.852393895038</v>
      </c>
      <c r="K12" s="14">
        <f t="shared" si="2"/>
        <v>8028857.6085463716</v>
      </c>
      <c r="L12" s="21">
        <f t="shared" si="5"/>
        <v>80.625710564092586</v>
      </c>
    </row>
    <row r="13" spans="1:13" x14ac:dyDescent="0.2">
      <c r="A13" s="17">
        <v>4</v>
      </c>
      <c r="B13" s="49">
        <v>0</v>
      </c>
      <c r="C13" s="48">
        <v>3037</v>
      </c>
      <c r="D13" s="48">
        <v>2950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99581.852393895038</v>
      </c>
      <c r="I13" s="14">
        <f t="shared" si="4"/>
        <v>0</v>
      </c>
      <c r="J13" s="14">
        <f t="shared" si="1"/>
        <v>99581.852393895038</v>
      </c>
      <c r="K13" s="14">
        <f t="shared" si="2"/>
        <v>7929275.7561524762</v>
      </c>
      <c r="L13" s="21">
        <f t="shared" si="5"/>
        <v>79.625710564092586</v>
      </c>
    </row>
    <row r="14" spans="1:13" x14ac:dyDescent="0.2">
      <c r="A14" s="17">
        <v>5</v>
      </c>
      <c r="B14" s="49">
        <v>0</v>
      </c>
      <c r="C14" s="48">
        <v>3164</v>
      </c>
      <c r="D14" s="48">
        <v>3107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99581.852393895038</v>
      </c>
      <c r="I14" s="14">
        <f t="shared" si="4"/>
        <v>0</v>
      </c>
      <c r="J14" s="14">
        <f t="shared" si="1"/>
        <v>99581.852393895038</v>
      </c>
      <c r="K14" s="14">
        <f t="shared" si="2"/>
        <v>7829693.9037585808</v>
      </c>
      <c r="L14" s="21">
        <f t="shared" si="5"/>
        <v>78.625710564092572</v>
      </c>
    </row>
    <row r="15" spans="1:13" x14ac:dyDescent="0.2">
      <c r="A15" s="17">
        <v>6</v>
      </c>
      <c r="B15" s="49">
        <v>0</v>
      </c>
      <c r="C15" s="48">
        <v>3383</v>
      </c>
      <c r="D15" s="48">
        <v>3211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99581.852393895038</v>
      </c>
      <c r="I15" s="14">
        <f t="shared" si="4"/>
        <v>0</v>
      </c>
      <c r="J15" s="14">
        <f t="shared" si="1"/>
        <v>99581.852393895038</v>
      </c>
      <c r="K15" s="14">
        <f t="shared" si="2"/>
        <v>7730112.0513646854</v>
      </c>
      <c r="L15" s="21">
        <f t="shared" si="5"/>
        <v>77.625710564092572</v>
      </c>
    </row>
    <row r="16" spans="1:13" x14ac:dyDescent="0.2">
      <c r="A16" s="17">
        <v>7</v>
      </c>
      <c r="B16" s="49">
        <v>0</v>
      </c>
      <c r="C16" s="48">
        <v>3549</v>
      </c>
      <c r="D16" s="48">
        <v>3411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99581.852393895038</v>
      </c>
      <c r="I16" s="14">
        <f t="shared" si="4"/>
        <v>0</v>
      </c>
      <c r="J16" s="14">
        <f t="shared" si="1"/>
        <v>99581.852393895038</v>
      </c>
      <c r="K16" s="14">
        <f t="shared" si="2"/>
        <v>7630530.19897079</v>
      </c>
      <c r="L16" s="21">
        <f t="shared" si="5"/>
        <v>76.625710564092572</v>
      </c>
    </row>
    <row r="17" spans="1:12" x14ac:dyDescent="0.2">
      <c r="A17" s="17">
        <v>8</v>
      </c>
      <c r="B17" s="49">
        <v>0</v>
      </c>
      <c r="C17" s="48">
        <v>3410</v>
      </c>
      <c r="D17" s="48">
        <v>3571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99581.852393895038</v>
      </c>
      <c r="I17" s="14">
        <f t="shared" si="4"/>
        <v>0</v>
      </c>
      <c r="J17" s="14">
        <f t="shared" si="1"/>
        <v>99581.852393895038</v>
      </c>
      <c r="K17" s="14">
        <f t="shared" si="2"/>
        <v>7530948.3465768946</v>
      </c>
      <c r="L17" s="21">
        <f t="shared" si="5"/>
        <v>75.625710564092572</v>
      </c>
    </row>
    <row r="18" spans="1:12" x14ac:dyDescent="0.2">
      <c r="A18" s="17">
        <v>9</v>
      </c>
      <c r="B18" s="49">
        <v>0</v>
      </c>
      <c r="C18" s="48">
        <v>3528</v>
      </c>
      <c r="D18" s="48">
        <v>3463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99581.852393895038</v>
      </c>
      <c r="I18" s="14">
        <f t="shared" si="4"/>
        <v>0</v>
      </c>
      <c r="J18" s="14">
        <f t="shared" si="1"/>
        <v>99581.852393895038</v>
      </c>
      <c r="K18" s="14">
        <f t="shared" si="2"/>
        <v>7431366.4941829992</v>
      </c>
      <c r="L18" s="21">
        <f t="shared" si="5"/>
        <v>74.625710564092557</v>
      </c>
    </row>
    <row r="19" spans="1:12" x14ac:dyDescent="0.2">
      <c r="A19" s="17">
        <v>10</v>
      </c>
      <c r="B19" s="49">
        <v>0</v>
      </c>
      <c r="C19" s="48">
        <v>3486</v>
      </c>
      <c r="D19" s="48">
        <v>3556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99581.852393895038</v>
      </c>
      <c r="I19" s="14">
        <f t="shared" si="4"/>
        <v>0</v>
      </c>
      <c r="J19" s="14">
        <f t="shared" si="1"/>
        <v>99581.852393895038</v>
      </c>
      <c r="K19" s="14">
        <f t="shared" si="2"/>
        <v>7331784.6417891039</v>
      </c>
      <c r="L19" s="21">
        <f t="shared" si="5"/>
        <v>73.625710564092557</v>
      </c>
    </row>
    <row r="20" spans="1:12" x14ac:dyDescent="0.2">
      <c r="A20" s="17">
        <v>11</v>
      </c>
      <c r="B20" s="49">
        <v>0</v>
      </c>
      <c r="C20" s="48">
        <v>3546</v>
      </c>
      <c r="D20" s="48">
        <v>3502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99581.852393895038</v>
      </c>
      <c r="I20" s="14">
        <f t="shared" si="4"/>
        <v>0</v>
      </c>
      <c r="J20" s="14">
        <f t="shared" si="1"/>
        <v>99581.852393895038</v>
      </c>
      <c r="K20" s="14">
        <f t="shared" si="2"/>
        <v>7232202.7893952085</v>
      </c>
      <c r="L20" s="21">
        <f t="shared" si="5"/>
        <v>72.625710564092557</v>
      </c>
    </row>
    <row r="21" spans="1:12" x14ac:dyDescent="0.2">
      <c r="A21" s="17">
        <v>12</v>
      </c>
      <c r="B21" s="49">
        <v>1</v>
      </c>
      <c r="C21" s="48">
        <v>3570</v>
      </c>
      <c r="D21" s="48">
        <v>3587</v>
      </c>
      <c r="E21" s="18">
        <v>0.5</v>
      </c>
      <c r="F21" s="19">
        <f t="shared" si="3"/>
        <v>2.7944669554282519E-4</v>
      </c>
      <c r="G21" s="19">
        <f t="shared" si="0"/>
        <v>2.7940765576976809E-4</v>
      </c>
      <c r="H21" s="14">
        <f t="shared" si="6"/>
        <v>99581.852393895038</v>
      </c>
      <c r="I21" s="14">
        <f t="shared" si="4"/>
        <v>27.823931934589282</v>
      </c>
      <c r="J21" s="14">
        <f t="shared" si="1"/>
        <v>99567.940427927751</v>
      </c>
      <c r="K21" s="14">
        <f t="shared" si="2"/>
        <v>7132620.9370013131</v>
      </c>
      <c r="L21" s="21">
        <f t="shared" si="5"/>
        <v>71.625710564092557</v>
      </c>
    </row>
    <row r="22" spans="1:12" x14ac:dyDescent="0.2">
      <c r="A22" s="17">
        <v>13</v>
      </c>
      <c r="B22" s="49">
        <v>0</v>
      </c>
      <c r="C22" s="48">
        <v>3387</v>
      </c>
      <c r="D22" s="48">
        <v>3610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99554.02846196045</v>
      </c>
      <c r="I22" s="14">
        <f t="shared" si="4"/>
        <v>0</v>
      </c>
      <c r="J22" s="14">
        <f t="shared" si="1"/>
        <v>99554.02846196045</v>
      </c>
      <c r="K22" s="14">
        <f t="shared" si="2"/>
        <v>7033052.9965733858</v>
      </c>
      <c r="L22" s="21">
        <f t="shared" si="5"/>
        <v>70.645589186385479</v>
      </c>
    </row>
    <row r="23" spans="1:12" x14ac:dyDescent="0.2">
      <c r="A23" s="17">
        <v>14</v>
      </c>
      <c r="B23" s="49">
        <v>0</v>
      </c>
      <c r="C23" s="48">
        <v>3281</v>
      </c>
      <c r="D23" s="48">
        <v>3426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99554.02846196045</v>
      </c>
      <c r="I23" s="14">
        <f t="shared" si="4"/>
        <v>0</v>
      </c>
      <c r="J23" s="14">
        <f t="shared" si="1"/>
        <v>99554.02846196045</v>
      </c>
      <c r="K23" s="14">
        <f t="shared" si="2"/>
        <v>6933498.9681114256</v>
      </c>
      <c r="L23" s="21">
        <f t="shared" si="5"/>
        <v>69.645589186385493</v>
      </c>
    </row>
    <row r="24" spans="1:12" x14ac:dyDescent="0.2">
      <c r="A24" s="17">
        <v>15</v>
      </c>
      <c r="B24" s="49">
        <v>0</v>
      </c>
      <c r="C24" s="48">
        <v>3127</v>
      </c>
      <c r="D24" s="48">
        <v>3320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99554.02846196045</v>
      </c>
      <c r="I24" s="14">
        <f t="shared" si="4"/>
        <v>0</v>
      </c>
      <c r="J24" s="14">
        <f t="shared" si="1"/>
        <v>99554.02846196045</v>
      </c>
      <c r="K24" s="14">
        <f t="shared" si="2"/>
        <v>6833944.9396494655</v>
      </c>
      <c r="L24" s="21">
        <f t="shared" si="5"/>
        <v>68.645589186385493</v>
      </c>
    </row>
    <row r="25" spans="1:12" x14ac:dyDescent="0.2">
      <c r="A25" s="17">
        <v>16</v>
      </c>
      <c r="B25" s="49">
        <v>0</v>
      </c>
      <c r="C25" s="48">
        <v>2965</v>
      </c>
      <c r="D25" s="48">
        <v>3150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99554.02846196045</v>
      </c>
      <c r="I25" s="14">
        <f t="shared" si="4"/>
        <v>0</v>
      </c>
      <c r="J25" s="14">
        <f t="shared" si="1"/>
        <v>99554.02846196045</v>
      </c>
      <c r="K25" s="14">
        <f t="shared" si="2"/>
        <v>6734390.9111875053</v>
      </c>
      <c r="L25" s="21">
        <f t="shared" si="5"/>
        <v>67.645589186385493</v>
      </c>
    </row>
    <row r="26" spans="1:12" x14ac:dyDescent="0.2">
      <c r="A26" s="17">
        <v>17</v>
      </c>
      <c r="B26" s="49">
        <v>0</v>
      </c>
      <c r="C26" s="48">
        <v>2920</v>
      </c>
      <c r="D26" s="48">
        <v>3012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99554.02846196045</v>
      </c>
      <c r="I26" s="14">
        <f t="shared" si="4"/>
        <v>0</v>
      </c>
      <c r="J26" s="14">
        <f t="shared" si="1"/>
        <v>99554.02846196045</v>
      </c>
      <c r="K26" s="14">
        <f t="shared" si="2"/>
        <v>6634836.8827255452</v>
      </c>
      <c r="L26" s="21">
        <f t="shared" si="5"/>
        <v>66.645589186385493</v>
      </c>
    </row>
    <row r="27" spans="1:12" x14ac:dyDescent="0.2">
      <c r="A27" s="17">
        <v>18</v>
      </c>
      <c r="B27" s="49">
        <v>1</v>
      </c>
      <c r="C27" s="48">
        <v>2892</v>
      </c>
      <c r="D27" s="48">
        <v>2964</v>
      </c>
      <c r="E27" s="18">
        <v>0.5</v>
      </c>
      <c r="F27" s="19">
        <f t="shared" si="3"/>
        <v>3.4153005464480874E-4</v>
      </c>
      <c r="G27" s="19">
        <f t="shared" si="0"/>
        <v>3.4147174321324912E-4</v>
      </c>
      <c r="H27" s="14">
        <f t="shared" si="6"/>
        <v>99554.02846196045</v>
      </c>
      <c r="I27" s="14">
        <f t="shared" si="4"/>
        <v>33.994887642807051</v>
      </c>
      <c r="J27" s="14">
        <f t="shared" si="1"/>
        <v>99537.031018139038</v>
      </c>
      <c r="K27" s="14">
        <f t="shared" si="2"/>
        <v>6535282.8542635851</v>
      </c>
      <c r="L27" s="21">
        <f t="shared" si="5"/>
        <v>65.645589186385493</v>
      </c>
    </row>
    <row r="28" spans="1:12" x14ac:dyDescent="0.2">
      <c r="A28" s="17">
        <v>19</v>
      </c>
      <c r="B28" s="49">
        <v>0</v>
      </c>
      <c r="C28" s="48">
        <v>2822</v>
      </c>
      <c r="D28" s="48">
        <v>2938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99520.03357431764</v>
      </c>
      <c r="I28" s="14">
        <f t="shared" si="4"/>
        <v>0</v>
      </c>
      <c r="J28" s="14">
        <f t="shared" si="1"/>
        <v>99520.03357431764</v>
      </c>
      <c r="K28" s="14">
        <f t="shared" si="2"/>
        <v>6435745.8232454462</v>
      </c>
      <c r="L28" s="21">
        <f t="shared" si="5"/>
        <v>64.667842163050366</v>
      </c>
    </row>
    <row r="29" spans="1:12" x14ac:dyDescent="0.2">
      <c r="A29" s="17">
        <v>20</v>
      </c>
      <c r="B29" s="49">
        <v>0</v>
      </c>
      <c r="C29" s="48">
        <v>2777</v>
      </c>
      <c r="D29" s="48">
        <v>2869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99520.03357431764</v>
      </c>
      <c r="I29" s="14">
        <f t="shared" si="4"/>
        <v>0</v>
      </c>
      <c r="J29" s="14">
        <f t="shared" si="1"/>
        <v>99520.03357431764</v>
      </c>
      <c r="K29" s="14">
        <f t="shared" si="2"/>
        <v>6336225.7896711286</v>
      </c>
      <c r="L29" s="21">
        <f t="shared" si="5"/>
        <v>63.667842163050366</v>
      </c>
    </row>
    <row r="30" spans="1:12" x14ac:dyDescent="0.2">
      <c r="A30" s="17">
        <v>21</v>
      </c>
      <c r="B30" s="49">
        <v>0</v>
      </c>
      <c r="C30" s="48">
        <v>2831</v>
      </c>
      <c r="D30" s="48">
        <v>2778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99520.03357431764</v>
      </c>
      <c r="I30" s="14">
        <f t="shared" si="4"/>
        <v>0</v>
      </c>
      <c r="J30" s="14">
        <f t="shared" si="1"/>
        <v>99520.03357431764</v>
      </c>
      <c r="K30" s="14">
        <f t="shared" si="2"/>
        <v>6236705.756096811</v>
      </c>
      <c r="L30" s="21">
        <f t="shared" si="5"/>
        <v>62.667842163050366</v>
      </c>
    </row>
    <row r="31" spans="1:12" x14ac:dyDescent="0.2">
      <c r="A31" s="17">
        <v>22</v>
      </c>
      <c r="B31" s="49">
        <v>0</v>
      </c>
      <c r="C31" s="48">
        <v>2695</v>
      </c>
      <c r="D31" s="48">
        <v>2844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99520.03357431764</v>
      </c>
      <c r="I31" s="14">
        <f t="shared" si="4"/>
        <v>0</v>
      </c>
      <c r="J31" s="14">
        <f t="shared" si="1"/>
        <v>99520.03357431764</v>
      </c>
      <c r="K31" s="14">
        <f t="shared" si="2"/>
        <v>6137185.7225224935</v>
      </c>
      <c r="L31" s="21">
        <f t="shared" si="5"/>
        <v>61.667842163050366</v>
      </c>
    </row>
    <row r="32" spans="1:12" x14ac:dyDescent="0.2">
      <c r="A32" s="17">
        <v>23</v>
      </c>
      <c r="B32" s="49">
        <v>0</v>
      </c>
      <c r="C32" s="48">
        <v>2776</v>
      </c>
      <c r="D32" s="48">
        <v>2704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99520.03357431764</v>
      </c>
      <c r="I32" s="14">
        <f t="shared" si="4"/>
        <v>0</v>
      </c>
      <c r="J32" s="14">
        <f t="shared" si="1"/>
        <v>99520.03357431764</v>
      </c>
      <c r="K32" s="14">
        <f t="shared" si="2"/>
        <v>6037665.6889481759</v>
      </c>
      <c r="L32" s="21">
        <f t="shared" si="5"/>
        <v>60.667842163050366</v>
      </c>
    </row>
    <row r="33" spans="1:12" x14ac:dyDescent="0.2">
      <c r="A33" s="17">
        <v>24</v>
      </c>
      <c r="B33" s="49">
        <v>1</v>
      </c>
      <c r="C33" s="48">
        <v>2655</v>
      </c>
      <c r="D33" s="48">
        <v>2746</v>
      </c>
      <c r="E33" s="18">
        <v>0.5</v>
      </c>
      <c r="F33" s="19">
        <f t="shared" si="3"/>
        <v>3.7030179596371043E-4</v>
      </c>
      <c r="G33" s="19">
        <f t="shared" si="0"/>
        <v>3.7023324694557578E-4</v>
      </c>
      <c r="H33" s="14">
        <f t="shared" si="6"/>
        <v>99520.03357431764</v>
      </c>
      <c r="I33" s="14">
        <f t="shared" si="4"/>
        <v>36.845625166352335</v>
      </c>
      <c r="J33" s="14">
        <f t="shared" si="1"/>
        <v>99501.610761734453</v>
      </c>
      <c r="K33" s="14">
        <f t="shared" si="2"/>
        <v>5938145.6553738583</v>
      </c>
      <c r="L33" s="21">
        <f t="shared" si="5"/>
        <v>59.667842163050366</v>
      </c>
    </row>
    <row r="34" spans="1:12" x14ac:dyDescent="0.2">
      <c r="A34" s="17">
        <v>25</v>
      </c>
      <c r="B34" s="49">
        <v>0</v>
      </c>
      <c r="C34" s="48">
        <v>2577</v>
      </c>
      <c r="D34" s="48">
        <v>2674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99483.187949151281</v>
      </c>
      <c r="I34" s="14">
        <f t="shared" si="4"/>
        <v>0</v>
      </c>
      <c r="J34" s="14">
        <f t="shared" si="1"/>
        <v>99483.187949151281</v>
      </c>
      <c r="K34" s="14">
        <f t="shared" si="2"/>
        <v>5838644.0446121236</v>
      </c>
      <c r="L34" s="21">
        <f t="shared" si="5"/>
        <v>58.689756178666315</v>
      </c>
    </row>
    <row r="35" spans="1:12" x14ac:dyDescent="0.2">
      <c r="A35" s="17">
        <v>26</v>
      </c>
      <c r="B35" s="49">
        <v>0</v>
      </c>
      <c r="C35" s="48">
        <v>2624</v>
      </c>
      <c r="D35" s="48">
        <v>2568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99483.187949151281</v>
      </c>
      <c r="I35" s="14">
        <f t="shared" si="4"/>
        <v>0</v>
      </c>
      <c r="J35" s="14">
        <f t="shared" si="1"/>
        <v>99483.187949151281</v>
      </c>
      <c r="K35" s="14">
        <f t="shared" si="2"/>
        <v>5739160.8566629719</v>
      </c>
      <c r="L35" s="21">
        <f t="shared" si="5"/>
        <v>57.689756178666308</v>
      </c>
    </row>
    <row r="36" spans="1:12" x14ac:dyDescent="0.2">
      <c r="A36" s="17">
        <v>27</v>
      </c>
      <c r="B36" s="49">
        <v>0</v>
      </c>
      <c r="C36" s="48">
        <v>2515</v>
      </c>
      <c r="D36" s="48">
        <v>2584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99483.187949151281</v>
      </c>
      <c r="I36" s="14">
        <f t="shared" si="4"/>
        <v>0</v>
      </c>
      <c r="J36" s="14">
        <f t="shared" si="1"/>
        <v>99483.187949151281</v>
      </c>
      <c r="K36" s="14">
        <f t="shared" si="2"/>
        <v>5639677.6687138202</v>
      </c>
      <c r="L36" s="21">
        <f t="shared" si="5"/>
        <v>56.689756178666308</v>
      </c>
    </row>
    <row r="37" spans="1:12" x14ac:dyDescent="0.2">
      <c r="A37" s="17">
        <v>28</v>
      </c>
      <c r="B37" s="49">
        <v>1</v>
      </c>
      <c r="C37" s="48">
        <v>2520</v>
      </c>
      <c r="D37" s="48">
        <v>2508</v>
      </c>
      <c r="E37" s="18">
        <v>0.5</v>
      </c>
      <c r="F37" s="19">
        <f t="shared" si="3"/>
        <v>3.977724741447892E-4</v>
      </c>
      <c r="G37" s="19">
        <f t="shared" si="0"/>
        <v>3.9769337840524959E-4</v>
      </c>
      <c r="H37" s="14">
        <f t="shared" si="6"/>
        <v>99483.187949151281</v>
      </c>
      <c r="I37" s="14">
        <f t="shared" si="4"/>
        <v>39.563805110022386</v>
      </c>
      <c r="J37" s="14">
        <f t="shared" si="1"/>
        <v>99463.406046596268</v>
      </c>
      <c r="K37" s="14">
        <f t="shared" si="2"/>
        <v>5540194.4807646684</v>
      </c>
      <c r="L37" s="21">
        <f t="shared" si="5"/>
        <v>55.6897561786663</v>
      </c>
    </row>
    <row r="38" spans="1:12" x14ac:dyDescent="0.2">
      <c r="A38" s="17">
        <v>29</v>
      </c>
      <c r="B38" s="49">
        <v>1</v>
      </c>
      <c r="C38" s="48">
        <v>2480</v>
      </c>
      <c r="D38" s="48">
        <v>2472</v>
      </c>
      <c r="E38" s="18">
        <v>0.5</v>
      </c>
      <c r="F38" s="19">
        <f t="shared" si="3"/>
        <v>4.0387722132471731E-4</v>
      </c>
      <c r="G38" s="19">
        <f t="shared" si="0"/>
        <v>4.0379567938623057E-4</v>
      </c>
      <c r="H38" s="14">
        <f t="shared" si="6"/>
        <v>99443.624144041256</v>
      </c>
      <c r="I38" s="14">
        <f t="shared" si="4"/>
        <v>40.154905771872102</v>
      </c>
      <c r="J38" s="14">
        <f t="shared" si="1"/>
        <v>99423.546691155323</v>
      </c>
      <c r="K38" s="14">
        <f t="shared" si="2"/>
        <v>5440731.0747180721</v>
      </c>
      <c r="L38" s="21">
        <f t="shared" si="5"/>
        <v>54.711713511540246</v>
      </c>
    </row>
    <row r="39" spans="1:12" x14ac:dyDescent="0.2">
      <c r="A39" s="17">
        <v>30</v>
      </c>
      <c r="B39" s="49">
        <v>2</v>
      </c>
      <c r="C39" s="48">
        <v>2498</v>
      </c>
      <c r="D39" s="48">
        <v>2450</v>
      </c>
      <c r="E39" s="18">
        <v>0.5</v>
      </c>
      <c r="F39" s="19">
        <f t="shared" si="3"/>
        <v>8.0840743734842356E-4</v>
      </c>
      <c r="G39" s="19">
        <f t="shared" si="0"/>
        <v>8.0808080808080808E-4</v>
      </c>
      <c r="H39" s="14">
        <f t="shared" si="6"/>
        <v>99403.46923826939</v>
      </c>
      <c r="I39" s="14">
        <f t="shared" si="4"/>
        <v>80.326035748096473</v>
      </c>
      <c r="J39" s="14">
        <f t="shared" si="1"/>
        <v>99363.306220395345</v>
      </c>
      <c r="K39" s="14">
        <f t="shared" si="2"/>
        <v>5341307.528026917</v>
      </c>
      <c r="L39" s="21">
        <f t="shared" si="5"/>
        <v>53.733612810070461</v>
      </c>
    </row>
    <row r="40" spans="1:12" x14ac:dyDescent="0.2">
      <c r="A40" s="17">
        <v>31</v>
      </c>
      <c r="B40" s="49">
        <v>0</v>
      </c>
      <c r="C40" s="48">
        <v>2651</v>
      </c>
      <c r="D40" s="48">
        <v>2508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99323.1432025213</v>
      </c>
      <c r="I40" s="14">
        <f t="shared" si="4"/>
        <v>0</v>
      </c>
      <c r="J40" s="14">
        <f t="shared" si="1"/>
        <v>99323.1432025213</v>
      </c>
      <c r="K40" s="14">
        <f t="shared" si="2"/>
        <v>5241944.2218065215</v>
      </c>
      <c r="L40" s="21">
        <f t="shared" si="5"/>
        <v>52.776664660301002</v>
      </c>
    </row>
    <row r="41" spans="1:12" x14ac:dyDescent="0.2">
      <c r="A41" s="17">
        <v>32</v>
      </c>
      <c r="B41" s="49">
        <v>2</v>
      </c>
      <c r="C41" s="48">
        <v>2667</v>
      </c>
      <c r="D41" s="48">
        <v>2640</v>
      </c>
      <c r="E41" s="18">
        <v>0.5</v>
      </c>
      <c r="F41" s="19">
        <f t="shared" si="3"/>
        <v>7.5372149990578479E-4</v>
      </c>
      <c r="G41" s="19">
        <f t="shared" si="0"/>
        <v>7.5343755886230932E-4</v>
      </c>
      <c r="H41" s="14">
        <f t="shared" si="6"/>
        <v>99323.1432025213</v>
      </c>
      <c r="I41" s="14">
        <f t="shared" si="4"/>
        <v>74.833786553039218</v>
      </c>
      <c r="J41" s="14">
        <f t="shared" si="1"/>
        <v>99285.726309244783</v>
      </c>
      <c r="K41" s="14">
        <f t="shared" si="2"/>
        <v>5142621.0786040006</v>
      </c>
      <c r="L41" s="21">
        <f t="shared" si="5"/>
        <v>51.776664660301009</v>
      </c>
    </row>
    <row r="42" spans="1:12" x14ac:dyDescent="0.2">
      <c r="A42" s="17">
        <v>33</v>
      </c>
      <c r="B42" s="49">
        <v>1</v>
      </c>
      <c r="C42" s="48">
        <v>2931</v>
      </c>
      <c r="D42" s="48">
        <v>2663</v>
      </c>
      <c r="E42" s="18">
        <v>0.5</v>
      </c>
      <c r="F42" s="19">
        <f t="shared" si="3"/>
        <v>3.5752592062924561E-4</v>
      </c>
      <c r="G42" s="19">
        <f t="shared" si="0"/>
        <v>3.5746201966041106E-4</v>
      </c>
      <c r="H42" s="14">
        <f t="shared" si="6"/>
        <v>99248.309415968266</v>
      </c>
      <c r="I42" s="14">
        <f t="shared" si="4"/>
        <v>35.47750113171341</v>
      </c>
      <c r="J42" s="14">
        <f t="shared" si="1"/>
        <v>99230.570665402411</v>
      </c>
      <c r="K42" s="14">
        <f t="shared" si="2"/>
        <v>5043335.3522947561</v>
      </c>
      <c r="L42" s="21">
        <f t="shared" si="5"/>
        <v>50.815327555426585</v>
      </c>
    </row>
    <row r="43" spans="1:12" x14ac:dyDescent="0.2">
      <c r="A43" s="17">
        <v>34</v>
      </c>
      <c r="B43" s="49">
        <v>1</v>
      </c>
      <c r="C43" s="48">
        <v>2964</v>
      </c>
      <c r="D43" s="48">
        <v>2972</v>
      </c>
      <c r="E43" s="18">
        <v>0.5</v>
      </c>
      <c r="F43" s="19">
        <f t="shared" si="3"/>
        <v>3.3692722371967657E-4</v>
      </c>
      <c r="G43" s="19">
        <f t="shared" si="0"/>
        <v>3.3687047330301502E-4</v>
      </c>
      <c r="H43" s="14">
        <f t="shared" si="6"/>
        <v>99212.831914836555</v>
      </c>
      <c r="I43" s="14">
        <f t="shared" si="4"/>
        <v>33.421873644883462</v>
      </c>
      <c r="J43" s="14">
        <f t="shared" si="1"/>
        <v>99196.120978014122</v>
      </c>
      <c r="K43" s="14">
        <f t="shared" si="2"/>
        <v>4944104.7816293538</v>
      </c>
      <c r="L43" s="21">
        <f t="shared" si="5"/>
        <v>49.833319805580501</v>
      </c>
    </row>
    <row r="44" spans="1:12" x14ac:dyDescent="0.2">
      <c r="A44" s="17">
        <v>35</v>
      </c>
      <c r="B44" s="49">
        <v>3</v>
      </c>
      <c r="C44" s="48">
        <v>3104</v>
      </c>
      <c r="D44" s="48">
        <v>2954</v>
      </c>
      <c r="E44" s="18">
        <v>0.5</v>
      </c>
      <c r="F44" s="19">
        <f t="shared" si="3"/>
        <v>9.9042588312974584E-4</v>
      </c>
      <c r="G44" s="19">
        <f t="shared" si="0"/>
        <v>9.899356541824781E-4</v>
      </c>
      <c r="H44" s="14">
        <f t="shared" si="6"/>
        <v>99179.410041191673</v>
      </c>
      <c r="I44" s="14">
        <f t="shared" si="4"/>
        <v>98.181234160559313</v>
      </c>
      <c r="J44" s="14">
        <f t="shared" si="1"/>
        <v>99130.319424111396</v>
      </c>
      <c r="K44" s="14">
        <f t="shared" si="2"/>
        <v>4844908.6606513392</v>
      </c>
      <c r="L44" s="21">
        <f t="shared" si="5"/>
        <v>48.849944344689369</v>
      </c>
    </row>
    <row r="45" spans="1:12" x14ac:dyDescent="0.2">
      <c r="A45" s="17">
        <v>36</v>
      </c>
      <c r="B45" s="49">
        <v>0</v>
      </c>
      <c r="C45" s="48">
        <v>3193</v>
      </c>
      <c r="D45" s="48">
        <v>3135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99081.228807031119</v>
      </c>
      <c r="I45" s="14">
        <f t="shared" si="4"/>
        <v>0</v>
      </c>
      <c r="J45" s="14">
        <f t="shared" si="1"/>
        <v>99081.228807031119</v>
      </c>
      <c r="K45" s="14">
        <f t="shared" si="2"/>
        <v>4745778.3412272278</v>
      </c>
      <c r="L45" s="21">
        <f t="shared" si="5"/>
        <v>47.897855107045793</v>
      </c>
    </row>
    <row r="46" spans="1:12" x14ac:dyDescent="0.2">
      <c r="A46" s="17">
        <v>37</v>
      </c>
      <c r="B46" s="49">
        <v>3</v>
      </c>
      <c r="C46" s="48">
        <v>3517</v>
      </c>
      <c r="D46" s="48">
        <v>3234</v>
      </c>
      <c r="E46" s="18">
        <v>0.5</v>
      </c>
      <c r="F46" s="19">
        <f t="shared" si="3"/>
        <v>8.887572211524219E-4</v>
      </c>
      <c r="G46" s="19">
        <f t="shared" si="0"/>
        <v>8.8836245188036729E-4</v>
      </c>
      <c r="H46" s="14">
        <f t="shared" si="6"/>
        <v>99081.228807031119</v>
      </c>
      <c r="I46" s="14">
        <f t="shared" si="4"/>
        <v>88.020043358333837</v>
      </c>
      <c r="J46" s="14">
        <f t="shared" si="1"/>
        <v>99037.218785351943</v>
      </c>
      <c r="K46" s="14">
        <f t="shared" si="2"/>
        <v>4646697.1124201966</v>
      </c>
      <c r="L46" s="21">
        <f t="shared" si="5"/>
        <v>46.897855107045785</v>
      </c>
    </row>
    <row r="47" spans="1:12" x14ac:dyDescent="0.2">
      <c r="A47" s="17">
        <v>38</v>
      </c>
      <c r="B47" s="49">
        <v>1</v>
      </c>
      <c r="C47" s="48">
        <v>3755</v>
      </c>
      <c r="D47" s="48">
        <v>3554</v>
      </c>
      <c r="E47" s="18">
        <v>0.5</v>
      </c>
      <c r="F47" s="19">
        <f t="shared" si="3"/>
        <v>2.7363524421945547E-4</v>
      </c>
      <c r="G47" s="19">
        <f t="shared" si="0"/>
        <v>2.7359781121751026E-4</v>
      </c>
      <c r="H47" s="14">
        <f t="shared" si="6"/>
        <v>98993.208763672781</v>
      </c>
      <c r="I47" s="14">
        <f t="shared" si="4"/>
        <v>27.084325243138927</v>
      </c>
      <c r="J47" s="14">
        <f t="shared" si="1"/>
        <v>98979.666601051213</v>
      </c>
      <c r="K47" s="14">
        <f t="shared" si="2"/>
        <v>4547659.8936348446</v>
      </c>
      <c r="L47" s="21">
        <f t="shared" si="5"/>
        <v>45.93910986855176</v>
      </c>
    </row>
    <row r="48" spans="1:12" x14ac:dyDescent="0.2">
      <c r="A48" s="17">
        <v>39</v>
      </c>
      <c r="B48" s="49">
        <v>4</v>
      </c>
      <c r="C48" s="48">
        <v>3903</v>
      </c>
      <c r="D48" s="48">
        <v>3775</v>
      </c>
      <c r="E48" s="18">
        <v>0.5</v>
      </c>
      <c r="F48" s="19">
        <f t="shared" si="3"/>
        <v>1.041938004688721E-3</v>
      </c>
      <c r="G48" s="19">
        <f t="shared" si="0"/>
        <v>1.0413954699297057E-3</v>
      </c>
      <c r="H48" s="14">
        <f t="shared" si="6"/>
        <v>98966.124438429644</v>
      </c>
      <c r="I48" s="14">
        <f t="shared" si="4"/>
        <v>103.06287366668018</v>
      </c>
      <c r="J48" s="14">
        <f t="shared" si="1"/>
        <v>98914.593001596295</v>
      </c>
      <c r="K48" s="14">
        <f t="shared" si="2"/>
        <v>4448680.227033793</v>
      </c>
      <c r="L48" s="21">
        <f t="shared" si="5"/>
        <v>44.95154531186553</v>
      </c>
    </row>
    <row r="49" spans="1:12" x14ac:dyDescent="0.2">
      <c r="A49" s="17">
        <v>40</v>
      </c>
      <c r="B49" s="49">
        <v>3</v>
      </c>
      <c r="C49" s="48">
        <v>3934</v>
      </c>
      <c r="D49" s="48">
        <v>3926</v>
      </c>
      <c r="E49" s="18">
        <v>0.5</v>
      </c>
      <c r="F49" s="19">
        <f t="shared" si="3"/>
        <v>7.6335877862595419E-4</v>
      </c>
      <c r="G49" s="19">
        <f t="shared" si="0"/>
        <v>7.6306753147653561E-4</v>
      </c>
      <c r="H49" s="14">
        <f t="shared" si="6"/>
        <v>98863.06156476296</v>
      </c>
      <c r="I49" s="14">
        <f t="shared" si="4"/>
        <v>75.439192342436442</v>
      </c>
      <c r="J49" s="14">
        <f t="shared" si="1"/>
        <v>98825.341968591732</v>
      </c>
      <c r="K49" s="14">
        <f t="shared" si="2"/>
        <v>4349765.6340321964</v>
      </c>
      <c r="L49" s="21">
        <f t="shared" si="5"/>
        <v>43.997885207942538</v>
      </c>
    </row>
    <row r="50" spans="1:12" x14ac:dyDescent="0.2">
      <c r="A50" s="17">
        <v>41</v>
      </c>
      <c r="B50" s="49">
        <v>2</v>
      </c>
      <c r="C50" s="48">
        <v>4206</v>
      </c>
      <c r="D50" s="48">
        <v>3964</v>
      </c>
      <c r="E50" s="18">
        <v>0.5</v>
      </c>
      <c r="F50" s="19">
        <f t="shared" si="3"/>
        <v>4.8959608323133417E-4</v>
      </c>
      <c r="G50" s="19">
        <f t="shared" si="0"/>
        <v>4.8947626040137058E-4</v>
      </c>
      <c r="H50" s="14">
        <f t="shared" si="6"/>
        <v>98787.622372420519</v>
      </c>
      <c r="I50" s="14">
        <f t="shared" si="4"/>
        <v>48.354195972795168</v>
      </c>
      <c r="J50" s="14">
        <f t="shared" si="1"/>
        <v>98763.445274434125</v>
      </c>
      <c r="K50" s="14">
        <f t="shared" si="2"/>
        <v>4250940.292063605</v>
      </c>
      <c r="L50" s="21">
        <f t="shared" si="5"/>
        <v>43.031102378777163</v>
      </c>
    </row>
    <row r="51" spans="1:12" x14ac:dyDescent="0.2">
      <c r="A51" s="17">
        <v>42</v>
      </c>
      <c r="B51" s="49">
        <v>5</v>
      </c>
      <c r="C51" s="48">
        <v>4147</v>
      </c>
      <c r="D51" s="48">
        <v>4246</v>
      </c>
      <c r="E51" s="18">
        <v>0.5</v>
      </c>
      <c r="F51" s="19">
        <f t="shared" si="3"/>
        <v>1.1914690813773384E-3</v>
      </c>
      <c r="G51" s="19">
        <f t="shared" si="0"/>
        <v>1.1907597046915935E-3</v>
      </c>
      <c r="H51" s="14">
        <f t="shared" si="6"/>
        <v>98739.268176447731</v>
      </c>
      <c r="I51" s="14">
        <f t="shared" si="4"/>
        <v>117.57474181525096</v>
      </c>
      <c r="J51" s="14">
        <f t="shared" si="1"/>
        <v>98680.480805540108</v>
      </c>
      <c r="K51" s="14">
        <f t="shared" si="2"/>
        <v>4152176.846789171</v>
      </c>
      <c r="L51" s="21">
        <f t="shared" si="5"/>
        <v>42.051930538610065</v>
      </c>
    </row>
    <row r="52" spans="1:12" x14ac:dyDescent="0.2">
      <c r="A52" s="17">
        <v>43</v>
      </c>
      <c r="B52" s="49">
        <v>3</v>
      </c>
      <c r="C52" s="48">
        <v>4348</v>
      </c>
      <c r="D52" s="48">
        <v>4186</v>
      </c>
      <c r="E52" s="18">
        <v>0.5</v>
      </c>
      <c r="F52" s="19">
        <f t="shared" si="3"/>
        <v>7.0307007265057423E-4</v>
      </c>
      <c r="G52" s="19">
        <f t="shared" si="0"/>
        <v>7.028230057397213E-4</v>
      </c>
      <c r="H52" s="14">
        <f t="shared" si="6"/>
        <v>98621.693434632485</v>
      </c>
      <c r="I52" s="14">
        <f t="shared" si="4"/>
        <v>69.313595010869747</v>
      </c>
      <c r="J52" s="14">
        <f t="shared" si="1"/>
        <v>98587.03663712705</v>
      </c>
      <c r="K52" s="14">
        <f t="shared" si="2"/>
        <v>4053496.365983631</v>
      </c>
      <c r="L52" s="21">
        <f t="shared" si="5"/>
        <v>41.10146789022977</v>
      </c>
    </row>
    <row r="53" spans="1:12" x14ac:dyDescent="0.2">
      <c r="A53" s="17">
        <v>44</v>
      </c>
      <c r="B53" s="49">
        <v>2</v>
      </c>
      <c r="C53" s="48">
        <v>4247</v>
      </c>
      <c r="D53" s="48">
        <v>4406</v>
      </c>
      <c r="E53" s="18">
        <v>0.5</v>
      </c>
      <c r="F53" s="19">
        <f t="shared" si="3"/>
        <v>4.6226742170345545E-4</v>
      </c>
      <c r="G53" s="19">
        <f t="shared" si="0"/>
        <v>4.6216060080878102E-4</v>
      </c>
      <c r="H53" s="14">
        <f t="shared" si="6"/>
        <v>98552.379839621615</v>
      </c>
      <c r="I53" s="14">
        <f t="shared" si="4"/>
        <v>45.547027077814725</v>
      </c>
      <c r="J53" s="14">
        <f t="shared" si="1"/>
        <v>98529.606326082707</v>
      </c>
      <c r="K53" s="14">
        <f t="shared" si="2"/>
        <v>3954909.3293465041</v>
      </c>
      <c r="L53" s="21">
        <f t="shared" si="5"/>
        <v>40.130023605543492</v>
      </c>
    </row>
    <row r="54" spans="1:12" x14ac:dyDescent="0.2">
      <c r="A54" s="17">
        <v>45</v>
      </c>
      <c r="B54" s="49">
        <v>1</v>
      </c>
      <c r="C54" s="48">
        <v>4347</v>
      </c>
      <c r="D54" s="48">
        <v>4270</v>
      </c>
      <c r="E54" s="18">
        <v>0.5</v>
      </c>
      <c r="F54" s="19">
        <f t="shared" si="3"/>
        <v>2.3209933851688522E-4</v>
      </c>
      <c r="G54" s="19">
        <f t="shared" si="0"/>
        <v>2.3207240659085633E-4</v>
      </c>
      <c r="H54" s="14">
        <f t="shared" si="6"/>
        <v>98506.832812543798</v>
      </c>
      <c r="I54" s="14">
        <f t="shared" si="4"/>
        <v>22.860717756450171</v>
      </c>
      <c r="J54" s="14">
        <f t="shared" si="1"/>
        <v>98495.402453665563</v>
      </c>
      <c r="K54" s="14">
        <f t="shared" si="2"/>
        <v>3856379.7230204213</v>
      </c>
      <c r="L54" s="21">
        <f t="shared" si="5"/>
        <v>39.148347509649632</v>
      </c>
    </row>
    <row r="55" spans="1:12" x14ac:dyDescent="0.2">
      <c r="A55" s="17">
        <v>46</v>
      </c>
      <c r="B55" s="49">
        <v>6</v>
      </c>
      <c r="C55" s="48">
        <v>4199</v>
      </c>
      <c r="D55" s="48">
        <v>4392</v>
      </c>
      <c r="E55" s="18">
        <v>0.5</v>
      </c>
      <c r="F55" s="19">
        <f t="shared" si="3"/>
        <v>1.3968106157606797E-3</v>
      </c>
      <c r="G55" s="19">
        <f t="shared" si="0"/>
        <v>1.3958357566592999E-3</v>
      </c>
      <c r="H55" s="14">
        <f t="shared" si="6"/>
        <v>98483.972094787343</v>
      </c>
      <c r="I55" s="14">
        <f t="shared" si="4"/>
        <v>137.46744970774085</v>
      </c>
      <c r="J55" s="14">
        <f t="shared" si="1"/>
        <v>98415.238369933475</v>
      </c>
      <c r="K55" s="14">
        <f t="shared" si="2"/>
        <v>3757884.3205667557</v>
      </c>
      <c r="L55" s="21">
        <f t="shared" si="5"/>
        <v>38.157318806657443</v>
      </c>
    </row>
    <row r="56" spans="1:12" x14ac:dyDescent="0.2">
      <c r="A56" s="17">
        <v>47</v>
      </c>
      <c r="B56" s="49">
        <v>3</v>
      </c>
      <c r="C56" s="48">
        <v>4037</v>
      </c>
      <c r="D56" s="48">
        <v>4217</v>
      </c>
      <c r="E56" s="18">
        <v>0.5</v>
      </c>
      <c r="F56" s="19">
        <f t="shared" si="3"/>
        <v>7.26920281075842E-4</v>
      </c>
      <c r="G56" s="19">
        <f t="shared" si="0"/>
        <v>7.266561705219813E-4</v>
      </c>
      <c r="H56" s="14">
        <f t="shared" si="6"/>
        <v>98346.504645079607</v>
      </c>
      <c r="I56" s="14">
        <f t="shared" si="4"/>
        <v>71.4640944496158</v>
      </c>
      <c r="J56" s="14">
        <f t="shared" si="1"/>
        <v>98310.772597854797</v>
      </c>
      <c r="K56" s="14">
        <f t="shared" si="2"/>
        <v>3659469.0821968224</v>
      </c>
      <c r="L56" s="21">
        <f t="shared" si="5"/>
        <v>37.209955711221205</v>
      </c>
    </row>
    <row r="57" spans="1:12" x14ac:dyDescent="0.2">
      <c r="A57" s="17">
        <v>48</v>
      </c>
      <c r="B57" s="49">
        <v>3</v>
      </c>
      <c r="C57" s="48">
        <v>4054</v>
      </c>
      <c r="D57" s="48">
        <v>4027</v>
      </c>
      <c r="E57" s="18">
        <v>0.5</v>
      </c>
      <c r="F57" s="19">
        <f t="shared" si="3"/>
        <v>7.4248236604380641E-4</v>
      </c>
      <c r="G57" s="19">
        <f t="shared" si="0"/>
        <v>7.4220682830282035E-4</v>
      </c>
      <c r="H57" s="14">
        <f t="shared" si="6"/>
        <v>98275.040550629987</v>
      </c>
      <c r="I57" s="14">
        <f t="shared" si="4"/>
        <v>72.940406148414141</v>
      </c>
      <c r="J57" s="14">
        <f t="shared" si="1"/>
        <v>98238.570347555782</v>
      </c>
      <c r="K57" s="14">
        <f t="shared" si="2"/>
        <v>3561158.3095989674</v>
      </c>
      <c r="L57" s="21">
        <f t="shared" si="5"/>
        <v>36.236650625082227</v>
      </c>
    </row>
    <row r="58" spans="1:12" x14ac:dyDescent="0.2">
      <c r="A58" s="17">
        <v>49</v>
      </c>
      <c r="B58" s="49">
        <v>5</v>
      </c>
      <c r="C58" s="48">
        <v>4032</v>
      </c>
      <c r="D58" s="48">
        <v>4081</v>
      </c>
      <c r="E58" s="18">
        <v>0.5</v>
      </c>
      <c r="F58" s="19">
        <f t="shared" si="3"/>
        <v>1.2325896708985579E-3</v>
      </c>
      <c r="G58" s="19">
        <f t="shared" si="0"/>
        <v>1.231830500123183E-3</v>
      </c>
      <c r="H58" s="14">
        <f t="shared" si="6"/>
        <v>98202.100144481577</v>
      </c>
      <c r="I58" s="14">
        <f t="shared" si="4"/>
        <v>120.96834213412365</v>
      </c>
      <c r="J58" s="14">
        <f t="shared" si="1"/>
        <v>98141.615973414519</v>
      </c>
      <c r="K58" s="14">
        <f t="shared" si="2"/>
        <v>3462919.7392514115</v>
      </c>
      <c r="L58" s="21">
        <f t="shared" si="5"/>
        <v>35.263194312102591</v>
      </c>
    </row>
    <row r="59" spans="1:12" x14ac:dyDescent="0.2">
      <c r="A59" s="17">
        <v>50</v>
      </c>
      <c r="B59" s="49">
        <v>5</v>
      </c>
      <c r="C59" s="48">
        <v>4034</v>
      </c>
      <c r="D59" s="48">
        <v>4031</v>
      </c>
      <c r="E59" s="18">
        <v>0.5</v>
      </c>
      <c r="F59" s="19">
        <f t="shared" si="3"/>
        <v>1.2399256044637321E-3</v>
      </c>
      <c r="G59" s="19">
        <f t="shared" si="0"/>
        <v>1.2391573729863693E-3</v>
      </c>
      <c r="H59" s="14">
        <f t="shared" si="6"/>
        <v>98081.13180234746</v>
      </c>
      <c r="I59" s="14">
        <f t="shared" si="4"/>
        <v>121.53795762372671</v>
      </c>
      <c r="J59" s="14">
        <f t="shared" si="1"/>
        <v>98020.362823535586</v>
      </c>
      <c r="K59" s="14">
        <f t="shared" si="2"/>
        <v>3364778.1232779971</v>
      </c>
      <c r="L59" s="21">
        <f t="shared" si="5"/>
        <v>34.306069490089889</v>
      </c>
    </row>
    <row r="60" spans="1:12" x14ac:dyDescent="0.2">
      <c r="A60" s="17">
        <v>51</v>
      </c>
      <c r="B60" s="49">
        <v>7</v>
      </c>
      <c r="C60" s="48">
        <v>3912</v>
      </c>
      <c r="D60" s="48">
        <v>4004</v>
      </c>
      <c r="E60" s="18">
        <v>0.5</v>
      </c>
      <c r="F60" s="19">
        <f t="shared" si="3"/>
        <v>1.7685699848408287E-3</v>
      </c>
      <c r="G60" s="19">
        <f t="shared" si="0"/>
        <v>1.7670074466742394E-3</v>
      </c>
      <c r="H60" s="14">
        <f t="shared" si="6"/>
        <v>97959.593844723728</v>
      </c>
      <c r="I60" s="14">
        <f t="shared" si="4"/>
        <v>173.09533179681083</v>
      </c>
      <c r="J60" s="14">
        <f t="shared" si="1"/>
        <v>97873.046178825331</v>
      </c>
      <c r="K60" s="14">
        <f t="shared" si="2"/>
        <v>3266757.7604544614</v>
      </c>
      <c r="L60" s="21">
        <f t="shared" si="5"/>
        <v>33.348012504345583</v>
      </c>
    </row>
    <row r="61" spans="1:12" x14ac:dyDescent="0.2">
      <c r="A61" s="17">
        <v>52</v>
      </c>
      <c r="B61" s="49">
        <v>4</v>
      </c>
      <c r="C61" s="48">
        <v>3714</v>
      </c>
      <c r="D61" s="48">
        <v>3854</v>
      </c>
      <c r="E61" s="18">
        <v>0.5</v>
      </c>
      <c r="F61" s="19">
        <f t="shared" si="3"/>
        <v>1.0570824524312897E-3</v>
      </c>
      <c r="G61" s="19">
        <f t="shared" si="0"/>
        <v>1.0565240359218173E-3</v>
      </c>
      <c r="H61" s="14">
        <f t="shared" si="6"/>
        <v>97786.498512926919</v>
      </c>
      <c r="I61" s="14">
        <f t="shared" si="4"/>
        <v>103.31378606754033</v>
      </c>
      <c r="J61" s="14">
        <f t="shared" si="1"/>
        <v>97734.841619893152</v>
      </c>
      <c r="K61" s="14">
        <f t="shared" si="2"/>
        <v>3168884.7142756362</v>
      </c>
      <c r="L61" s="21">
        <f t="shared" si="5"/>
        <v>32.406157930450128</v>
      </c>
    </row>
    <row r="62" spans="1:12" x14ac:dyDescent="0.2">
      <c r="A62" s="17">
        <v>53</v>
      </c>
      <c r="B62" s="49">
        <v>8</v>
      </c>
      <c r="C62" s="48">
        <v>3552</v>
      </c>
      <c r="D62" s="48">
        <v>3665</v>
      </c>
      <c r="E62" s="18">
        <v>0.5</v>
      </c>
      <c r="F62" s="19">
        <f t="shared" si="3"/>
        <v>2.2169876680060967E-3</v>
      </c>
      <c r="G62" s="19">
        <f t="shared" si="0"/>
        <v>2.2145328719723181E-3</v>
      </c>
      <c r="H62" s="14">
        <f t="shared" si="6"/>
        <v>97683.184726859385</v>
      </c>
      <c r="I62" s="14">
        <f t="shared" si="4"/>
        <v>216.32262361657439</v>
      </c>
      <c r="J62" s="14">
        <f t="shared" si="1"/>
        <v>97575.023415051095</v>
      </c>
      <c r="K62" s="14">
        <f t="shared" si="2"/>
        <v>3071149.8726557433</v>
      </c>
      <c r="L62" s="21">
        <f t="shared" si="5"/>
        <v>31.439903205892168</v>
      </c>
    </row>
    <row r="63" spans="1:12" x14ac:dyDescent="0.2">
      <c r="A63" s="17">
        <v>54</v>
      </c>
      <c r="B63" s="49">
        <v>11</v>
      </c>
      <c r="C63" s="48">
        <v>3284</v>
      </c>
      <c r="D63" s="48">
        <v>3532</v>
      </c>
      <c r="E63" s="18">
        <v>0.5</v>
      </c>
      <c r="F63" s="19">
        <f t="shared" si="3"/>
        <v>3.2276995305164321E-3</v>
      </c>
      <c r="G63" s="19">
        <f t="shared" si="0"/>
        <v>3.2224989014208293E-3</v>
      </c>
      <c r="H63" s="14">
        <f t="shared" si="6"/>
        <v>97466.862103242805</v>
      </c>
      <c r="I63" s="14">
        <f t="shared" si="4"/>
        <v>314.08685605263543</v>
      </c>
      <c r="J63" s="14">
        <f t="shared" si="1"/>
        <v>97309.818675216491</v>
      </c>
      <c r="K63" s="14">
        <f t="shared" si="2"/>
        <v>2973574.8492406923</v>
      </c>
      <c r="L63" s="21">
        <f t="shared" si="5"/>
        <v>30.508572709470236</v>
      </c>
    </row>
    <row r="64" spans="1:12" x14ac:dyDescent="0.2">
      <c r="A64" s="17">
        <v>55</v>
      </c>
      <c r="B64" s="49">
        <v>17</v>
      </c>
      <c r="C64" s="48">
        <v>3200</v>
      </c>
      <c r="D64" s="48">
        <v>3220</v>
      </c>
      <c r="E64" s="18">
        <v>0.5</v>
      </c>
      <c r="F64" s="19">
        <f t="shared" si="3"/>
        <v>5.2959501557632398E-3</v>
      </c>
      <c r="G64" s="19">
        <f t="shared" si="0"/>
        <v>5.2819636476619542E-3</v>
      </c>
      <c r="H64" s="14">
        <f t="shared" si="6"/>
        <v>97152.775247190177</v>
      </c>
      <c r="I64" s="14">
        <f t="shared" si="4"/>
        <v>513.15742712513065</v>
      </c>
      <c r="J64" s="14">
        <f t="shared" si="1"/>
        <v>96896.196533627619</v>
      </c>
      <c r="K64" s="14">
        <f t="shared" si="2"/>
        <v>2876265.030565476</v>
      </c>
      <c r="L64" s="21">
        <f t="shared" si="5"/>
        <v>29.605587933512609</v>
      </c>
    </row>
    <row r="65" spans="1:12" x14ac:dyDescent="0.2">
      <c r="A65" s="17">
        <v>56</v>
      </c>
      <c r="B65" s="49">
        <v>10</v>
      </c>
      <c r="C65" s="48">
        <v>3147</v>
      </c>
      <c r="D65" s="48">
        <v>3172</v>
      </c>
      <c r="E65" s="18">
        <v>0.5</v>
      </c>
      <c r="F65" s="19">
        <f t="shared" si="3"/>
        <v>3.1650577623041618E-3</v>
      </c>
      <c r="G65" s="19">
        <f t="shared" si="0"/>
        <v>3.1600568810238581E-3</v>
      </c>
      <c r="H65" s="14">
        <f t="shared" si="6"/>
        <v>96639.617820065047</v>
      </c>
      <c r="I65" s="14">
        <f t="shared" si="4"/>
        <v>305.38668927181243</v>
      </c>
      <c r="J65" s="14">
        <f t="shared" si="1"/>
        <v>96486.924475429143</v>
      </c>
      <c r="K65" s="14">
        <f t="shared" si="2"/>
        <v>2779368.8340318482</v>
      </c>
      <c r="L65" s="21">
        <f t="shared" si="5"/>
        <v>28.760138923632773</v>
      </c>
    </row>
    <row r="66" spans="1:12" x14ac:dyDescent="0.2">
      <c r="A66" s="17">
        <v>57</v>
      </c>
      <c r="B66" s="49">
        <v>8</v>
      </c>
      <c r="C66" s="48">
        <v>2872</v>
      </c>
      <c r="D66" s="48">
        <v>3111</v>
      </c>
      <c r="E66" s="18">
        <v>0.5</v>
      </c>
      <c r="F66" s="19">
        <f t="shared" si="3"/>
        <v>2.674243690456293E-3</v>
      </c>
      <c r="G66" s="19">
        <f t="shared" si="0"/>
        <v>2.6706726756801874E-3</v>
      </c>
      <c r="H66" s="14">
        <f t="shared" si="6"/>
        <v>96334.23113079324</v>
      </c>
      <c r="I66" s="14">
        <f t="shared" si="4"/>
        <v>257.2771988136692</v>
      </c>
      <c r="J66" s="14">
        <f t="shared" si="1"/>
        <v>96205.592531386414</v>
      </c>
      <c r="K66" s="14">
        <f t="shared" si="2"/>
        <v>2682881.9095564191</v>
      </c>
      <c r="L66" s="21">
        <f t="shared" si="5"/>
        <v>27.849725669309212</v>
      </c>
    </row>
    <row r="67" spans="1:12" x14ac:dyDescent="0.2">
      <c r="A67" s="17">
        <v>58</v>
      </c>
      <c r="B67" s="49">
        <v>9</v>
      </c>
      <c r="C67" s="48">
        <v>2784</v>
      </c>
      <c r="D67" s="48">
        <v>2834</v>
      </c>
      <c r="E67" s="18">
        <v>0.5</v>
      </c>
      <c r="F67" s="19">
        <f t="shared" si="3"/>
        <v>3.203987184051264E-3</v>
      </c>
      <c r="G67" s="19">
        <f t="shared" si="0"/>
        <v>3.1988626266216454E-3</v>
      </c>
      <c r="H67" s="14">
        <f t="shared" si="6"/>
        <v>96076.953931979573</v>
      </c>
      <c r="I67" s="14">
        <f t="shared" si="4"/>
        <v>307.33697721265901</v>
      </c>
      <c r="J67" s="14">
        <f t="shared" si="1"/>
        <v>95923.285443373243</v>
      </c>
      <c r="K67" s="14">
        <f t="shared" si="2"/>
        <v>2586676.3170250328</v>
      </c>
      <c r="L67" s="21">
        <f t="shared" si="5"/>
        <v>26.922963428423682</v>
      </c>
    </row>
    <row r="68" spans="1:12" x14ac:dyDescent="0.2">
      <c r="A68" s="17">
        <v>59</v>
      </c>
      <c r="B68" s="49">
        <v>11</v>
      </c>
      <c r="C68" s="48">
        <v>2534</v>
      </c>
      <c r="D68" s="48">
        <v>2783</v>
      </c>
      <c r="E68" s="18">
        <v>0.5</v>
      </c>
      <c r="F68" s="19">
        <f t="shared" si="3"/>
        <v>4.1376716193342114E-3</v>
      </c>
      <c r="G68" s="19">
        <f t="shared" si="0"/>
        <v>4.1291291291291289E-3</v>
      </c>
      <c r="H68" s="14">
        <f t="shared" si="6"/>
        <v>95769.616954766912</v>
      </c>
      <c r="I68" s="14">
        <f t="shared" si="4"/>
        <v>395.44511505346696</v>
      </c>
      <c r="J68" s="14">
        <f t="shared" si="1"/>
        <v>95571.894397240176</v>
      </c>
      <c r="K68" s="14">
        <f t="shared" si="2"/>
        <v>2490753.0315816598</v>
      </c>
      <c r="L68" s="21">
        <f t="shared" si="5"/>
        <v>26.00775810514175</v>
      </c>
    </row>
    <row r="69" spans="1:12" x14ac:dyDescent="0.2">
      <c r="A69" s="17">
        <v>60</v>
      </c>
      <c r="B69" s="49">
        <v>18</v>
      </c>
      <c r="C69" s="48">
        <v>2408</v>
      </c>
      <c r="D69" s="48">
        <v>2513</v>
      </c>
      <c r="E69" s="18">
        <v>0.5</v>
      </c>
      <c r="F69" s="19">
        <f t="shared" si="3"/>
        <v>7.3155862629546839E-3</v>
      </c>
      <c r="G69" s="19">
        <f t="shared" si="0"/>
        <v>7.2889248835796717E-3</v>
      </c>
      <c r="H69" s="14">
        <f t="shared" si="6"/>
        <v>95374.171839713439</v>
      </c>
      <c r="I69" s="14">
        <f t="shared" si="4"/>
        <v>695.17517437329093</v>
      </c>
      <c r="J69" s="14">
        <f t="shared" si="1"/>
        <v>95026.584252526794</v>
      </c>
      <c r="K69" s="14">
        <f t="shared" si="2"/>
        <v>2395181.1371844197</v>
      </c>
      <c r="L69" s="21">
        <f t="shared" si="5"/>
        <v>25.113519635166838</v>
      </c>
    </row>
    <row r="70" spans="1:12" x14ac:dyDescent="0.2">
      <c r="A70" s="17">
        <v>61</v>
      </c>
      <c r="B70" s="49">
        <v>13</v>
      </c>
      <c r="C70" s="48">
        <v>2170</v>
      </c>
      <c r="D70" s="48">
        <v>2365</v>
      </c>
      <c r="E70" s="18">
        <v>0.5</v>
      </c>
      <c r="F70" s="19">
        <f t="shared" si="3"/>
        <v>5.7331863285556778E-3</v>
      </c>
      <c r="G70" s="19">
        <f t="shared" si="0"/>
        <v>5.7167985927880386E-3</v>
      </c>
      <c r="H70" s="14">
        <f t="shared" si="6"/>
        <v>94678.99666534015</v>
      </c>
      <c r="I70" s="14">
        <f t="shared" si="4"/>
        <v>541.26075490300002</v>
      </c>
      <c r="J70" s="14">
        <f t="shared" si="1"/>
        <v>94408.366287888639</v>
      </c>
      <c r="K70" s="14">
        <f t="shared" si="2"/>
        <v>2300154.5529318927</v>
      </c>
      <c r="L70" s="21">
        <f t="shared" si="5"/>
        <v>24.294243010012035</v>
      </c>
    </row>
    <row r="71" spans="1:12" x14ac:dyDescent="0.2">
      <c r="A71" s="17">
        <v>62</v>
      </c>
      <c r="B71" s="49">
        <v>6</v>
      </c>
      <c r="C71" s="48">
        <v>2144</v>
      </c>
      <c r="D71" s="48">
        <v>2172</v>
      </c>
      <c r="E71" s="18">
        <v>0.5</v>
      </c>
      <c r="F71" s="19">
        <f t="shared" si="3"/>
        <v>2.7803521779425394E-3</v>
      </c>
      <c r="G71" s="19">
        <f t="shared" si="0"/>
        <v>2.7764923646459976E-3</v>
      </c>
      <c r="H71" s="14">
        <f t="shared" si="6"/>
        <v>94137.735910437143</v>
      </c>
      <c r="I71" s="14">
        <f t="shared" si="4"/>
        <v>261.37270498039004</v>
      </c>
      <c r="J71" s="14">
        <f t="shared" si="1"/>
        <v>94007.049557946957</v>
      </c>
      <c r="K71" s="14">
        <f t="shared" si="2"/>
        <v>2205746.1866440042</v>
      </c>
      <c r="L71" s="21">
        <f t="shared" si="5"/>
        <v>23.431052014492426</v>
      </c>
    </row>
    <row r="72" spans="1:12" x14ac:dyDescent="0.2">
      <c r="A72" s="17">
        <v>63</v>
      </c>
      <c r="B72" s="49">
        <v>23</v>
      </c>
      <c r="C72" s="48">
        <v>2110</v>
      </c>
      <c r="D72" s="48">
        <v>2125</v>
      </c>
      <c r="E72" s="18">
        <v>0.5</v>
      </c>
      <c r="F72" s="19">
        <f t="shared" si="3"/>
        <v>1.0861865407319952E-2</v>
      </c>
      <c r="G72" s="19">
        <f t="shared" si="0"/>
        <v>1.0803193987787695E-2</v>
      </c>
      <c r="H72" s="14">
        <f t="shared" si="6"/>
        <v>93876.363205456757</v>
      </c>
      <c r="I72" s="14">
        <f t="shared" si="4"/>
        <v>1014.1645625765644</v>
      </c>
      <c r="J72" s="14">
        <f t="shared" si="1"/>
        <v>93369.280924168474</v>
      </c>
      <c r="K72" s="14">
        <f t="shared" si="2"/>
        <v>2111739.1370860571</v>
      </c>
      <c r="L72" s="21">
        <f t="shared" si="5"/>
        <v>22.494897170913283</v>
      </c>
    </row>
    <row r="73" spans="1:12" x14ac:dyDescent="0.2">
      <c r="A73" s="17">
        <v>64</v>
      </c>
      <c r="B73" s="49">
        <v>13</v>
      </c>
      <c r="C73" s="48">
        <v>2132</v>
      </c>
      <c r="D73" s="48">
        <v>2084</v>
      </c>
      <c r="E73" s="18">
        <v>0.5</v>
      </c>
      <c r="F73" s="19">
        <f t="shared" si="3"/>
        <v>6.1669829222011389E-3</v>
      </c>
      <c r="G73" s="19">
        <f t="shared" ref="G73:G108" si="7">F73/((1+(1-E73)*F73))</f>
        <v>6.1480255379522345E-3</v>
      </c>
      <c r="H73" s="14">
        <f t="shared" si="6"/>
        <v>92862.19864288019</v>
      </c>
      <c r="I73" s="14">
        <f t="shared" si="4"/>
        <v>570.91916876682069</v>
      </c>
      <c r="J73" s="14">
        <f t="shared" ref="J73:J108" si="8">H74+I73*E73</f>
        <v>92576.73905849678</v>
      </c>
      <c r="K73" s="14">
        <f t="shared" ref="K73:K97" si="9">K74+J73</f>
        <v>2018369.8561618887</v>
      </c>
      <c r="L73" s="21">
        <f t="shared" si="5"/>
        <v>21.735107348943203</v>
      </c>
    </row>
    <row r="74" spans="1:12" x14ac:dyDescent="0.2">
      <c r="A74" s="17">
        <v>65</v>
      </c>
      <c r="B74" s="49">
        <v>15</v>
      </c>
      <c r="C74" s="48">
        <v>2122</v>
      </c>
      <c r="D74" s="48">
        <v>2112</v>
      </c>
      <c r="E74" s="18">
        <v>0.5</v>
      </c>
      <c r="F74" s="19">
        <f t="shared" ref="F74:F108" si="10">B74/((C74+D74)/2)</f>
        <v>7.0854983467170526E-3</v>
      </c>
      <c r="G74" s="19">
        <f t="shared" si="7"/>
        <v>7.0604848199576362E-3</v>
      </c>
      <c r="H74" s="14">
        <f t="shared" si="6"/>
        <v>92291.279474113369</v>
      </c>
      <c r="I74" s="14">
        <f t="shared" ref="I74:I108" si="11">H74*G74</f>
        <v>651.62117774144519</v>
      </c>
      <c r="J74" s="14">
        <f t="shared" si="8"/>
        <v>91965.468885242648</v>
      </c>
      <c r="K74" s="14">
        <f t="shared" si="9"/>
        <v>1925793.117103392</v>
      </c>
      <c r="L74" s="21">
        <f t="shared" ref="L74:L108" si="12">K74/H74</f>
        <v>20.866468945677088</v>
      </c>
    </row>
    <row r="75" spans="1:12" x14ac:dyDescent="0.2">
      <c r="A75" s="17">
        <v>66</v>
      </c>
      <c r="B75" s="49">
        <v>22</v>
      </c>
      <c r="C75" s="48">
        <v>2084</v>
      </c>
      <c r="D75" s="48">
        <v>2085</v>
      </c>
      <c r="E75" s="18">
        <v>0.5</v>
      </c>
      <c r="F75" s="19">
        <f t="shared" si="10"/>
        <v>1.0554089709762533E-2</v>
      </c>
      <c r="G75" s="19">
        <f t="shared" si="7"/>
        <v>1.0498687664041993E-2</v>
      </c>
      <c r="H75" s="14">
        <f t="shared" ref="H75:H108" si="13">H74-I74</f>
        <v>91639.658296371927</v>
      </c>
      <c r="I75" s="14">
        <f t="shared" si="11"/>
        <v>962.09615009314336</v>
      </c>
      <c r="J75" s="14">
        <f t="shared" si="8"/>
        <v>91158.610221325347</v>
      </c>
      <c r="K75" s="14">
        <f t="shared" si="9"/>
        <v>1833827.6482181493</v>
      </c>
      <c r="L75" s="21">
        <f t="shared" si="12"/>
        <v>20.011288587386098</v>
      </c>
    </row>
    <row r="76" spans="1:12" x14ac:dyDescent="0.2">
      <c r="A76" s="17">
        <v>67</v>
      </c>
      <c r="B76" s="49">
        <v>23</v>
      </c>
      <c r="C76" s="48">
        <v>2089</v>
      </c>
      <c r="D76" s="48">
        <v>2056</v>
      </c>
      <c r="E76" s="18">
        <v>0.5</v>
      </c>
      <c r="F76" s="19">
        <f t="shared" si="10"/>
        <v>1.1097708082026538E-2</v>
      </c>
      <c r="G76" s="19">
        <f t="shared" si="7"/>
        <v>1.1036468330134356E-2</v>
      </c>
      <c r="H76" s="14">
        <f t="shared" si="13"/>
        <v>90677.562146278782</v>
      </c>
      <c r="I76" s="14">
        <f t="shared" si="11"/>
        <v>1000.7600428811957</v>
      </c>
      <c r="J76" s="14">
        <f t="shared" si="8"/>
        <v>90177.182124838175</v>
      </c>
      <c r="K76" s="14">
        <f t="shared" si="9"/>
        <v>1742669.0379968239</v>
      </c>
      <c r="L76" s="21">
        <f t="shared" si="12"/>
        <v>19.218304911920697</v>
      </c>
    </row>
    <row r="77" spans="1:12" x14ac:dyDescent="0.2">
      <c r="A77" s="17">
        <v>68</v>
      </c>
      <c r="B77" s="49">
        <v>26</v>
      </c>
      <c r="C77" s="48">
        <v>1949</v>
      </c>
      <c r="D77" s="48">
        <v>2053</v>
      </c>
      <c r="E77" s="18">
        <v>0.5</v>
      </c>
      <c r="F77" s="19">
        <f t="shared" si="10"/>
        <v>1.2993503248375811E-2</v>
      </c>
      <c r="G77" s="19">
        <f t="shared" si="7"/>
        <v>1.2909632571996028E-2</v>
      </c>
      <c r="H77" s="14">
        <f t="shared" si="13"/>
        <v>89676.802103397582</v>
      </c>
      <c r="I77" s="14">
        <f t="shared" si="11"/>
        <v>1157.6945653864634</v>
      </c>
      <c r="J77" s="14">
        <f t="shared" si="8"/>
        <v>89097.954820704341</v>
      </c>
      <c r="K77" s="14">
        <f t="shared" si="9"/>
        <v>1652491.8558719857</v>
      </c>
      <c r="L77" s="21">
        <f t="shared" si="12"/>
        <v>18.427194292306034</v>
      </c>
    </row>
    <row r="78" spans="1:12" x14ac:dyDescent="0.2">
      <c r="A78" s="17">
        <v>69</v>
      </c>
      <c r="B78" s="49">
        <v>25</v>
      </c>
      <c r="C78" s="48">
        <v>1881</v>
      </c>
      <c r="D78" s="48">
        <v>1910</v>
      </c>
      <c r="E78" s="18">
        <v>0.5</v>
      </c>
      <c r="F78" s="19">
        <f t="shared" si="10"/>
        <v>1.3189132155104194E-2</v>
      </c>
      <c r="G78" s="19">
        <f t="shared" si="7"/>
        <v>1.310272536687631E-2</v>
      </c>
      <c r="H78" s="14">
        <f t="shared" si="13"/>
        <v>88519.107538011114</v>
      </c>
      <c r="I78" s="14">
        <f t="shared" si="11"/>
        <v>1159.8415557915503</v>
      </c>
      <c r="J78" s="14">
        <f t="shared" si="8"/>
        <v>87939.18676011535</v>
      </c>
      <c r="K78" s="14">
        <f t="shared" si="9"/>
        <v>1563393.9010512813</v>
      </c>
      <c r="L78" s="21">
        <f t="shared" si="12"/>
        <v>17.661654579831165</v>
      </c>
    </row>
    <row r="79" spans="1:12" x14ac:dyDescent="0.2">
      <c r="A79" s="17">
        <v>70</v>
      </c>
      <c r="B79" s="49">
        <v>24</v>
      </c>
      <c r="C79" s="48">
        <v>1811</v>
      </c>
      <c r="D79" s="48">
        <v>1851</v>
      </c>
      <c r="E79" s="18">
        <v>0.5</v>
      </c>
      <c r="F79" s="19">
        <f t="shared" si="10"/>
        <v>1.3107591480065538E-2</v>
      </c>
      <c r="G79" s="19">
        <f t="shared" si="7"/>
        <v>1.3022246337493217E-2</v>
      </c>
      <c r="H79" s="14">
        <f t="shared" si="13"/>
        <v>87359.265982219571</v>
      </c>
      <c r="I79" s="14">
        <f t="shared" si="11"/>
        <v>1137.6138814830547</v>
      </c>
      <c r="J79" s="14">
        <f t="shared" si="8"/>
        <v>86790.459041478054</v>
      </c>
      <c r="K79" s="14">
        <f t="shared" si="9"/>
        <v>1475454.7142911658</v>
      </c>
      <c r="L79" s="21">
        <f t="shared" si="12"/>
        <v>16.889504481315907</v>
      </c>
    </row>
    <row r="80" spans="1:12" x14ac:dyDescent="0.2">
      <c r="A80" s="17">
        <v>71</v>
      </c>
      <c r="B80" s="49">
        <v>32</v>
      </c>
      <c r="C80" s="48">
        <v>1651</v>
      </c>
      <c r="D80" s="48">
        <v>1784</v>
      </c>
      <c r="E80" s="18">
        <v>0.5</v>
      </c>
      <c r="F80" s="19">
        <f t="shared" si="10"/>
        <v>1.8631732168850074E-2</v>
      </c>
      <c r="G80" s="19">
        <f t="shared" si="7"/>
        <v>1.8459763484280359E-2</v>
      </c>
      <c r="H80" s="14">
        <f t="shared" si="13"/>
        <v>86221.652100736523</v>
      </c>
      <c r="I80" s="14">
        <f t="shared" si="11"/>
        <v>1591.631305003501</v>
      </c>
      <c r="J80" s="14">
        <f t="shared" si="8"/>
        <v>85425.836448234782</v>
      </c>
      <c r="K80" s="14">
        <f t="shared" si="9"/>
        <v>1388664.2552496877</v>
      </c>
      <c r="L80" s="21">
        <f t="shared" si="12"/>
        <v>16.105748630602097</v>
      </c>
    </row>
    <row r="81" spans="1:12" x14ac:dyDescent="0.2">
      <c r="A81" s="17">
        <v>72</v>
      </c>
      <c r="B81" s="49">
        <v>22</v>
      </c>
      <c r="C81" s="48">
        <v>1543</v>
      </c>
      <c r="D81" s="48">
        <v>1629</v>
      </c>
      <c r="E81" s="18">
        <v>0.5</v>
      </c>
      <c r="F81" s="19">
        <f t="shared" si="10"/>
        <v>1.3871374527112233E-2</v>
      </c>
      <c r="G81" s="19">
        <f t="shared" si="7"/>
        <v>1.3775829680651221E-2</v>
      </c>
      <c r="H81" s="14">
        <f t="shared" si="13"/>
        <v>84630.020795733028</v>
      </c>
      <c r="I81" s="14">
        <f t="shared" si="11"/>
        <v>1165.8487523519891</v>
      </c>
      <c r="J81" s="14">
        <f t="shared" si="8"/>
        <v>84047.096419557041</v>
      </c>
      <c r="K81" s="14">
        <f t="shared" si="9"/>
        <v>1303238.418801453</v>
      </c>
      <c r="L81" s="21">
        <f t="shared" si="12"/>
        <v>15.399244931618416</v>
      </c>
    </row>
    <row r="82" spans="1:12" x14ac:dyDescent="0.2">
      <c r="A82" s="17">
        <v>73</v>
      </c>
      <c r="B82" s="49">
        <v>24</v>
      </c>
      <c r="C82" s="48">
        <v>1278</v>
      </c>
      <c r="D82" s="48">
        <v>1523</v>
      </c>
      <c r="E82" s="18">
        <v>0.5</v>
      </c>
      <c r="F82" s="19">
        <f t="shared" si="10"/>
        <v>1.7136736879685827E-2</v>
      </c>
      <c r="G82" s="19">
        <f t="shared" si="7"/>
        <v>1.6991150442477877E-2</v>
      </c>
      <c r="H82" s="14">
        <f t="shared" si="13"/>
        <v>83464.172043381041</v>
      </c>
      <c r="I82" s="14">
        <f t="shared" si="11"/>
        <v>1418.1523037459435</v>
      </c>
      <c r="J82" s="14">
        <f t="shared" si="8"/>
        <v>82755.09589150807</v>
      </c>
      <c r="K82" s="14">
        <f t="shared" si="9"/>
        <v>1219191.322381896</v>
      </c>
      <c r="L82" s="21">
        <f t="shared" si="12"/>
        <v>14.607361368758482</v>
      </c>
    </row>
    <row r="83" spans="1:12" x14ac:dyDescent="0.2">
      <c r="A83" s="17">
        <v>74</v>
      </c>
      <c r="B83" s="49">
        <v>27</v>
      </c>
      <c r="C83" s="48">
        <v>1229</v>
      </c>
      <c r="D83" s="48">
        <v>1243</v>
      </c>
      <c r="E83" s="18">
        <v>0.5</v>
      </c>
      <c r="F83" s="19">
        <f t="shared" si="10"/>
        <v>2.1844660194174758E-2</v>
      </c>
      <c r="G83" s="19">
        <f t="shared" si="7"/>
        <v>2.1608643457382955E-2</v>
      </c>
      <c r="H83" s="14">
        <f t="shared" si="13"/>
        <v>82046.0197396351</v>
      </c>
      <c r="I83" s="14">
        <f t="shared" si="11"/>
        <v>1772.9031876511788</v>
      </c>
      <c r="J83" s="14">
        <f t="shared" si="8"/>
        <v>81159.568145809521</v>
      </c>
      <c r="K83" s="14">
        <f t="shared" si="9"/>
        <v>1136436.2264903879</v>
      </c>
      <c r="L83" s="21">
        <f t="shared" si="12"/>
        <v>13.851204849385205</v>
      </c>
    </row>
    <row r="84" spans="1:12" x14ac:dyDescent="0.2">
      <c r="A84" s="17">
        <v>75</v>
      </c>
      <c r="B84" s="49">
        <v>19</v>
      </c>
      <c r="C84" s="48">
        <v>1328</v>
      </c>
      <c r="D84" s="48">
        <v>1218</v>
      </c>
      <c r="E84" s="18">
        <v>0.5</v>
      </c>
      <c r="F84" s="19">
        <f t="shared" si="10"/>
        <v>1.4925373134328358E-2</v>
      </c>
      <c r="G84" s="19">
        <f t="shared" si="7"/>
        <v>1.4814814814814815E-2</v>
      </c>
      <c r="H84" s="14">
        <f t="shared" si="13"/>
        <v>80273.116551983927</v>
      </c>
      <c r="I84" s="14">
        <f t="shared" si="11"/>
        <v>1189.2313563256878</v>
      </c>
      <c r="J84" s="14">
        <f t="shared" si="8"/>
        <v>79678.500873821074</v>
      </c>
      <c r="K84" s="14">
        <f t="shared" si="9"/>
        <v>1055276.6583445785</v>
      </c>
      <c r="L84" s="21">
        <f t="shared" si="12"/>
        <v>13.146078085322547</v>
      </c>
    </row>
    <row r="85" spans="1:12" x14ac:dyDescent="0.2">
      <c r="A85" s="17">
        <v>76</v>
      </c>
      <c r="B85" s="49">
        <v>27</v>
      </c>
      <c r="C85" s="48">
        <v>749</v>
      </c>
      <c r="D85" s="48">
        <v>1297</v>
      </c>
      <c r="E85" s="18">
        <v>0.5</v>
      </c>
      <c r="F85" s="19">
        <f t="shared" si="10"/>
        <v>2.6392961876832845E-2</v>
      </c>
      <c r="G85" s="19">
        <f t="shared" si="7"/>
        <v>2.6049204052098408E-2</v>
      </c>
      <c r="H85" s="14">
        <f t="shared" si="13"/>
        <v>79083.885195658237</v>
      </c>
      <c r="I85" s="14">
        <f t="shared" si="11"/>
        <v>2060.0722626944257</v>
      </c>
      <c r="J85" s="14">
        <f t="shared" si="8"/>
        <v>78053.849064311027</v>
      </c>
      <c r="K85" s="14">
        <f t="shared" si="9"/>
        <v>975598.15747075749</v>
      </c>
      <c r="L85" s="21">
        <f t="shared" si="12"/>
        <v>12.336244673071759</v>
      </c>
    </row>
    <row r="86" spans="1:12" x14ac:dyDescent="0.2">
      <c r="A86" s="17">
        <v>77</v>
      </c>
      <c r="B86" s="49">
        <v>19</v>
      </c>
      <c r="C86" s="48">
        <v>828</v>
      </c>
      <c r="D86" s="48">
        <v>724</v>
      </c>
      <c r="E86" s="18">
        <v>0.5</v>
      </c>
      <c r="F86" s="19">
        <f t="shared" si="10"/>
        <v>2.4484536082474227E-2</v>
      </c>
      <c r="G86" s="19">
        <f t="shared" si="7"/>
        <v>2.4188415022278805E-2</v>
      </c>
      <c r="H86" s="14">
        <f t="shared" si="13"/>
        <v>77023.812932963818</v>
      </c>
      <c r="I86" s="14">
        <f t="shared" si="11"/>
        <v>1863.0839538208945</v>
      </c>
      <c r="J86" s="14">
        <f t="shared" si="8"/>
        <v>76092.270956053369</v>
      </c>
      <c r="K86" s="14">
        <f t="shared" si="9"/>
        <v>897544.30840644648</v>
      </c>
      <c r="L86" s="21">
        <f t="shared" si="12"/>
        <v>11.652815853035044</v>
      </c>
    </row>
    <row r="87" spans="1:12" x14ac:dyDescent="0.2">
      <c r="A87" s="17">
        <v>78</v>
      </c>
      <c r="B87" s="49">
        <v>30</v>
      </c>
      <c r="C87" s="48">
        <v>830</v>
      </c>
      <c r="D87" s="48">
        <v>812</v>
      </c>
      <c r="E87" s="18">
        <v>0.5</v>
      </c>
      <c r="F87" s="19">
        <f t="shared" si="10"/>
        <v>3.6540803897685749E-2</v>
      </c>
      <c r="G87" s="19">
        <f t="shared" si="7"/>
        <v>3.5885167464114832E-2</v>
      </c>
      <c r="H87" s="14">
        <f t="shared" si="13"/>
        <v>75160.728979142921</v>
      </c>
      <c r="I87" s="14">
        <f t="shared" si="11"/>
        <v>2697.1553461414924</v>
      </c>
      <c r="J87" s="14">
        <f t="shared" si="8"/>
        <v>73812.151306072177</v>
      </c>
      <c r="K87" s="14">
        <f t="shared" si="9"/>
        <v>821452.03745039308</v>
      </c>
      <c r="L87" s="21">
        <f t="shared" si="12"/>
        <v>10.929271823299448</v>
      </c>
    </row>
    <row r="88" spans="1:12" x14ac:dyDescent="0.2">
      <c r="A88" s="17">
        <v>79</v>
      </c>
      <c r="B88" s="49">
        <v>24</v>
      </c>
      <c r="C88" s="48">
        <v>862</v>
      </c>
      <c r="D88" s="48">
        <v>805</v>
      </c>
      <c r="E88" s="18">
        <v>0.5</v>
      </c>
      <c r="F88" s="19">
        <f t="shared" si="10"/>
        <v>2.8794241151769647E-2</v>
      </c>
      <c r="G88" s="19">
        <f t="shared" si="7"/>
        <v>2.8385570668243643E-2</v>
      </c>
      <c r="H88" s="14">
        <f t="shared" si="13"/>
        <v>72463.573633001433</v>
      </c>
      <c r="I88" s="14">
        <f t="shared" si="11"/>
        <v>2056.919890233039</v>
      </c>
      <c r="J88" s="14">
        <f t="shared" si="8"/>
        <v>71435.113687884907</v>
      </c>
      <c r="K88" s="14">
        <f t="shared" si="9"/>
        <v>747639.88614432095</v>
      </c>
      <c r="L88" s="21">
        <f t="shared" si="12"/>
        <v>10.317458119452034</v>
      </c>
    </row>
    <row r="89" spans="1:12" x14ac:dyDescent="0.2">
      <c r="A89" s="17">
        <v>80</v>
      </c>
      <c r="B89" s="49">
        <v>32</v>
      </c>
      <c r="C89" s="48">
        <v>770</v>
      </c>
      <c r="D89" s="48">
        <v>853</v>
      </c>
      <c r="E89" s="18">
        <v>0.5</v>
      </c>
      <c r="F89" s="19">
        <f t="shared" si="10"/>
        <v>3.9433148490449786E-2</v>
      </c>
      <c r="G89" s="19">
        <f t="shared" si="7"/>
        <v>3.8670694864048338E-2</v>
      </c>
      <c r="H89" s="14">
        <f t="shared" si="13"/>
        <v>70406.653742768394</v>
      </c>
      <c r="I89" s="14">
        <f t="shared" si="11"/>
        <v>2722.6742232853035</v>
      </c>
      <c r="J89" s="14">
        <f t="shared" si="8"/>
        <v>69045.316631125752</v>
      </c>
      <c r="K89" s="14">
        <f t="shared" si="9"/>
        <v>676204.77245643607</v>
      </c>
      <c r="L89" s="21">
        <f t="shared" si="12"/>
        <v>9.6042736944573281</v>
      </c>
    </row>
    <row r="90" spans="1:12" x14ac:dyDescent="0.2">
      <c r="A90" s="17">
        <v>81</v>
      </c>
      <c r="B90" s="49">
        <v>22</v>
      </c>
      <c r="C90" s="48">
        <v>704</v>
      </c>
      <c r="D90" s="48">
        <v>746</v>
      </c>
      <c r="E90" s="18">
        <v>0.5</v>
      </c>
      <c r="F90" s="19">
        <f t="shared" si="10"/>
        <v>3.0344827586206897E-2</v>
      </c>
      <c r="G90" s="19">
        <f t="shared" si="7"/>
        <v>2.9891304347826084E-2</v>
      </c>
      <c r="H90" s="14">
        <f t="shared" si="13"/>
        <v>67683.979519483095</v>
      </c>
      <c r="I90" s="14">
        <f t="shared" si="11"/>
        <v>2023.1624312888966</v>
      </c>
      <c r="J90" s="14">
        <f t="shared" si="8"/>
        <v>66672.398303838636</v>
      </c>
      <c r="K90" s="14">
        <f t="shared" si="9"/>
        <v>607159.45582531032</v>
      </c>
      <c r="L90" s="21">
        <f t="shared" si="12"/>
        <v>8.9705046915945168</v>
      </c>
    </row>
    <row r="91" spans="1:12" x14ac:dyDescent="0.2">
      <c r="A91" s="17">
        <v>82</v>
      </c>
      <c r="B91" s="49">
        <v>43</v>
      </c>
      <c r="C91" s="48">
        <v>664</v>
      </c>
      <c r="D91" s="48">
        <v>672</v>
      </c>
      <c r="E91" s="18">
        <v>0.5</v>
      </c>
      <c r="F91" s="19">
        <f t="shared" si="10"/>
        <v>6.4371257485029934E-2</v>
      </c>
      <c r="G91" s="19">
        <f t="shared" si="7"/>
        <v>6.2364031907179103E-2</v>
      </c>
      <c r="H91" s="14">
        <f t="shared" si="13"/>
        <v>65660.817088194191</v>
      </c>
      <c r="I91" s="14">
        <f t="shared" si="11"/>
        <v>4094.8732919395934</v>
      </c>
      <c r="J91" s="14">
        <f t="shared" si="8"/>
        <v>63613.380442224399</v>
      </c>
      <c r="K91" s="14">
        <f t="shared" si="9"/>
        <v>540487.05752147164</v>
      </c>
      <c r="L91" s="21">
        <f t="shared" si="12"/>
        <v>8.2315006344727806</v>
      </c>
    </row>
    <row r="92" spans="1:12" x14ac:dyDescent="0.2">
      <c r="A92" s="17">
        <v>83</v>
      </c>
      <c r="B92" s="49">
        <v>36</v>
      </c>
      <c r="C92" s="48">
        <v>528</v>
      </c>
      <c r="D92" s="48">
        <v>640</v>
      </c>
      <c r="E92" s="18">
        <v>0.5</v>
      </c>
      <c r="F92" s="19">
        <f t="shared" si="10"/>
        <v>6.1643835616438353E-2</v>
      </c>
      <c r="G92" s="19">
        <f t="shared" si="7"/>
        <v>5.9800664451827239E-2</v>
      </c>
      <c r="H92" s="14">
        <f t="shared" si="13"/>
        <v>61565.9437962546</v>
      </c>
      <c r="I92" s="14">
        <f t="shared" si="11"/>
        <v>3681.6843466198761</v>
      </c>
      <c r="J92" s="14">
        <f t="shared" si="8"/>
        <v>59725.101622944661</v>
      </c>
      <c r="K92" s="14">
        <f t="shared" si="9"/>
        <v>476873.67707924719</v>
      </c>
      <c r="L92" s="21">
        <f t="shared" si="12"/>
        <v>7.7457381090007438</v>
      </c>
    </row>
    <row r="93" spans="1:12" x14ac:dyDescent="0.2">
      <c r="A93" s="17">
        <v>84</v>
      </c>
      <c r="B93" s="49">
        <v>39</v>
      </c>
      <c r="C93" s="48">
        <v>503</v>
      </c>
      <c r="D93" s="48">
        <v>504</v>
      </c>
      <c r="E93" s="18">
        <v>0.5</v>
      </c>
      <c r="F93" s="19">
        <f t="shared" si="10"/>
        <v>7.7457795431976173E-2</v>
      </c>
      <c r="G93" s="19">
        <f t="shared" si="7"/>
        <v>7.4569789674952203E-2</v>
      </c>
      <c r="H93" s="14">
        <f t="shared" si="13"/>
        <v>57884.259449634723</v>
      </c>
      <c r="I93" s="14">
        <f t="shared" si="11"/>
        <v>4316.4170526496255</v>
      </c>
      <c r="J93" s="14">
        <f t="shared" si="8"/>
        <v>55726.050923309915</v>
      </c>
      <c r="K93" s="14">
        <f t="shared" si="9"/>
        <v>417148.57545630255</v>
      </c>
      <c r="L93" s="21">
        <f t="shared" si="12"/>
        <v>7.206597776711039</v>
      </c>
    </row>
    <row r="94" spans="1:12" x14ac:dyDescent="0.2">
      <c r="A94" s="17">
        <v>85</v>
      </c>
      <c r="B94" s="49">
        <v>38</v>
      </c>
      <c r="C94" s="48">
        <v>448</v>
      </c>
      <c r="D94" s="48">
        <v>485</v>
      </c>
      <c r="E94" s="18">
        <v>0.5</v>
      </c>
      <c r="F94" s="19">
        <f t="shared" si="10"/>
        <v>8.1457663451232579E-2</v>
      </c>
      <c r="G94" s="19">
        <f t="shared" si="7"/>
        <v>7.8269824922760037E-2</v>
      </c>
      <c r="H94" s="14">
        <f t="shared" si="13"/>
        <v>53567.842396985099</v>
      </c>
      <c r="I94" s="14">
        <f t="shared" si="11"/>
        <v>4192.7456459020259</v>
      </c>
      <c r="J94" s="14">
        <f t="shared" si="8"/>
        <v>51471.46957403409</v>
      </c>
      <c r="K94" s="14">
        <f t="shared" si="9"/>
        <v>361422.52453299263</v>
      </c>
      <c r="L94" s="21">
        <f t="shared" si="12"/>
        <v>6.7470054488013913</v>
      </c>
    </row>
    <row r="95" spans="1:12" x14ac:dyDescent="0.2">
      <c r="A95" s="17">
        <v>86</v>
      </c>
      <c r="B95" s="49">
        <v>41</v>
      </c>
      <c r="C95" s="48">
        <v>418</v>
      </c>
      <c r="D95" s="48">
        <v>409</v>
      </c>
      <c r="E95" s="18">
        <v>0.5</v>
      </c>
      <c r="F95" s="19">
        <f t="shared" si="10"/>
        <v>9.915356711003627E-2</v>
      </c>
      <c r="G95" s="19">
        <f t="shared" si="7"/>
        <v>9.4470046082949316E-2</v>
      </c>
      <c r="H95" s="14">
        <f t="shared" si="13"/>
        <v>49375.096751083074</v>
      </c>
      <c r="I95" s="14">
        <f t="shared" si="11"/>
        <v>4664.4676654248988</v>
      </c>
      <c r="J95" s="14">
        <f t="shared" si="8"/>
        <v>47042.862918370629</v>
      </c>
      <c r="K95" s="14">
        <f t="shared" si="9"/>
        <v>309951.05495895853</v>
      </c>
      <c r="L95" s="21">
        <f t="shared" si="12"/>
        <v>6.2774774198727936</v>
      </c>
    </row>
    <row r="96" spans="1:12" x14ac:dyDescent="0.2">
      <c r="A96" s="17">
        <v>87</v>
      </c>
      <c r="B96" s="49">
        <v>35</v>
      </c>
      <c r="C96" s="48">
        <v>334</v>
      </c>
      <c r="D96" s="48">
        <v>389</v>
      </c>
      <c r="E96" s="18">
        <v>0.5</v>
      </c>
      <c r="F96" s="19">
        <f t="shared" si="10"/>
        <v>9.6818810511756573E-2</v>
      </c>
      <c r="G96" s="19">
        <f t="shared" si="7"/>
        <v>9.2348284960422161E-2</v>
      </c>
      <c r="H96" s="14">
        <f t="shared" si="13"/>
        <v>44710.629085658176</v>
      </c>
      <c r="I96" s="14">
        <f t="shared" si="11"/>
        <v>4128.9499155621006</v>
      </c>
      <c r="J96" s="14">
        <f t="shared" si="8"/>
        <v>42646.154127877126</v>
      </c>
      <c r="K96" s="14">
        <f t="shared" si="9"/>
        <v>262908.19204058789</v>
      </c>
      <c r="L96" s="21">
        <f t="shared" si="12"/>
        <v>5.8802167944651202</v>
      </c>
    </row>
    <row r="97" spans="1:12" x14ac:dyDescent="0.2">
      <c r="A97" s="17">
        <v>88</v>
      </c>
      <c r="B97" s="49">
        <v>31</v>
      </c>
      <c r="C97" s="48">
        <v>267</v>
      </c>
      <c r="D97" s="48">
        <v>300</v>
      </c>
      <c r="E97" s="18">
        <v>0.5</v>
      </c>
      <c r="F97" s="19">
        <f t="shared" si="10"/>
        <v>0.10934744268077601</v>
      </c>
      <c r="G97" s="19">
        <f t="shared" si="7"/>
        <v>0.10367892976588627</v>
      </c>
      <c r="H97" s="14">
        <f t="shared" si="13"/>
        <v>40581.679170096075</v>
      </c>
      <c r="I97" s="14">
        <f t="shared" si="11"/>
        <v>4207.4650644581207</v>
      </c>
      <c r="J97" s="14">
        <f t="shared" si="8"/>
        <v>38477.946637867019</v>
      </c>
      <c r="K97" s="14">
        <f t="shared" si="9"/>
        <v>220262.03791271077</v>
      </c>
      <c r="L97" s="21">
        <f t="shared" si="12"/>
        <v>5.427622572971746</v>
      </c>
    </row>
    <row r="98" spans="1:12" x14ac:dyDescent="0.2">
      <c r="A98" s="17">
        <v>89</v>
      </c>
      <c r="B98" s="49">
        <v>28</v>
      </c>
      <c r="C98" s="48">
        <v>218</v>
      </c>
      <c r="D98" s="48">
        <v>249</v>
      </c>
      <c r="E98" s="18">
        <v>0.5</v>
      </c>
      <c r="F98" s="19">
        <f t="shared" si="10"/>
        <v>0.11991434689507495</v>
      </c>
      <c r="G98" s="19">
        <f t="shared" si="7"/>
        <v>0.11313131313131314</v>
      </c>
      <c r="H98" s="14">
        <f t="shared" si="13"/>
        <v>36374.214105637955</v>
      </c>
      <c r="I98" s="14">
        <f t="shared" si="11"/>
        <v>4115.0626058903545</v>
      </c>
      <c r="J98" s="14">
        <f t="shared" si="8"/>
        <v>34316.682802692776</v>
      </c>
      <c r="K98" s="14">
        <f>K99+J98</f>
        <v>181784.09127484375</v>
      </c>
      <c r="L98" s="21">
        <f t="shared" si="12"/>
        <v>4.9976087661140003</v>
      </c>
    </row>
    <row r="99" spans="1:12" x14ac:dyDescent="0.2">
      <c r="A99" s="17">
        <v>90</v>
      </c>
      <c r="B99" s="49">
        <v>38</v>
      </c>
      <c r="C99" s="48">
        <v>184</v>
      </c>
      <c r="D99" s="48">
        <v>187</v>
      </c>
      <c r="E99" s="18">
        <v>0.5</v>
      </c>
      <c r="F99" s="23">
        <f t="shared" si="10"/>
        <v>0.20485175202156333</v>
      </c>
      <c r="G99" s="23">
        <f t="shared" si="7"/>
        <v>0.18581907090464547</v>
      </c>
      <c r="H99" s="24">
        <f t="shared" si="13"/>
        <v>32259.151499747601</v>
      </c>
      <c r="I99" s="24">
        <f t="shared" si="11"/>
        <v>5994.3655598552996</v>
      </c>
      <c r="J99" s="24">
        <f t="shared" si="8"/>
        <v>29261.968719819954</v>
      </c>
      <c r="K99" s="24">
        <f t="shared" ref="K99:K108" si="14">K100+J99</f>
        <v>147467.40847215097</v>
      </c>
      <c r="L99" s="25">
        <f t="shared" si="12"/>
        <v>4.5713356246615717</v>
      </c>
    </row>
    <row r="100" spans="1:12" x14ac:dyDescent="0.2">
      <c r="A100" s="17">
        <v>91</v>
      </c>
      <c r="B100" s="49">
        <v>30</v>
      </c>
      <c r="C100" s="48">
        <v>148</v>
      </c>
      <c r="D100" s="48">
        <v>154</v>
      </c>
      <c r="E100" s="18">
        <v>0.5</v>
      </c>
      <c r="F100" s="23">
        <f t="shared" si="10"/>
        <v>0.19867549668874171</v>
      </c>
      <c r="G100" s="23">
        <f t="shared" si="7"/>
        <v>0.18072289156626503</v>
      </c>
      <c r="H100" s="24">
        <f t="shared" si="13"/>
        <v>26264.785939892303</v>
      </c>
      <c r="I100" s="24">
        <f t="shared" si="11"/>
        <v>4746.6480614263191</v>
      </c>
      <c r="J100" s="24">
        <f t="shared" si="8"/>
        <v>23891.461909179143</v>
      </c>
      <c r="K100" s="24">
        <f t="shared" si="14"/>
        <v>118205.439752331</v>
      </c>
      <c r="L100" s="25">
        <f t="shared" si="12"/>
        <v>4.500529340800548</v>
      </c>
    </row>
    <row r="101" spans="1:12" x14ac:dyDescent="0.2">
      <c r="A101" s="17">
        <v>92</v>
      </c>
      <c r="B101" s="49">
        <v>24</v>
      </c>
      <c r="C101" s="48">
        <v>136</v>
      </c>
      <c r="D101" s="48">
        <v>131</v>
      </c>
      <c r="E101" s="18">
        <v>0.5</v>
      </c>
      <c r="F101" s="23">
        <f t="shared" si="10"/>
        <v>0.1797752808988764</v>
      </c>
      <c r="G101" s="23">
        <f t="shared" si="7"/>
        <v>0.16494845360824742</v>
      </c>
      <c r="H101" s="24">
        <f t="shared" si="13"/>
        <v>21518.137878465983</v>
      </c>
      <c r="I101" s="24">
        <f t="shared" si="11"/>
        <v>3549.3835675820178</v>
      </c>
      <c r="J101" s="24">
        <f t="shared" si="8"/>
        <v>19743.446094674971</v>
      </c>
      <c r="K101" s="24">
        <f t="shared" si="14"/>
        <v>94313.977843151864</v>
      </c>
      <c r="L101" s="25">
        <f t="shared" si="12"/>
        <v>4.3829990483300811</v>
      </c>
    </row>
    <row r="102" spans="1:12" x14ac:dyDescent="0.2">
      <c r="A102" s="17">
        <v>93</v>
      </c>
      <c r="B102" s="49">
        <v>19</v>
      </c>
      <c r="C102" s="48">
        <v>111</v>
      </c>
      <c r="D102" s="48">
        <v>109</v>
      </c>
      <c r="E102" s="18">
        <v>0.5</v>
      </c>
      <c r="F102" s="23">
        <f t="shared" si="10"/>
        <v>0.17272727272727273</v>
      </c>
      <c r="G102" s="23">
        <f t="shared" si="7"/>
        <v>0.15899581589958159</v>
      </c>
      <c r="H102" s="24">
        <f t="shared" si="13"/>
        <v>17968.754310883964</v>
      </c>
      <c r="I102" s="24">
        <f t="shared" si="11"/>
        <v>2856.9567523581195</v>
      </c>
      <c r="J102" s="24">
        <f t="shared" si="8"/>
        <v>16540.275934704903</v>
      </c>
      <c r="K102" s="24">
        <f t="shared" si="14"/>
        <v>74570.531748476889</v>
      </c>
      <c r="L102" s="25">
        <f t="shared" si="12"/>
        <v>4.1500112060249119</v>
      </c>
    </row>
    <row r="103" spans="1:12" x14ac:dyDescent="0.2">
      <c r="A103" s="17">
        <v>94</v>
      </c>
      <c r="B103" s="49">
        <v>19</v>
      </c>
      <c r="C103" s="48">
        <v>72</v>
      </c>
      <c r="D103" s="48">
        <v>90</v>
      </c>
      <c r="E103" s="18">
        <v>0.5</v>
      </c>
      <c r="F103" s="23">
        <f t="shared" si="10"/>
        <v>0.23456790123456789</v>
      </c>
      <c r="G103" s="23">
        <f t="shared" si="7"/>
        <v>0.20994475138121543</v>
      </c>
      <c r="H103" s="24">
        <f t="shared" si="13"/>
        <v>15111.797558525845</v>
      </c>
      <c r="I103" s="24">
        <f t="shared" si="11"/>
        <v>3172.6425813479668</v>
      </c>
      <c r="J103" s="24">
        <f t="shared" si="8"/>
        <v>13525.47626785186</v>
      </c>
      <c r="K103" s="24">
        <f t="shared" si="14"/>
        <v>58030.25581377199</v>
      </c>
      <c r="L103" s="25">
        <f t="shared" si="12"/>
        <v>3.8400630758206664</v>
      </c>
    </row>
    <row r="104" spans="1:12" x14ac:dyDescent="0.2">
      <c r="A104" s="17">
        <v>95</v>
      </c>
      <c r="B104" s="49">
        <v>8</v>
      </c>
      <c r="C104" s="48">
        <v>59</v>
      </c>
      <c r="D104" s="48">
        <v>62</v>
      </c>
      <c r="E104" s="18">
        <v>0.5</v>
      </c>
      <c r="F104" s="23">
        <f t="shared" si="10"/>
        <v>0.13223140495867769</v>
      </c>
      <c r="G104" s="23">
        <f t="shared" si="7"/>
        <v>0.12403100775193798</v>
      </c>
      <c r="H104" s="24">
        <f t="shared" si="13"/>
        <v>11939.154977177877</v>
      </c>
      <c r="I104" s="24">
        <f t="shared" si="11"/>
        <v>1480.8254235259383</v>
      </c>
      <c r="J104" s="24">
        <f t="shared" si="8"/>
        <v>11198.742265414909</v>
      </c>
      <c r="K104" s="24">
        <f t="shared" si="14"/>
        <v>44504.77954592013</v>
      </c>
      <c r="L104" s="25">
        <f t="shared" si="12"/>
        <v>3.7276322847800043</v>
      </c>
    </row>
    <row r="105" spans="1:12" x14ac:dyDescent="0.2">
      <c r="A105" s="17">
        <v>96</v>
      </c>
      <c r="B105" s="49">
        <v>11</v>
      </c>
      <c r="C105" s="48">
        <v>42</v>
      </c>
      <c r="D105" s="48">
        <v>50</v>
      </c>
      <c r="E105" s="18">
        <v>0.5</v>
      </c>
      <c r="F105" s="23">
        <f t="shared" si="10"/>
        <v>0.2391304347826087</v>
      </c>
      <c r="G105" s="23">
        <f t="shared" si="7"/>
        <v>0.21359223300970873</v>
      </c>
      <c r="H105" s="24">
        <f t="shared" si="13"/>
        <v>10458.32955365194</v>
      </c>
      <c r="I105" s="24">
        <f t="shared" si="11"/>
        <v>2233.8179629159481</v>
      </c>
      <c r="J105" s="24">
        <f t="shared" si="8"/>
        <v>9341.420572193967</v>
      </c>
      <c r="K105" s="24">
        <f t="shared" si="14"/>
        <v>33306.037280505217</v>
      </c>
      <c r="L105" s="25">
        <f t="shared" si="12"/>
        <v>3.1846421658108004</v>
      </c>
    </row>
    <row r="106" spans="1:12" x14ac:dyDescent="0.2">
      <c r="A106" s="17">
        <v>97</v>
      </c>
      <c r="B106" s="49">
        <v>7</v>
      </c>
      <c r="C106" s="48">
        <v>25</v>
      </c>
      <c r="D106" s="48">
        <v>32</v>
      </c>
      <c r="E106" s="18">
        <v>0.5</v>
      </c>
      <c r="F106" s="23">
        <f t="shared" si="10"/>
        <v>0.24561403508771928</v>
      </c>
      <c r="G106" s="23">
        <f t="shared" si="7"/>
        <v>0.21875</v>
      </c>
      <c r="H106" s="24">
        <f t="shared" si="13"/>
        <v>8224.5115907359923</v>
      </c>
      <c r="I106" s="24">
        <f t="shared" si="11"/>
        <v>1799.1119104734983</v>
      </c>
      <c r="J106" s="24">
        <f t="shared" si="8"/>
        <v>7324.9556354992437</v>
      </c>
      <c r="K106" s="24">
        <f t="shared" si="14"/>
        <v>23964.616708311252</v>
      </c>
      <c r="L106" s="25">
        <f t="shared" si="12"/>
        <v>2.9138042355371909</v>
      </c>
    </row>
    <row r="107" spans="1:12" x14ac:dyDescent="0.2">
      <c r="A107" s="17">
        <v>98</v>
      </c>
      <c r="B107" s="49">
        <v>9</v>
      </c>
      <c r="C107" s="48">
        <v>20</v>
      </c>
      <c r="D107" s="48">
        <v>15</v>
      </c>
      <c r="E107" s="18">
        <v>0.5</v>
      </c>
      <c r="F107" s="23">
        <f t="shared" si="10"/>
        <v>0.51428571428571423</v>
      </c>
      <c r="G107" s="23">
        <f t="shared" si="7"/>
        <v>0.40909090909090906</v>
      </c>
      <c r="H107" s="24">
        <f t="shared" si="13"/>
        <v>6425.3996802624943</v>
      </c>
      <c r="I107" s="24">
        <f t="shared" si="11"/>
        <v>2628.57259647102</v>
      </c>
      <c r="J107" s="24">
        <f t="shared" si="8"/>
        <v>5111.1133820269843</v>
      </c>
      <c r="K107" s="24">
        <f t="shared" si="14"/>
        <v>16639.661072812007</v>
      </c>
      <c r="L107" s="25">
        <f t="shared" si="12"/>
        <v>2.5896694214876037</v>
      </c>
    </row>
    <row r="108" spans="1:12" x14ac:dyDescent="0.2">
      <c r="A108" s="17">
        <v>99</v>
      </c>
      <c r="B108" s="49">
        <v>2</v>
      </c>
      <c r="C108" s="48">
        <v>8</v>
      </c>
      <c r="D108" s="48">
        <v>12</v>
      </c>
      <c r="E108" s="18">
        <v>0.5</v>
      </c>
      <c r="F108" s="23">
        <f t="shared" si="10"/>
        <v>0.2</v>
      </c>
      <c r="G108" s="23">
        <f t="shared" si="7"/>
        <v>0.18181818181818182</v>
      </c>
      <c r="H108" s="24">
        <f t="shared" si="13"/>
        <v>3796.8270837914743</v>
      </c>
      <c r="I108" s="24">
        <f t="shared" si="11"/>
        <v>690.3321970529953</v>
      </c>
      <c r="J108" s="24">
        <f t="shared" si="8"/>
        <v>3451.6609852649767</v>
      </c>
      <c r="K108" s="24">
        <f t="shared" si="14"/>
        <v>11528.547690785022</v>
      </c>
      <c r="L108" s="25">
        <f t="shared" si="12"/>
        <v>3.0363636363636366</v>
      </c>
    </row>
    <row r="109" spans="1:12" x14ac:dyDescent="0.2">
      <c r="A109" s="17" t="s">
        <v>22</v>
      </c>
      <c r="B109" s="49">
        <v>5</v>
      </c>
      <c r="C109" s="48">
        <v>14</v>
      </c>
      <c r="D109" s="48">
        <v>12</v>
      </c>
      <c r="E109" s="18"/>
      <c r="F109" s="23">
        <f>B109/((C109+D109)/2)</f>
        <v>0.38461538461538464</v>
      </c>
      <c r="G109" s="23">
        <v>1</v>
      </c>
      <c r="H109" s="24">
        <f>H108-I108</f>
        <v>3106.4948867384792</v>
      </c>
      <c r="I109" s="24">
        <f>H109*G109</f>
        <v>3106.4948867384792</v>
      </c>
      <c r="J109" s="24">
        <f>H109/F109</f>
        <v>8076.8867055200453</v>
      </c>
      <c r="K109" s="24">
        <f>J109</f>
        <v>8076.8867055200453</v>
      </c>
      <c r="L109" s="25">
        <f>K109/H109</f>
        <v>2.5999999999999996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140625" style="10" customWidth="1"/>
    <col min="5" max="7" width="13.140625" style="11" customWidth="1"/>
    <col min="8" max="11" width="13.140625" style="10" customWidth="1"/>
    <col min="12" max="12" width="13.140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.599999999999994" customHeight="1" x14ac:dyDescent="0.2">
      <c r="A6" s="37" t="s">
        <v>0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6" customFormat="1" ht="14.25" x14ac:dyDescent="0.2">
      <c r="A7" s="38"/>
      <c r="B7" s="39"/>
      <c r="C7" s="40">
        <v>42005</v>
      </c>
      <c r="D7" s="41">
        <v>42370</v>
      </c>
      <c r="E7" s="65" t="s">
        <v>1</v>
      </c>
      <c r="F7" s="65" t="s">
        <v>2</v>
      </c>
      <c r="G7" s="65" t="s">
        <v>3</v>
      </c>
      <c r="H7" s="66" t="s">
        <v>4</v>
      </c>
      <c r="I7" s="66" t="s">
        <v>5</v>
      </c>
      <c r="J7" s="66" t="s">
        <v>6</v>
      </c>
      <c r="K7" s="66" t="s">
        <v>7</v>
      </c>
      <c r="L7" s="65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7</v>
      </c>
      <c r="C9" s="9">
        <v>2432</v>
      </c>
      <c r="D9" s="48">
        <v>2386</v>
      </c>
      <c r="E9" s="18">
        <v>0.5</v>
      </c>
      <c r="F9" s="19">
        <f>B9/((C9+D9)/2)</f>
        <v>2.9057700290577005E-3</v>
      </c>
      <c r="G9" s="19">
        <f t="shared" ref="G9:G72" si="0">F9/((1+(1-E9)*F9))</f>
        <v>2.9015544041450783E-3</v>
      </c>
      <c r="H9" s="14">
        <v>100000</v>
      </c>
      <c r="I9" s="14">
        <f>H9*G9</f>
        <v>290.15544041450784</v>
      </c>
      <c r="J9" s="14">
        <f t="shared" ref="J9:J72" si="1">H10+I9*E9</f>
        <v>99854.922279792736</v>
      </c>
      <c r="K9" s="14">
        <f t="shared" ref="K9:K72" si="2">K10+J9</f>
        <v>8237524.015745963</v>
      </c>
      <c r="L9" s="20">
        <f>K9/H9</f>
        <v>82.375240157459629</v>
      </c>
    </row>
    <row r="10" spans="1:13" x14ac:dyDescent="0.2">
      <c r="A10" s="17">
        <v>1</v>
      </c>
      <c r="B10" s="47">
        <v>1</v>
      </c>
      <c r="C10" s="9">
        <v>2507</v>
      </c>
      <c r="D10" s="48">
        <v>2553</v>
      </c>
      <c r="E10" s="18">
        <v>0.5</v>
      </c>
      <c r="F10" s="19">
        <f t="shared" ref="F10:F73" si="3">B10/((C10+D10)/2)</f>
        <v>3.9525691699604743E-4</v>
      </c>
      <c r="G10" s="19">
        <f t="shared" si="0"/>
        <v>3.9517881841533289E-4</v>
      </c>
      <c r="H10" s="14">
        <f>H9-I9</f>
        <v>99709.844559585486</v>
      </c>
      <c r="I10" s="14">
        <f t="shared" ref="I10:I73" si="4">H10*G10</f>
        <v>39.403218557433497</v>
      </c>
      <c r="J10" s="14">
        <f t="shared" si="1"/>
        <v>99690.142950306777</v>
      </c>
      <c r="K10" s="14">
        <f t="shared" si="2"/>
        <v>8137669.0934661701</v>
      </c>
      <c r="L10" s="21">
        <f t="shared" ref="L10:L73" si="5">K10/H10</f>
        <v>81.613496936134425</v>
      </c>
    </row>
    <row r="11" spans="1:13" x14ac:dyDescent="0.2">
      <c r="A11" s="17">
        <v>2</v>
      </c>
      <c r="B11" s="47">
        <v>0</v>
      </c>
      <c r="C11" s="9">
        <v>2786</v>
      </c>
      <c r="D11" s="48">
        <v>2571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99670.441341028054</v>
      </c>
      <c r="I11" s="14">
        <f t="shared" si="4"/>
        <v>0</v>
      </c>
      <c r="J11" s="14">
        <f t="shared" si="1"/>
        <v>99670.441341028054</v>
      </c>
      <c r="K11" s="14">
        <f t="shared" si="2"/>
        <v>8037978.9505158635</v>
      </c>
      <c r="L11" s="21">
        <f t="shared" si="5"/>
        <v>80.645563944213549</v>
      </c>
    </row>
    <row r="12" spans="1:13" x14ac:dyDescent="0.2">
      <c r="A12" s="17">
        <v>3</v>
      </c>
      <c r="B12" s="47">
        <v>1</v>
      </c>
      <c r="C12" s="9">
        <v>2978</v>
      </c>
      <c r="D12" s="48">
        <v>2870</v>
      </c>
      <c r="E12" s="18">
        <v>0.5</v>
      </c>
      <c r="F12" s="19">
        <f t="shared" si="3"/>
        <v>3.4199726402188782E-4</v>
      </c>
      <c r="G12" s="19">
        <f t="shared" si="0"/>
        <v>3.4193879295606091E-4</v>
      </c>
      <c r="H12" s="14">
        <f t="shared" si="6"/>
        <v>99670.441341028054</v>
      </c>
      <c r="I12" s="14">
        <f t="shared" si="4"/>
        <v>34.081190405549009</v>
      </c>
      <c r="J12" s="14">
        <f t="shared" si="1"/>
        <v>99653.400745825289</v>
      </c>
      <c r="K12" s="14">
        <f t="shared" si="2"/>
        <v>7938308.5091748359</v>
      </c>
      <c r="L12" s="21">
        <f t="shared" si="5"/>
        <v>79.645563944213549</v>
      </c>
    </row>
    <row r="13" spans="1:13" x14ac:dyDescent="0.2">
      <c r="A13" s="17">
        <v>4</v>
      </c>
      <c r="B13" s="47">
        <v>0</v>
      </c>
      <c r="C13" s="9">
        <v>3112</v>
      </c>
      <c r="D13" s="48">
        <v>3037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99636.36015062251</v>
      </c>
      <c r="I13" s="14">
        <f t="shared" si="4"/>
        <v>0</v>
      </c>
      <c r="J13" s="14">
        <f t="shared" si="1"/>
        <v>99636.36015062251</v>
      </c>
      <c r="K13" s="14">
        <f t="shared" si="2"/>
        <v>7838655.108429011</v>
      </c>
      <c r="L13" s="21">
        <f t="shared" si="5"/>
        <v>78.672636139850368</v>
      </c>
    </row>
    <row r="14" spans="1:13" x14ac:dyDescent="0.2">
      <c r="A14" s="17">
        <v>5</v>
      </c>
      <c r="B14" s="47">
        <v>0</v>
      </c>
      <c r="C14" s="9">
        <v>3330</v>
      </c>
      <c r="D14" s="48">
        <v>3164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99636.36015062251</v>
      </c>
      <c r="I14" s="14">
        <f t="shared" si="4"/>
        <v>0</v>
      </c>
      <c r="J14" s="14">
        <f t="shared" si="1"/>
        <v>99636.36015062251</v>
      </c>
      <c r="K14" s="14">
        <f t="shared" si="2"/>
        <v>7739018.7482783888</v>
      </c>
      <c r="L14" s="21">
        <f t="shared" si="5"/>
        <v>77.672636139850368</v>
      </c>
    </row>
    <row r="15" spans="1:13" x14ac:dyDescent="0.2">
      <c r="A15" s="17">
        <v>6</v>
      </c>
      <c r="B15" s="47">
        <v>1</v>
      </c>
      <c r="C15" s="9">
        <v>3546</v>
      </c>
      <c r="D15" s="48">
        <v>3383</v>
      </c>
      <c r="E15" s="18">
        <v>0.5</v>
      </c>
      <c r="F15" s="19">
        <f t="shared" si="3"/>
        <v>2.8864193967383458E-4</v>
      </c>
      <c r="G15" s="19">
        <f t="shared" si="0"/>
        <v>2.886002886002886E-4</v>
      </c>
      <c r="H15" s="14">
        <f t="shared" si="6"/>
        <v>99636.36015062251</v>
      </c>
      <c r="I15" s="14">
        <f t="shared" si="4"/>
        <v>28.755082294551951</v>
      </c>
      <c r="J15" s="14">
        <f t="shared" si="1"/>
        <v>99621.982609475235</v>
      </c>
      <c r="K15" s="14">
        <f t="shared" si="2"/>
        <v>7639382.3881277665</v>
      </c>
      <c r="L15" s="21">
        <f t="shared" si="5"/>
        <v>76.672636139850368</v>
      </c>
    </row>
    <row r="16" spans="1:13" x14ac:dyDescent="0.2">
      <c r="A16" s="17">
        <v>7</v>
      </c>
      <c r="B16" s="47">
        <v>0</v>
      </c>
      <c r="C16" s="9">
        <v>3385</v>
      </c>
      <c r="D16" s="48">
        <v>3549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99607.605068327961</v>
      </c>
      <c r="I16" s="14">
        <f t="shared" si="4"/>
        <v>0</v>
      </c>
      <c r="J16" s="14">
        <f t="shared" si="1"/>
        <v>99607.605068327961</v>
      </c>
      <c r="K16" s="14">
        <f t="shared" si="2"/>
        <v>7539760.4055182915</v>
      </c>
      <c r="L16" s="21">
        <f t="shared" si="5"/>
        <v>75.694625930883817</v>
      </c>
    </row>
    <row r="17" spans="1:12" x14ac:dyDescent="0.2">
      <c r="A17" s="17">
        <v>8</v>
      </c>
      <c r="B17" s="47">
        <v>0</v>
      </c>
      <c r="C17" s="9">
        <v>3504</v>
      </c>
      <c r="D17" s="48">
        <v>3410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99607.605068327961</v>
      </c>
      <c r="I17" s="14">
        <f t="shared" si="4"/>
        <v>0</v>
      </c>
      <c r="J17" s="14">
        <f t="shared" si="1"/>
        <v>99607.605068327961</v>
      </c>
      <c r="K17" s="14">
        <f t="shared" si="2"/>
        <v>7440152.8004499637</v>
      </c>
      <c r="L17" s="21">
        <f t="shared" si="5"/>
        <v>74.694625930883817</v>
      </c>
    </row>
    <row r="18" spans="1:12" x14ac:dyDescent="0.2">
      <c r="A18" s="17">
        <v>9</v>
      </c>
      <c r="B18" s="47">
        <v>0</v>
      </c>
      <c r="C18" s="9">
        <v>3491</v>
      </c>
      <c r="D18" s="48">
        <v>3528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99607.605068327961</v>
      </c>
      <c r="I18" s="14">
        <f t="shared" si="4"/>
        <v>0</v>
      </c>
      <c r="J18" s="14">
        <f t="shared" si="1"/>
        <v>99607.605068327961</v>
      </c>
      <c r="K18" s="14">
        <f t="shared" si="2"/>
        <v>7340545.1953816358</v>
      </c>
      <c r="L18" s="21">
        <f t="shared" si="5"/>
        <v>73.694625930883817</v>
      </c>
    </row>
    <row r="19" spans="1:12" x14ac:dyDescent="0.2">
      <c r="A19" s="17">
        <v>10</v>
      </c>
      <c r="B19" s="47">
        <v>0</v>
      </c>
      <c r="C19" s="9">
        <v>3563</v>
      </c>
      <c r="D19" s="48">
        <v>3486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99607.605068327961</v>
      </c>
      <c r="I19" s="14">
        <f t="shared" si="4"/>
        <v>0</v>
      </c>
      <c r="J19" s="14">
        <f t="shared" si="1"/>
        <v>99607.605068327961</v>
      </c>
      <c r="K19" s="14">
        <f t="shared" si="2"/>
        <v>7240937.5903133079</v>
      </c>
      <c r="L19" s="21">
        <f t="shared" si="5"/>
        <v>72.694625930883817</v>
      </c>
    </row>
    <row r="20" spans="1:12" x14ac:dyDescent="0.2">
      <c r="A20" s="17">
        <v>11</v>
      </c>
      <c r="B20" s="47">
        <v>0</v>
      </c>
      <c r="C20" s="9">
        <v>3548</v>
      </c>
      <c r="D20" s="48">
        <v>3546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99607.605068327961</v>
      </c>
      <c r="I20" s="14">
        <f t="shared" si="4"/>
        <v>0</v>
      </c>
      <c r="J20" s="14">
        <f t="shared" si="1"/>
        <v>99607.605068327961</v>
      </c>
      <c r="K20" s="14">
        <f t="shared" si="2"/>
        <v>7141329.9852449801</v>
      </c>
      <c r="L20" s="21">
        <f t="shared" si="5"/>
        <v>71.694625930883817</v>
      </c>
    </row>
    <row r="21" spans="1:12" x14ac:dyDescent="0.2">
      <c r="A21" s="17">
        <v>12</v>
      </c>
      <c r="B21" s="47">
        <v>0</v>
      </c>
      <c r="C21" s="9">
        <v>3376</v>
      </c>
      <c r="D21" s="48">
        <v>3570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99607.605068327961</v>
      </c>
      <c r="I21" s="14">
        <f t="shared" si="4"/>
        <v>0</v>
      </c>
      <c r="J21" s="14">
        <f t="shared" si="1"/>
        <v>99607.605068327961</v>
      </c>
      <c r="K21" s="14">
        <f t="shared" si="2"/>
        <v>7041722.3801766522</v>
      </c>
      <c r="L21" s="21">
        <f t="shared" si="5"/>
        <v>70.694625930883817</v>
      </c>
    </row>
    <row r="22" spans="1:12" x14ac:dyDescent="0.2">
      <c r="A22" s="17">
        <v>13</v>
      </c>
      <c r="B22" s="47">
        <v>0</v>
      </c>
      <c r="C22" s="9">
        <v>3282</v>
      </c>
      <c r="D22" s="48">
        <v>3387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99607.605068327961</v>
      </c>
      <c r="I22" s="14">
        <f t="shared" si="4"/>
        <v>0</v>
      </c>
      <c r="J22" s="14">
        <f t="shared" si="1"/>
        <v>99607.605068327961</v>
      </c>
      <c r="K22" s="14">
        <f t="shared" si="2"/>
        <v>6942114.7751083244</v>
      </c>
      <c r="L22" s="21">
        <f t="shared" si="5"/>
        <v>69.694625930883817</v>
      </c>
    </row>
    <row r="23" spans="1:12" x14ac:dyDescent="0.2">
      <c r="A23" s="17">
        <v>14</v>
      </c>
      <c r="B23" s="47">
        <v>0</v>
      </c>
      <c r="C23" s="9">
        <v>3123</v>
      </c>
      <c r="D23" s="48">
        <v>3281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99607.605068327961</v>
      </c>
      <c r="I23" s="14">
        <f t="shared" si="4"/>
        <v>0</v>
      </c>
      <c r="J23" s="14">
        <f t="shared" si="1"/>
        <v>99607.605068327961</v>
      </c>
      <c r="K23" s="14">
        <f t="shared" si="2"/>
        <v>6842507.1700399965</v>
      </c>
      <c r="L23" s="21">
        <f t="shared" si="5"/>
        <v>68.694625930883817</v>
      </c>
    </row>
    <row r="24" spans="1:12" x14ac:dyDescent="0.2">
      <c r="A24" s="17">
        <v>15</v>
      </c>
      <c r="B24" s="47">
        <v>0</v>
      </c>
      <c r="C24" s="9">
        <v>2945</v>
      </c>
      <c r="D24" s="48">
        <v>3127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99607.605068327961</v>
      </c>
      <c r="I24" s="14">
        <f t="shared" si="4"/>
        <v>0</v>
      </c>
      <c r="J24" s="14">
        <f t="shared" si="1"/>
        <v>99607.605068327961</v>
      </c>
      <c r="K24" s="14">
        <f t="shared" si="2"/>
        <v>6742899.5649716686</v>
      </c>
      <c r="L24" s="21">
        <f t="shared" si="5"/>
        <v>67.694625930883817</v>
      </c>
    </row>
    <row r="25" spans="1:12" x14ac:dyDescent="0.2">
      <c r="A25" s="17">
        <v>16</v>
      </c>
      <c r="B25" s="47">
        <v>0</v>
      </c>
      <c r="C25" s="9">
        <v>2913</v>
      </c>
      <c r="D25" s="48">
        <v>2965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99607.605068327961</v>
      </c>
      <c r="I25" s="14">
        <f t="shared" si="4"/>
        <v>0</v>
      </c>
      <c r="J25" s="14">
        <f t="shared" si="1"/>
        <v>99607.605068327961</v>
      </c>
      <c r="K25" s="14">
        <f t="shared" si="2"/>
        <v>6643291.9599033408</v>
      </c>
      <c r="L25" s="21">
        <f t="shared" si="5"/>
        <v>66.694625930883817</v>
      </c>
    </row>
    <row r="26" spans="1:12" x14ac:dyDescent="0.2">
      <c r="A26" s="17">
        <v>17</v>
      </c>
      <c r="B26" s="47">
        <v>1</v>
      </c>
      <c r="C26" s="9">
        <v>2876</v>
      </c>
      <c r="D26" s="48">
        <v>2920</v>
      </c>
      <c r="E26" s="18">
        <v>0.5</v>
      </c>
      <c r="F26" s="19">
        <f t="shared" si="3"/>
        <v>3.4506556245686681E-4</v>
      </c>
      <c r="G26" s="19">
        <f t="shared" si="0"/>
        <v>3.4500603760565809E-4</v>
      </c>
      <c r="H26" s="14">
        <f t="shared" si="6"/>
        <v>99607.605068327961</v>
      </c>
      <c r="I26" s="14">
        <f t="shared" si="4"/>
        <v>34.365225140013095</v>
      </c>
      <c r="J26" s="14">
        <f t="shared" si="1"/>
        <v>99590.422455757944</v>
      </c>
      <c r="K26" s="14">
        <f t="shared" si="2"/>
        <v>6543684.3548350129</v>
      </c>
      <c r="L26" s="21">
        <f t="shared" si="5"/>
        <v>65.694625930883817</v>
      </c>
    </row>
    <row r="27" spans="1:12" x14ac:dyDescent="0.2">
      <c r="A27" s="17">
        <v>18</v>
      </c>
      <c r="B27" s="47">
        <v>0</v>
      </c>
      <c r="C27" s="9">
        <v>2820</v>
      </c>
      <c r="D27" s="48">
        <v>2892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99573.239843187941</v>
      </c>
      <c r="I27" s="14">
        <f t="shared" si="4"/>
        <v>0</v>
      </c>
      <c r="J27" s="14">
        <f t="shared" si="1"/>
        <v>99573.239843187941</v>
      </c>
      <c r="K27" s="14">
        <f t="shared" si="2"/>
        <v>6444093.9323792551</v>
      </c>
      <c r="L27" s="21">
        <f t="shared" si="5"/>
        <v>64.717126233189575</v>
      </c>
    </row>
    <row r="28" spans="1:12" x14ac:dyDescent="0.2">
      <c r="A28" s="17">
        <v>19</v>
      </c>
      <c r="B28" s="47">
        <v>0</v>
      </c>
      <c r="C28" s="9">
        <v>2752</v>
      </c>
      <c r="D28" s="48">
        <v>2822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99573.239843187941</v>
      </c>
      <c r="I28" s="14">
        <f t="shared" si="4"/>
        <v>0</v>
      </c>
      <c r="J28" s="14">
        <f t="shared" si="1"/>
        <v>99573.239843187941</v>
      </c>
      <c r="K28" s="14">
        <f t="shared" si="2"/>
        <v>6344520.6925360672</v>
      </c>
      <c r="L28" s="21">
        <f t="shared" si="5"/>
        <v>63.717126233189568</v>
      </c>
    </row>
    <row r="29" spans="1:12" x14ac:dyDescent="0.2">
      <c r="A29" s="17">
        <v>20</v>
      </c>
      <c r="B29" s="47">
        <v>0</v>
      </c>
      <c r="C29" s="9">
        <v>2820</v>
      </c>
      <c r="D29" s="48">
        <v>2777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99573.239843187941</v>
      </c>
      <c r="I29" s="14">
        <f t="shared" si="4"/>
        <v>0</v>
      </c>
      <c r="J29" s="14">
        <f t="shared" si="1"/>
        <v>99573.239843187941</v>
      </c>
      <c r="K29" s="14">
        <f t="shared" si="2"/>
        <v>6244947.4526928794</v>
      </c>
      <c r="L29" s="21">
        <f t="shared" si="5"/>
        <v>62.717126233189568</v>
      </c>
    </row>
    <row r="30" spans="1:12" x14ac:dyDescent="0.2">
      <c r="A30" s="17">
        <v>21</v>
      </c>
      <c r="B30" s="47">
        <v>0</v>
      </c>
      <c r="C30" s="9">
        <v>2678</v>
      </c>
      <c r="D30" s="48">
        <v>2831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99573.239843187941</v>
      </c>
      <c r="I30" s="14">
        <f t="shared" si="4"/>
        <v>0</v>
      </c>
      <c r="J30" s="14">
        <f t="shared" si="1"/>
        <v>99573.239843187941</v>
      </c>
      <c r="K30" s="14">
        <f t="shared" si="2"/>
        <v>6145374.2128496915</v>
      </c>
      <c r="L30" s="21">
        <f t="shared" si="5"/>
        <v>61.717126233189575</v>
      </c>
    </row>
    <row r="31" spans="1:12" x14ac:dyDescent="0.2">
      <c r="A31" s="17">
        <v>22</v>
      </c>
      <c r="B31" s="47">
        <v>0</v>
      </c>
      <c r="C31" s="9">
        <v>2789</v>
      </c>
      <c r="D31" s="48">
        <v>2695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99573.239843187941</v>
      </c>
      <c r="I31" s="14">
        <f t="shared" si="4"/>
        <v>0</v>
      </c>
      <c r="J31" s="14">
        <f t="shared" si="1"/>
        <v>99573.239843187941</v>
      </c>
      <c r="K31" s="14">
        <f t="shared" si="2"/>
        <v>6045800.9730065037</v>
      </c>
      <c r="L31" s="21">
        <f t="shared" si="5"/>
        <v>60.717126233189575</v>
      </c>
    </row>
    <row r="32" spans="1:12" x14ac:dyDescent="0.2">
      <c r="A32" s="17">
        <v>23</v>
      </c>
      <c r="B32" s="47">
        <v>1</v>
      </c>
      <c r="C32" s="9">
        <v>2678</v>
      </c>
      <c r="D32" s="48">
        <v>2776</v>
      </c>
      <c r="E32" s="18">
        <v>0.5</v>
      </c>
      <c r="F32" s="19">
        <f t="shared" si="3"/>
        <v>3.667033370003667E-4</v>
      </c>
      <c r="G32" s="19">
        <f t="shared" si="0"/>
        <v>3.6663611365719525E-4</v>
      </c>
      <c r="H32" s="14">
        <f t="shared" si="6"/>
        <v>99573.239843187941</v>
      </c>
      <c r="I32" s="14">
        <f t="shared" si="4"/>
        <v>36.507145680362214</v>
      </c>
      <c r="J32" s="14">
        <f t="shared" si="1"/>
        <v>99554.98627034777</v>
      </c>
      <c r="K32" s="14">
        <f t="shared" si="2"/>
        <v>5946227.7331633158</v>
      </c>
      <c r="L32" s="21">
        <f t="shared" si="5"/>
        <v>59.717126233189575</v>
      </c>
    </row>
    <row r="33" spans="1:12" x14ac:dyDescent="0.2">
      <c r="A33" s="17">
        <v>24</v>
      </c>
      <c r="B33" s="47">
        <v>0</v>
      </c>
      <c r="C33" s="9">
        <v>2608</v>
      </c>
      <c r="D33" s="48">
        <v>2655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99536.732697507585</v>
      </c>
      <c r="I33" s="14">
        <f t="shared" si="4"/>
        <v>0</v>
      </c>
      <c r="J33" s="14">
        <f t="shared" si="1"/>
        <v>99536.732697507585</v>
      </c>
      <c r="K33" s="14">
        <f t="shared" si="2"/>
        <v>5846672.7468929682</v>
      </c>
      <c r="L33" s="21">
        <f t="shared" si="5"/>
        <v>58.738845333220084</v>
      </c>
    </row>
    <row r="34" spans="1:12" x14ac:dyDescent="0.2">
      <c r="A34" s="17">
        <v>25</v>
      </c>
      <c r="B34" s="47">
        <v>2</v>
      </c>
      <c r="C34" s="9">
        <v>2656</v>
      </c>
      <c r="D34" s="48">
        <v>2577</v>
      </c>
      <c r="E34" s="18">
        <v>0.5</v>
      </c>
      <c r="F34" s="19">
        <f t="shared" si="3"/>
        <v>7.6437989680871391E-4</v>
      </c>
      <c r="G34" s="19">
        <f t="shared" si="0"/>
        <v>7.6408787010506199E-4</v>
      </c>
      <c r="H34" s="14">
        <f t="shared" si="6"/>
        <v>99536.732697507585</v>
      </c>
      <c r="I34" s="14">
        <f t="shared" si="4"/>
        <v>76.054810084055447</v>
      </c>
      <c r="J34" s="14">
        <f t="shared" si="1"/>
        <v>99498.705292465558</v>
      </c>
      <c r="K34" s="14">
        <f t="shared" si="2"/>
        <v>5747136.0141954608</v>
      </c>
      <c r="L34" s="21">
        <f t="shared" si="5"/>
        <v>57.738845333220084</v>
      </c>
    </row>
    <row r="35" spans="1:12" x14ac:dyDescent="0.2">
      <c r="A35" s="17">
        <v>26</v>
      </c>
      <c r="B35" s="47">
        <v>2</v>
      </c>
      <c r="C35" s="9">
        <v>2599</v>
      </c>
      <c r="D35" s="48">
        <v>2624</v>
      </c>
      <c r="E35" s="18">
        <v>0.5</v>
      </c>
      <c r="F35" s="19">
        <f t="shared" si="3"/>
        <v>7.6584338502776184E-4</v>
      </c>
      <c r="G35" s="19">
        <f t="shared" si="0"/>
        <v>7.6555023923444967E-4</v>
      </c>
      <c r="H35" s="14">
        <f t="shared" si="6"/>
        <v>99460.677887423532</v>
      </c>
      <c r="I35" s="14">
        <f t="shared" si="4"/>
        <v>76.142145751137619</v>
      </c>
      <c r="J35" s="14">
        <f t="shared" si="1"/>
        <v>99422.606814547966</v>
      </c>
      <c r="K35" s="14">
        <f t="shared" si="2"/>
        <v>5647637.3089029957</v>
      </c>
      <c r="L35" s="21">
        <f t="shared" si="5"/>
        <v>56.782614283962367</v>
      </c>
    </row>
    <row r="36" spans="1:12" x14ac:dyDescent="0.2">
      <c r="A36" s="17">
        <v>27</v>
      </c>
      <c r="B36" s="47">
        <v>3</v>
      </c>
      <c r="C36" s="9">
        <v>2588</v>
      </c>
      <c r="D36" s="48">
        <v>2515</v>
      </c>
      <c r="E36" s="18">
        <v>0.5</v>
      </c>
      <c r="F36" s="19">
        <f t="shared" si="3"/>
        <v>1.1757789535567313E-3</v>
      </c>
      <c r="G36" s="19">
        <f t="shared" si="0"/>
        <v>1.1750881316098707E-3</v>
      </c>
      <c r="H36" s="14">
        <f t="shared" si="6"/>
        <v>99384.5357416724</v>
      </c>
      <c r="I36" s="14">
        <f t="shared" si="4"/>
        <v>116.78558841559624</v>
      </c>
      <c r="J36" s="14">
        <f t="shared" si="1"/>
        <v>99326.142947464599</v>
      </c>
      <c r="K36" s="14">
        <f t="shared" si="2"/>
        <v>5548214.7020884473</v>
      </c>
      <c r="L36" s="21">
        <f t="shared" si="5"/>
        <v>55.825734463455916</v>
      </c>
    </row>
    <row r="37" spans="1:12" x14ac:dyDescent="0.2">
      <c r="A37" s="17">
        <v>28</v>
      </c>
      <c r="B37" s="47">
        <v>3</v>
      </c>
      <c r="C37" s="9">
        <v>2538</v>
      </c>
      <c r="D37" s="48">
        <v>2520</v>
      </c>
      <c r="E37" s="18">
        <v>0.5</v>
      </c>
      <c r="F37" s="19">
        <f t="shared" si="3"/>
        <v>1.1862396204033216E-3</v>
      </c>
      <c r="G37" s="19">
        <f t="shared" si="0"/>
        <v>1.1855364552459989E-3</v>
      </c>
      <c r="H37" s="14">
        <f t="shared" si="6"/>
        <v>99267.750153256799</v>
      </c>
      <c r="I37" s="14">
        <f t="shared" si="4"/>
        <v>117.68553663693753</v>
      </c>
      <c r="J37" s="14">
        <f t="shared" si="1"/>
        <v>99208.907384938328</v>
      </c>
      <c r="K37" s="14">
        <f t="shared" si="2"/>
        <v>5448888.559140983</v>
      </c>
      <c r="L37" s="21">
        <f t="shared" si="5"/>
        <v>54.890823562824693</v>
      </c>
    </row>
    <row r="38" spans="1:12" x14ac:dyDescent="0.2">
      <c r="A38" s="17">
        <v>29</v>
      </c>
      <c r="B38" s="47">
        <v>0</v>
      </c>
      <c r="C38" s="9">
        <v>2567</v>
      </c>
      <c r="D38" s="48">
        <v>2480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99150.064616619857</v>
      </c>
      <c r="I38" s="14">
        <f t="shared" si="4"/>
        <v>0</v>
      </c>
      <c r="J38" s="14">
        <f t="shared" si="1"/>
        <v>99150.064616619857</v>
      </c>
      <c r="K38" s="14">
        <f t="shared" si="2"/>
        <v>5349679.6517560445</v>
      </c>
      <c r="L38" s="21">
        <f t="shared" si="5"/>
        <v>53.955382403848823</v>
      </c>
    </row>
    <row r="39" spans="1:12" x14ac:dyDescent="0.2">
      <c r="A39" s="17">
        <v>30</v>
      </c>
      <c r="B39" s="47">
        <v>0</v>
      </c>
      <c r="C39" s="9">
        <v>2717</v>
      </c>
      <c r="D39" s="48">
        <v>2498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99150.064616619857</v>
      </c>
      <c r="I39" s="14">
        <f t="shared" si="4"/>
        <v>0</v>
      </c>
      <c r="J39" s="14">
        <f t="shared" si="1"/>
        <v>99150.064616619857</v>
      </c>
      <c r="K39" s="14">
        <f t="shared" si="2"/>
        <v>5250529.5871394249</v>
      </c>
      <c r="L39" s="21">
        <f t="shared" si="5"/>
        <v>52.955382403848823</v>
      </c>
    </row>
    <row r="40" spans="1:12" x14ac:dyDescent="0.2">
      <c r="A40" s="17">
        <v>31</v>
      </c>
      <c r="B40" s="47">
        <v>1</v>
      </c>
      <c r="C40" s="9">
        <v>2691</v>
      </c>
      <c r="D40" s="48">
        <v>2651</v>
      </c>
      <c r="E40" s="18">
        <v>0.5</v>
      </c>
      <c r="F40" s="19">
        <f t="shared" si="3"/>
        <v>3.7439161362785476E-4</v>
      </c>
      <c r="G40" s="19">
        <f t="shared" si="0"/>
        <v>3.7432154220475386E-4</v>
      </c>
      <c r="H40" s="14">
        <f t="shared" si="6"/>
        <v>99150.064616619857</v>
      </c>
      <c r="I40" s="14">
        <f t="shared" si="4"/>
        <v>37.114005096994141</v>
      </c>
      <c r="J40" s="14">
        <f t="shared" si="1"/>
        <v>99131.50761407135</v>
      </c>
      <c r="K40" s="14">
        <f t="shared" si="2"/>
        <v>5151379.5225228053</v>
      </c>
      <c r="L40" s="21">
        <f t="shared" si="5"/>
        <v>51.955382403848823</v>
      </c>
    </row>
    <row r="41" spans="1:12" x14ac:dyDescent="0.2">
      <c r="A41" s="17">
        <v>32</v>
      </c>
      <c r="B41" s="47">
        <v>0</v>
      </c>
      <c r="C41" s="9">
        <v>2932</v>
      </c>
      <c r="D41" s="48">
        <v>2667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99112.950611522858</v>
      </c>
      <c r="I41" s="14">
        <f t="shared" si="4"/>
        <v>0</v>
      </c>
      <c r="J41" s="14">
        <f t="shared" si="1"/>
        <v>99112.950611522858</v>
      </c>
      <c r="K41" s="14">
        <f t="shared" si="2"/>
        <v>5052248.0149087338</v>
      </c>
      <c r="L41" s="21">
        <f t="shared" si="5"/>
        <v>50.974650474398857</v>
      </c>
    </row>
    <row r="42" spans="1:12" x14ac:dyDescent="0.2">
      <c r="A42" s="17">
        <v>33</v>
      </c>
      <c r="B42" s="47">
        <v>3</v>
      </c>
      <c r="C42" s="9">
        <v>3016</v>
      </c>
      <c r="D42" s="48">
        <v>2931</v>
      </c>
      <c r="E42" s="18">
        <v>0.5</v>
      </c>
      <c r="F42" s="19">
        <f t="shared" si="3"/>
        <v>1.0089120564990752E-3</v>
      </c>
      <c r="G42" s="19">
        <f t="shared" si="0"/>
        <v>1.008403361344538E-3</v>
      </c>
      <c r="H42" s="14">
        <f t="shared" si="6"/>
        <v>99112.950611522858</v>
      </c>
      <c r="I42" s="14">
        <f t="shared" si="4"/>
        <v>99.94583254943484</v>
      </c>
      <c r="J42" s="14">
        <f t="shared" si="1"/>
        <v>99062.977695248148</v>
      </c>
      <c r="K42" s="14">
        <f t="shared" si="2"/>
        <v>4953135.0642972114</v>
      </c>
      <c r="L42" s="21">
        <f t="shared" si="5"/>
        <v>49.974650474398857</v>
      </c>
    </row>
    <row r="43" spans="1:12" x14ac:dyDescent="0.2">
      <c r="A43" s="17">
        <v>34</v>
      </c>
      <c r="B43" s="47">
        <v>0</v>
      </c>
      <c r="C43" s="9">
        <v>3101</v>
      </c>
      <c r="D43" s="48">
        <v>2964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99013.004778973424</v>
      </c>
      <c r="I43" s="14">
        <f t="shared" si="4"/>
        <v>0</v>
      </c>
      <c r="J43" s="14">
        <f t="shared" si="1"/>
        <v>99013.004778973424</v>
      </c>
      <c r="K43" s="14">
        <f t="shared" si="2"/>
        <v>4854072.0866019633</v>
      </c>
      <c r="L43" s="21">
        <f t="shared" si="5"/>
        <v>49.024591238673153</v>
      </c>
    </row>
    <row r="44" spans="1:12" x14ac:dyDescent="0.2">
      <c r="A44" s="17">
        <v>35</v>
      </c>
      <c r="B44" s="47">
        <v>0</v>
      </c>
      <c r="C44" s="9">
        <v>3199</v>
      </c>
      <c r="D44" s="48">
        <v>3104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99013.004778973424</v>
      </c>
      <c r="I44" s="14">
        <f t="shared" si="4"/>
        <v>0</v>
      </c>
      <c r="J44" s="14">
        <f t="shared" si="1"/>
        <v>99013.004778973424</v>
      </c>
      <c r="K44" s="14">
        <f t="shared" si="2"/>
        <v>4755059.0818229895</v>
      </c>
      <c r="L44" s="21">
        <f t="shared" si="5"/>
        <v>48.024591238673146</v>
      </c>
    </row>
    <row r="45" spans="1:12" x14ac:dyDescent="0.2">
      <c r="A45" s="17">
        <v>36</v>
      </c>
      <c r="B45" s="47">
        <v>1</v>
      </c>
      <c r="C45" s="9">
        <v>3482</v>
      </c>
      <c r="D45" s="48">
        <v>3193</v>
      </c>
      <c r="E45" s="18">
        <v>0.5</v>
      </c>
      <c r="F45" s="19">
        <f t="shared" si="3"/>
        <v>2.9962546816479402E-4</v>
      </c>
      <c r="G45" s="19">
        <f t="shared" si="0"/>
        <v>2.9958058717795088E-4</v>
      </c>
      <c r="H45" s="14">
        <f t="shared" si="6"/>
        <v>99013.004778973424</v>
      </c>
      <c r="I45" s="14">
        <f t="shared" si="4"/>
        <v>29.662374109938114</v>
      </c>
      <c r="J45" s="14">
        <f t="shared" si="1"/>
        <v>98998.173591918458</v>
      </c>
      <c r="K45" s="14">
        <f t="shared" si="2"/>
        <v>4656046.0770440158</v>
      </c>
      <c r="L45" s="21">
        <f t="shared" si="5"/>
        <v>47.024591238673146</v>
      </c>
    </row>
    <row r="46" spans="1:12" x14ac:dyDescent="0.2">
      <c r="A46" s="17">
        <v>37</v>
      </c>
      <c r="B46" s="47">
        <v>1</v>
      </c>
      <c r="C46" s="9">
        <v>3734</v>
      </c>
      <c r="D46" s="48">
        <v>3517</v>
      </c>
      <c r="E46" s="18">
        <v>0.5</v>
      </c>
      <c r="F46" s="19">
        <f t="shared" si="3"/>
        <v>2.7582402427251415E-4</v>
      </c>
      <c r="G46" s="19">
        <f t="shared" si="0"/>
        <v>2.7578599007170438E-4</v>
      </c>
      <c r="H46" s="14">
        <f t="shared" si="6"/>
        <v>98983.342404863492</v>
      </c>
      <c r="I46" s="14">
        <f t="shared" si="4"/>
        <v>27.298219085731798</v>
      </c>
      <c r="J46" s="14">
        <f t="shared" si="1"/>
        <v>98969.693295320627</v>
      </c>
      <c r="K46" s="14">
        <f t="shared" si="2"/>
        <v>4557047.9034520974</v>
      </c>
      <c r="L46" s="21">
        <f t="shared" si="5"/>
        <v>46.038533279799502</v>
      </c>
    </row>
    <row r="47" spans="1:12" x14ac:dyDescent="0.2">
      <c r="A47" s="17">
        <v>38</v>
      </c>
      <c r="B47" s="47">
        <v>5</v>
      </c>
      <c r="C47" s="9">
        <v>3921</v>
      </c>
      <c r="D47" s="48">
        <v>3755</v>
      </c>
      <c r="E47" s="18">
        <v>0.5</v>
      </c>
      <c r="F47" s="19">
        <f t="shared" si="3"/>
        <v>1.3027618551328818E-3</v>
      </c>
      <c r="G47" s="19">
        <f t="shared" si="0"/>
        <v>1.3019138133055594E-3</v>
      </c>
      <c r="H47" s="14">
        <f t="shared" si="6"/>
        <v>98956.044185777762</v>
      </c>
      <c r="I47" s="14">
        <f t="shared" si="4"/>
        <v>128.83224083553935</v>
      </c>
      <c r="J47" s="14">
        <f t="shared" si="1"/>
        <v>98891.628065359982</v>
      </c>
      <c r="K47" s="14">
        <f t="shared" si="2"/>
        <v>4458078.2101567769</v>
      </c>
      <c r="L47" s="21">
        <f t="shared" si="5"/>
        <v>45.051095633807726</v>
      </c>
    </row>
    <row r="48" spans="1:12" x14ac:dyDescent="0.2">
      <c r="A48" s="17">
        <v>39</v>
      </c>
      <c r="B48" s="47">
        <v>4</v>
      </c>
      <c r="C48" s="9">
        <v>3955</v>
      </c>
      <c r="D48" s="48">
        <v>3903</v>
      </c>
      <c r="E48" s="18">
        <v>0.5</v>
      </c>
      <c r="F48" s="19">
        <f t="shared" si="3"/>
        <v>1.0180707559175363E-3</v>
      </c>
      <c r="G48" s="19">
        <f t="shared" si="0"/>
        <v>1.0175527855507504E-3</v>
      </c>
      <c r="H48" s="14">
        <f t="shared" si="6"/>
        <v>98827.211944942217</v>
      </c>
      <c r="I48" s="14">
        <f t="shared" si="4"/>
        <v>100.56190480279035</v>
      </c>
      <c r="J48" s="14">
        <f t="shared" si="1"/>
        <v>98776.930992540831</v>
      </c>
      <c r="K48" s="14">
        <f t="shared" si="2"/>
        <v>4359186.5820914172</v>
      </c>
      <c r="L48" s="21">
        <f t="shared" si="5"/>
        <v>44.109172932248363</v>
      </c>
    </row>
    <row r="49" spans="1:12" x14ac:dyDescent="0.2">
      <c r="A49" s="17">
        <v>40</v>
      </c>
      <c r="B49" s="47">
        <v>1</v>
      </c>
      <c r="C49" s="9">
        <v>4150</v>
      </c>
      <c r="D49" s="48">
        <v>3934</v>
      </c>
      <c r="E49" s="18">
        <v>0.5</v>
      </c>
      <c r="F49" s="19">
        <f t="shared" si="3"/>
        <v>2.4740227610094015E-4</v>
      </c>
      <c r="G49" s="19">
        <f t="shared" si="0"/>
        <v>2.4737167594310458E-4</v>
      </c>
      <c r="H49" s="14">
        <f t="shared" si="6"/>
        <v>98726.65004013943</v>
      </c>
      <c r="I49" s="14">
        <f t="shared" si="4"/>
        <v>24.422176880677664</v>
      </c>
      <c r="J49" s="14">
        <f t="shared" si="1"/>
        <v>98714.438951699092</v>
      </c>
      <c r="K49" s="14">
        <f t="shared" si="2"/>
        <v>4260409.6510988763</v>
      </c>
      <c r="L49" s="21">
        <f t="shared" si="5"/>
        <v>43.153592767167886</v>
      </c>
    </row>
    <row r="50" spans="1:12" x14ac:dyDescent="0.2">
      <c r="A50" s="17">
        <v>41</v>
      </c>
      <c r="B50" s="47">
        <v>3</v>
      </c>
      <c r="C50" s="9">
        <v>4124</v>
      </c>
      <c r="D50" s="48">
        <v>4206</v>
      </c>
      <c r="E50" s="18">
        <v>0.5</v>
      </c>
      <c r="F50" s="19">
        <f t="shared" si="3"/>
        <v>7.2028811524609839E-4</v>
      </c>
      <c r="G50" s="19">
        <f t="shared" si="0"/>
        <v>7.2002880115204602E-4</v>
      </c>
      <c r="H50" s="14">
        <f t="shared" si="6"/>
        <v>98702.227863258755</v>
      </c>
      <c r="I50" s="14">
        <f t="shared" si="4"/>
        <v>71.068446799418268</v>
      </c>
      <c r="J50" s="14">
        <f t="shared" si="1"/>
        <v>98666.693639859048</v>
      </c>
      <c r="K50" s="14">
        <f t="shared" si="2"/>
        <v>4161695.2121471767</v>
      </c>
      <c r="L50" s="21">
        <f t="shared" si="5"/>
        <v>42.164146668631986</v>
      </c>
    </row>
    <row r="51" spans="1:12" x14ac:dyDescent="0.2">
      <c r="A51" s="17">
        <v>42</v>
      </c>
      <c r="B51" s="47">
        <v>0</v>
      </c>
      <c r="C51" s="9">
        <v>4364</v>
      </c>
      <c r="D51" s="48">
        <v>4147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98631.159416459341</v>
      </c>
      <c r="I51" s="14">
        <f t="shared" si="4"/>
        <v>0</v>
      </c>
      <c r="J51" s="14">
        <f t="shared" si="1"/>
        <v>98631.159416459341</v>
      </c>
      <c r="K51" s="14">
        <f t="shared" si="2"/>
        <v>4063028.5185073176</v>
      </c>
      <c r="L51" s="21">
        <f t="shared" si="5"/>
        <v>41.194167670194588</v>
      </c>
    </row>
    <row r="52" spans="1:12" x14ac:dyDescent="0.2">
      <c r="A52" s="17">
        <v>43</v>
      </c>
      <c r="B52" s="47">
        <v>6</v>
      </c>
      <c r="C52" s="9">
        <v>4232</v>
      </c>
      <c r="D52" s="48">
        <v>4348</v>
      </c>
      <c r="E52" s="18">
        <v>0.5</v>
      </c>
      <c r="F52" s="19">
        <f t="shared" si="3"/>
        <v>1.3986013986013986E-3</v>
      </c>
      <c r="G52" s="19">
        <f t="shared" si="0"/>
        <v>1.397624039133473E-3</v>
      </c>
      <c r="H52" s="14">
        <f t="shared" si="6"/>
        <v>98631.159416459341</v>
      </c>
      <c r="I52" s="14">
        <f t="shared" si="4"/>
        <v>137.8492794080494</v>
      </c>
      <c r="J52" s="14">
        <f t="shared" si="1"/>
        <v>98562.234776755315</v>
      </c>
      <c r="K52" s="14">
        <f t="shared" si="2"/>
        <v>3964397.3590908581</v>
      </c>
      <c r="L52" s="21">
        <f t="shared" si="5"/>
        <v>40.194167670194581</v>
      </c>
    </row>
    <row r="53" spans="1:12" x14ac:dyDescent="0.2">
      <c r="A53" s="17">
        <v>44</v>
      </c>
      <c r="B53" s="47">
        <v>7</v>
      </c>
      <c r="C53" s="9">
        <v>4360</v>
      </c>
      <c r="D53" s="48">
        <v>4247</v>
      </c>
      <c r="E53" s="18">
        <v>0.5</v>
      </c>
      <c r="F53" s="19">
        <f t="shared" si="3"/>
        <v>1.6265830138259556E-3</v>
      </c>
      <c r="G53" s="19">
        <f t="shared" si="0"/>
        <v>1.6252612026932899E-3</v>
      </c>
      <c r="H53" s="14">
        <f t="shared" si="6"/>
        <v>98493.310137051289</v>
      </c>
      <c r="I53" s="14">
        <f t="shared" si="4"/>
        <v>160.07735569058718</v>
      </c>
      <c r="J53" s="14">
        <f t="shared" si="1"/>
        <v>98413.271459205993</v>
      </c>
      <c r="K53" s="14">
        <f t="shared" si="2"/>
        <v>3865835.1243141028</v>
      </c>
      <c r="L53" s="21">
        <f t="shared" si="5"/>
        <v>39.249722838382404</v>
      </c>
    </row>
    <row r="54" spans="1:12" x14ac:dyDescent="0.2">
      <c r="A54" s="17">
        <v>45</v>
      </c>
      <c r="B54" s="47">
        <v>6</v>
      </c>
      <c r="C54" s="9">
        <v>4227</v>
      </c>
      <c r="D54" s="48">
        <v>4347</v>
      </c>
      <c r="E54" s="18">
        <v>0.5</v>
      </c>
      <c r="F54" s="19">
        <f t="shared" si="3"/>
        <v>1.3995801259622112E-3</v>
      </c>
      <c r="G54" s="19">
        <f t="shared" si="0"/>
        <v>1.3986013986013986E-3</v>
      </c>
      <c r="H54" s="14">
        <f t="shared" si="6"/>
        <v>98333.232781360697</v>
      </c>
      <c r="I54" s="14">
        <f t="shared" si="4"/>
        <v>137.52899689700797</v>
      </c>
      <c r="J54" s="14">
        <f t="shared" si="1"/>
        <v>98264.468282912203</v>
      </c>
      <c r="K54" s="14">
        <f t="shared" si="2"/>
        <v>3767421.8528548968</v>
      </c>
      <c r="L54" s="21">
        <f t="shared" si="5"/>
        <v>38.312803782537905</v>
      </c>
    </row>
    <row r="55" spans="1:12" x14ac:dyDescent="0.2">
      <c r="A55" s="17">
        <v>46</v>
      </c>
      <c r="B55" s="47">
        <v>2</v>
      </c>
      <c r="C55" s="9">
        <v>4058</v>
      </c>
      <c r="D55" s="48">
        <v>4199</v>
      </c>
      <c r="E55" s="18">
        <v>0.5</v>
      </c>
      <c r="F55" s="19">
        <f t="shared" si="3"/>
        <v>4.8443744701465424E-4</v>
      </c>
      <c r="G55" s="19">
        <f t="shared" si="0"/>
        <v>4.8432013560963794E-4</v>
      </c>
      <c r="H55" s="14">
        <f t="shared" si="6"/>
        <v>98195.703784463694</v>
      </c>
      <c r="I55" s="14">
        <f t="shared" si="4"/>
        <v>47.558156573175296</v>
      </c>
      <c r="J55" s="14">
        <f t="shared" si="1"/>
        <v>98171.924706177117</v>
      </c>
      <c r="K55" s="14">
        <f t="shared" si="2"/>
        <v>3669157.3845719844</v>
      </c>
      <c r="L55" s="21">
        <f t="shared" si="5"/>
        <v>37.365762891477033</v>
      </c>
    </row>
    <row r="56" spans="1:12" x14ac:dyDescent="0.2">
      <c r="A56" s="17">
        <v>47</v>
      </c>
      <c r="B56" s="47">
        <v>8</v>
      </c>
      <c r="C56" s="9">
        <v>4103</v>
      </c>
      <c r="D56" s="48">
        <v>4037</v>
      </c>
      <c r="E56" s="18">
        <v>0.5</v>
      </c>
      <c r="F56" s="19">
        <f t="shared" si="3"/>
        <v>1.9656019656019656E-3</v>
      </c>
      <c r="G56" s="19">
        <f t="shared" si="0"/>
        <v>1.9636720667648502E-3</v>
      </c>
      <c r="H56" s="14">
        <f t="shared" si="6"/>
        <v>98148.145627890524</v>
      </c>
      <c r="I56" s="14">
        <f t="shared" si="4"/>
        <v>192.73077197425729</v>
      </c>
      <c r="J56" s="14">
        <f t="shared" si="1"/>
        <v>98051.780241903398</v>
      </c>
      <c r="K56" s="14">
        <f t="shared" si="2"/>
        <v>3570985.4598658071</v>
      </c>
      <c r="L56" s="21">
        <f t="shared" si="5"/>
        <v>36.383626374404457</v>
      </c>
    </row>
    <row r="57" spans="1:12" x14ac:dyDescent="0.2">
      <c r="A57" s="17">
        <v>48</v>
      </c>
      <c r="B57" s="47">
        <v>3</v>
      </c>
      <c r="C57" s="9">
        <v>4058</v>
      </c>
      <c r="D57" s="48">
        <v>4054</v>
      </c>
      <c r="E57" s="18">
        <v>0.5</v>
      </c>
      <c r="F57" s="19">
        <f t="shared" si="3"/>
        <v>7.3964497041420117E-4</v>
      </c>
      <c r="G57" s="19">
        <f t="shared" si="0"/>
        <v>7.3937153419593343E-4</v>
      </c>
      <c r="H57" s="14">
        <f t="shared" si="6"/>
        <v>97955.414855916271</v>
      </c>
      <c r="I57" s="14">
        <f t="shared" si="4"/>
        <v>72.425445364817946</v>
      </c>
      <c r="J57" s="14">
        <f t="shared" si="1"/>
        <v>97919.202133233863</v>
      </c>
      <c r="K57" s="14">
        <f t="shared" si="2"/>
        <v>3472933.6796239037</v>
      </c>
      <c r="L57" s="21">
        <f t="shared" si="5"/>
        <v>35.454228688963049</v>
      </c>
    </row>
    <row r="58" spans="1:12" x14ac:dyDescent="0.2">
      <c r="A58" s="17">
        <v>49</v>
      </c>
      <c r="B58" s="47">
        <v>6</v>
      </c>
      <c r="C58" s="9">
        <v>4077</v>
      </c>
      <c r="D58" s="48">
        <v>4032</v>
      </c>
      <c r="E58" s="18">
        <v>0.5</v>
      </c>
      <c r="F58" s="19">
        <f t="shared" si="3"/>
        <v>1.4798372179060304E-3</v>
      </c>
      <c r="G58" s="19">
        <f t="shared" si="0"/>
        <v>1.4787430683918671E-3</v>
      </c>
      <c r="H58" s="14">
        <f t="shared" si="6"/>
        <v>97882.989410551454</v>
      </c>
      <c r="I58" s="14">
        <f t="shared" si="4"/>
        <v>144.7437921043275</v>
      </c>
      <c r="J58" s="14">
        <f t="shared" si="1"/>
        <v>97810.617514499289</v>
      </c>
      <c r="K58" s="14">
        <f t="shared" si="2"/>
        <v>3375014.47749067</v>
      </c>
      <c r="L58" s="21">
        <f t="shared" si="5"/>
        <v>34.480091973231609</v>
      </c>
    </row>
    <row r="59" spans="1:12" x14ac:dyDescent="0.2">
      <c r="A59" s="17">
        <v>50</v>
      </c>
      <c r="B59" s="47">
        <v>10</v>
      </c>
      <c r="C59" s="9">
        <v>3919</v>
      </c>
      <c r="D59" s="48">
        <v>4034</v>
      </c>
      <c r="E59" s="18">
        <v>0.5</v>
      </c>
      <c r="F59" s="19">
        <f t="shared" si="3"/>
        <v>2.514774299006664E-3</v>
      </c>
      <c r="G59" s="19">
        <f t="shared" si="0"/>
        <v>2.5116162250408136E-3</v>
      </c>
      <c r="H59" s="14">
        <f t="shared" si="6"/>
        <v>97738.245618447123</v>
      </c>
      <c r="I59" s="14">
        <f t="shared" si="4"/>
        <v>245.480963502316</v>
      </c>
      <c r="J59" s="14">
        <f t="shared" si="1"/>
        <v>97615.505136695967</v>
      </c>
      <c r="K59" s="14">
        <f t="shared" si="2"/>
        <v>3277203.8599761706</v>
      </c>
      <c r="L59" s="21">
        <f t="shared" si="5"/>
        <v>33.530414212362643</v>
      </c>
    </row>
    <row r="60" spans="1:12" x14ac:dyDescent="0.2">
      <c r="A60" s="17">
        <v>51</v>
      </c>
      <c r="B60" s="47">
        <v>8</v>
      </c>
      <c r="C60" s="9">
        <v>3748</v>
      </c>
      <c r="D60" s="48">
        <v>3912</v>
      </c>
      <c r="E60" s="18">
        <v>0.5</v>
      </c>
      <c r="F60" s="19">
        <f t="shared" si="3"/>
        <v>2.0887728459530026E-3</v>
      </c>
      <c r="G60" s="19">
        <f t="shared" si="0"/>
        <v>2.0865936358894104E-3</v>
      </c>
      <c r="H60" s="14">
        <f t="shared" si="6"/>
        <v>97492.764654944811</v>
      </c>
      <c r="I60" s="14">
        <f t="shared" si="4"/>
        <v>203.42778227427189</v>
      </c>
      <c r="J60" s="14">
        <f t="shared" si="1"/>
        <v>97391.050763807667</v>
      </c>
      <c r="K60" s="14">
        <f t="shared" si="2"/>
        <v>3179588.3548394744</v>
      </c>
      <c r="L60" s="21">
        <f t="shared" si="5"/>
        <v>32.613582824253271</v>
      </c>
    </row>
    <row r="61" spans="1:12" x14ac:dyDescent="0.2">
      <c r="A61" s="17">
        <v>52</v>
      </c>
      <c r="B61" s="47">
        <v>7</v>
      </c>
      <c r="C61" s="9">
        <v>3618</v>
      </c>
      <c r="D61" s="48">
        <v>3714</v>
      </c>
      <c r="E61" s="18">
        <v>0.5</v>
      </c>
      <c r="F61" s="19">
        <f t="shared" si="3"/>
        <v>1.9094380796508457E-3</v>
      </c>
      <c r="G61" s="19">
        <f t="shared" si="0"/>
        <v>1.9076168415315439E-3</v>
      </c>
      <c r="H61" s="14">
        <f t="shared" si="6"/>
        <v>97289.336872670538</v>
      </c>
      <c r="I61" s="14">
        <f t="shared" si="4"/>
        <v>185.59077751974215</v>
      </c>
      <c r="J61" s="14">
        <f t="shared" si="1"/>
        <v>97196.541483910667</v>
      </c>
      <c r="K61" s="14">
        <f t="shared" si="2"/>
        <v>3082197.3040756667</v>
      </c>
      <c r="L61" s="21">
        <f t="shared" si="5"/>
        <v>31.680730932615536</v>
      </c>
    </row>
    <row r="62" spans="1:12" x14ac:dyDescent="0.2">
      <c r="A62" s="17">
        <v>53</v>
      </c>
      <c r="B62" s="47">
        <v>11</v>
      </c>
      <c r="C62" s="9">
        <v>3314</v>
      </c>
      <c r="D62" s="48">
        <v>3552</v>
      </c>
      <c r="E62" s="18">
        <v>0.5</v>
      </c>
      <c r="F62" s="19">
        <f t="shared" si="3"/>
        <v>3.2041945819982522E-3</v>
      </c>
      <c r="G62" s="19">
        <f t="shared" si="0"/>
        <v>3.19906936164025E-3</v>
      </c>
      <c r="H62" s="14">
        <f t="shared" si="6"/>
        <v>97103.746095150796</v>
      </c>
      <c r="I62" s="14">
        <f t="shared" si="4"/>
        <v>310.641619033491</v>
      </c>
      <c r="J62" s="14">
        <f t="shared" si="1"/>
        <v>96948.425285634061</v>
      </c>
      <c r="K62" s="14">
        <f t="shared" si="2"/>
        <v>2985000.7625917559</v>
      </c>
      <c r="L62" s="21">
        <f t="shared" si="5"/>
        <v>30.740325503681284</v>
      </c>
    </row>
    <row r="63" spans="1:12" x14ac:dyDescent="0.2">
      <c r="A63" s="17">
        <v>54</v>
      </c>
      <c r="B63" s="47">
        <v>6</v>
      </c>
      <c r="C63" s="9">
        <v>3238</v>
      </c>
      <c r="D63" s="48">
        <v>3284</v>
      </c>
      <c r="E63" s="18">
        <v>0.5</v>
      </c>
      <c r="F63" s="19">
        <f t="shared" si="3"/>
        <v>1.8399264029438822E-3</v>
      </c>
      <c r="G63" s="19">
        <f t="shared" si="0"/>
        <v>1.8382352941176468E-3</v>
      </c>
      <c r="H63" s="14">
        <f t="shared" si="6"/>
        <v>96793.104476117311</v>
      </c>
      <c r="I63" s="14">
        <f t="shared" si="4"/>
        <v>177.92850087521563</v>
      </c>
      <c r="J63" s="14">
        <f t="shared" si="1"/>
        <v>96704.140225679701</v>
      </c>
      <c r="K63" s="14">
        <f t="shared" si="2"/>
        <v>2888052.3373061218</v>
      </c>
      <c r="L63" s="21">
        <f t="shared" si="5"/>
        <v>29.837376876559617</v>
      </c>
    </row>
    <row r="64" spans="1:12" x14ac:dyDescent="0.2">
      <c r="A64" s="17">
        <v>55</v>
      </c>
      <c r="B64" s="47">
        <v>5</v>
      </c>
      <c r="C64" s="9">
        <v>3190</v>
      </c>
      <c r="D64" s="48">
        <v>3200</v>
      </c>
      <c r="E64" s="18">
        <v>0.5</v>
      </c>
      <c r="F64" s="19">
        <f t="shared" si="3"/>
        <v>1.5649452269170579E-3</v>
      </c>
      <c r="G64" s="19">
        <f t="shared" si="0"/>
        <v>1.5637216575449572E-3</v>
      </c>
      <c r="H64" s="14">
        <f t="shared" si="6"/>
        <v>96615.175975242091</v>
      </c>
      <c r="I64" s="14">
        <f t="shared" si="4"/>
        <v>151.0792431200033</v>
      </c>
      <c r="J64" s="14">
        <f t="shared" si="1"/>
        <v>96539.636353682086</v>
      </c>
      <c r="K64" s="14">
        <f t="shared" si="2"/>
        <v>2791348.1970804422</v>
      </c>
      <c r="L64" s="21">
        <f t="shared" si="5"/>
        <v>28.891405194932656</v>
      </c>
    </row>
    <row r="65" spans="1:12" x14ac:dyDescent="0.2">
      <c r="A65" s="17">
        <v>56</v>
      </c>
      <c r="B65" s="47">
        <v>14</v>
      </c>
      <c r="C65" s="9">
        <v>2906</v>
      </c>
      <c r="D65" s="48">
        <v>3147</v>
      </c>
      <c r="E65" s="18">
        <v>0.5</v>
      </c>
      <c r="F65" s="19">
        <f t="shared" si="3"/>
        <v>4.625805385759128E-3</v>
      </c>
      <c r="G65" s="19">
        <f t="shared" si="0"/>
        <v>4.6151310367562219E-3</v>
      </c>
      <c r="H65" s="14">
        <f t="shared" si="6"/>
        <v>96464.096732122081</v>
      </c>
      <c r="I65" s="14">
        <f t="shared" si="4"/>
        <v>445.19444676107105</v>
      </c>
      <c r="J65" s="14">
        <f t="shared" si="1"/>
        <v>96241.499508741545</v>
      </c>
      <c r="K65" s="14">
        <f t="shared" si="2"/>
        <v>2694808.56072676</v>
      </c>
      <c r="L65" s="21">
        <f t="shared" si="5"/>
        <v>27.93587098223874</v>
      </c>
    </row>
    <row r="66" spans="1:12" x14ac:dyDescent="0.2">
      <c r="A66" s="17">
        <v>57</v>
      </c>
      <c r="B66" s="47">
        <v>9</v>
      </c>
      <c r="C66" s="9">
        <v>2832</v>
      </c>
      <c r="D66" s="48">
        <v>2872</v>
      </c>
      <c r="E66" s="18">
        <v>0.5</v>
      </c>
      <c r="F66" s="19">
        <f t="shared" si="3"/>
        <v>3.155680224403927E-3</v>
      </c>
      <c r="G66" s="19">
        <f t="shared" si="0"/>
        <v>3.1507089095046386E-3</v>
      </c>
      <c r="H66" s="14">
        <f t="shared" si="6"/>
        <v>96018.902285361008</v>
      </c>
      <c r="I66" s="14">
        <f t="shared" si="4"/>
        <v>302.52761091134221</v>
      </c>
      <c r="J66" s="14">
        <f t="shared" si="1"/>
        <v>95867.638479905334</v>
      </c>
      <c r="K66" s="14">
        <f t="shared" si="2"/>
        <v>2598567.0612180186</v>
      </c>
      <c r="L66" s="21">
        <f t="shared" si="5"/>
        <v>27.063078199907675</v>
      </c>
    </row>
    <row r="67" spans="1:12" x14ac:dyDescent="0.2">
      <c r="A67" s="17">
        <v>58</v>
      </c>
      <c r="B67" s="47">
        <v>16</v>
      </c>
      <c r="C67" s="9">
        <v>2591</v>
      </c>
      <c r="D67" s="48">
        <v>2784</v>
      </c>
      <c r="E67" s="18">
        <v>0.5</v>
      </c>
      <c r="F67" s="19">
        <f t="shared" si="3"/>
        <v>5.9534883720930229E-3</v>
      </c>
      <c r="G67" s="19">
        <f t="shared" si="0"/>
        <v>5.9358189575217961E-3</v>
      </c>
      <c r="H67" s="14">
        <f t="shared" si="6"/>
        <v>95716.37467444966</v>
      </c>
      <c r="I67" s="14">
        <f t="shared" si="4"/>
        <v>568.15507133785741</v>
      </c>
      <c r="J67" s="14">
        <f t="shared" si="1"/>
        <v>95432.297138780734</v>
      </c>
      <c r="K67" s="14">
        <f t="shared" si="2"/>
        <v>2502699.4227381134</v>
      </c>
      <c r="L67" s="21">
        <f t="shared" si="5"/>
        <v>26.147035251285786</v>
      </c>
    </row>
    <row r="68" spans="1:12" x14ac:dyDescent="0.2">
      <c r="A68" s="17">
        <v>59</v>
      </c>
      <c r="B68" s="47">
        <v>13</v>
      </c>
      <c r="C68" s="9">
        <v>2422</v>
      </c>
      <c r="D68" s="48">
        <v>2534</v>
      </c>
      <c r="E68" s="18">
        <v>0.5</v>
      </c>
      <c r="F68" s="19">
        <f t="shared" si="3"/>
        <v>5.2461662631154158E-3</v>
      </c>
      <c r="G68" s="19">
        <f t="shared" si="0"/>
        <v>5.2324411350372314E-3</v>
      </c>
      <c r="H68" s="14">
        <f t="shared" si="6"/>
        <v>95148.219603111807</v>
      </c>
      <c r="I68" s="14">
        <f t="shared" si="4"/>
        <v>497.85745817687808</v>
      </c>
      <c r="J68" s="14">
        <f t="shared" si="1"/>
        <v>94899.290874023369</v>
      </c>
      <c r="K68" s="14">
        <f t="shared" si="2"/>
        <v>2407267.1255993326</v>
      </c>
      <c r="L68" s="21">
        <f t="shared" si="5"/>
        <v>25.300180451517384</v>
      </c>
    </row>
    <row r="69" spans="1:12" x14ac:dyDescent="0.2">
      <c r="A69" s="17">
        <v>60</v>
      </c>
      <c r="B69" s="47">
        <v>8</v>
      </c>
      <c r="C69" s="9">
        <v>2200</v>
      </c>
      <c r="D69" s="48">
        <v>2408</v>
      </c>
      <c r="E69" s="18">
        <v>0.5</v>
      </c>
      <c r="F69" s="19">
        <f t="shared" si="3"/>
        <v>3.472222222222222E-3</v>
      </c>
      <c r="G69" s="19">
        <f t="shared" si="0"/>
        <v>3.4662045060658577E-3</v>
      </c>
      <c r="H69" s="14">
        <f t="shared" si="6"/>
        <v>94650.36214493493</v>
      </c>
      <c r="I69" s="14">
        <f t="shared" si="4"/>
        <v>328.07751176753874</v>
      </c>
      <c r="J69" s="14">
        <f t="shared" si="1"/>
        <v>94486.323389051162</v>
      </c>
      <c r="K69" s="14">
        <f t="shared" si="2"/>
        <v>2312367.8347253092</v>
      </c>
      <c r="L69" s="21">
        <f t="shared" si="5"/>
        <v>24.430628497590508</v>
      </c>
    </row>
    <row r="70" spans="1:12" x14ac:dyDescent="0.2">
      <c r="A70" s="17">
        <v>61</v>
      </c>
      <c r="B70" s="47">
        <v>13</v>
      </c>
      <c r="C70" s="9">
        <v>2191</v>
      </c>
      <c r="D70" s="48">
        <v>2170</v>
      </c>
      <c r="E70" s="18">
        <v>0.5</v>
      </c>
      <c r="F70" s="19">
        <f t="shared" si="3"/>
        <v>5.9619353359321257E-3</v>
      </c>
      <c r="G70" s="19">
        <f t="shared" si="0"/>
        <v>5.9442158207590311E-3</v>
      </c>
      <c r="H70" s="14">
        <f t="shared" si="6"/>
        <v>94322.284633167394</v>
      </c>
      <c r="I70" s="14">
        <f t="shared" si="4"/>
        <v>560.67201656661007</v>
      </c>
      <c r="J70" s="14">
        <f t="shared" si="1"/>
        <v>94041.948624884099</v>
      </c>
      <c r="K70" s="14">
        <f t="shared" si="2"/>
        <v>2217881.5113362581</v>
      </c>
      <c r="L70" s="21">
        <f t="shared" si="5"/>
        <v>23.513865466277782</v>
      </c>
    </row>
    <row r="71" spans="1:12" x14ac:dyDescent="0.2">
      <c r="A71" s="17">
        <v>62</v>
      </c>
      <c r="B71" s="47">
        <v>21</v>
      </c>
      <c r="C71" s="9">
        <v>2154</v>
      </c>
      <c r="D71" s="48">
        <v>2144</v>
      </c>
      <c r="E71" s="18">
        <v>0.5</v>
      </c>
      <c r="F71" s="19">
        <f t="shared" si="3"/>
        <v>9.7719869706840382E-3</v>
      </c>
      <c r="G71" s="19">
        <f t="shared" si="0"/>
        <v>9.7244732576985404E-3</v>
      </c>
      <c r="H71" s="14">
        <f t="shared" si="6"/>
        <v>93761.612616600789</v>
      </c>
      <c r="I71" s="14">
        <f t="shared" si="4"/>
        <v>911.78229448882439</v>
      </c>
      <c r="J71" s="14">
        <f t="shared" si="1"/>
        <v>93305.721469356387</v>
      </c>
      <c r="K71" s="14">
        <f t="shared" si="2"/>
        <v>2123839.5627113739</v>
      </c>
      <c r="L71" s="21">
        <f t="shared" si="5"/>
        <v>22.651482877069686</v>
      </c>
    </row>
    <row r="72" spans="1:12" x14ac:dyDescent="0.2">
      <c r="A72" s="17">
        <v>63</v>
      </c>
      <c r="B72" s="47">
        <v>11</v>
      </c>
      <c r="C72" s="9">
        <v>2142</v>
      </c>
      <c r="D72" s="48">
        <v>2110</v>
      </c>
      <c r="E72" s="18">
        <v>0.5</v>
      </c>
      <c r="F72" s="19">
        <f t="shared" si="3"/>
        <v>5.1740357478833494E-3</v>
      </c>
      <c r="G72" s="19">
        <f t="shared" si="0"/>
        <v>5.1606849636406287E-3</v>
      </c>
      <c r="H72" s="14">
        <f t="shared" si="6"/>
        <v>92849.830322111971</v>
      </c>
      <c r="I72" s="14">
        <f t="shared" si="4"/>
        <v>479.16872321990695</v>
      </c>
      <c r="J72" s="14">
        <f t="shared" si="1"/>
        <v>92610.245960502027</v>
      </c>
      <c r="K72" s="14">
        <f t="shared" si="2"/>
        <v>2030533.8412420177</v>
      </c>
      <c r="L72" s="21">
        <f t="shared" si="5"/>
        <v>21.869009713833055</v>
      </c>
    </row>
    <row r="73" spans="1:12" x14ac:dyDescent="0.2">
      <c r="A73" s="17">
        <v>64</v>
      </c>
      <c r="B73" s="47">
        <v>16</v>
      </c>
      <c r="C73" s="9">
        <v>2145</v>
      </c>
      <c r="D73" s="48">
        <v>2132</v>
      </c>
      <c r="E73" s="18">
        <v>0.5</v>
      </c>
      <c r="F73" s="19">
        <f t="shared" si="3"/>
        <v>7.4818798223053543E-3</v>
      </c>
      <c r="G73" s="19">
        <f t="shared" ref="G73:G108" si="7">F73/((1+(1-E73)*F73))</f>
        <v>7.4539948753785225E-3</v>
      </c>
      <c r="H73" s="14">
        <f t="shared" si="6"/>
        <v>92370.661598892068</v>
      </c>
      <c r="I73" s="14">
        <f t="shared" si="4"/>
        <v>688.5304381934651</v>
      </c>
      <c r="J73" s="14">
        <f t="shared" ref="J73:J108" si="8">H74+I73*E73</f>
        <v>92026.396379795333</v>
      </c>
      <c r="K73" s="14">
        <f t="shared" ref="K73:K97" si="9">K74+J73</f>
        <v>1937923.5952815157</v>
      </c>
      <c r="L73" s="21">
        <f t="shared" si="5"/>
        <v>20.979860506972486</v>
      </c>
    </row>
    <row r="74" spans="1:12" x14ac:dyDescent="0.2">
      <c r="A74" s="17">
        <v>65</v>
      </c>
      <c r="B74" s="47">
        <v>16</v>
      </c>
      <c r="C74" s="9">
        <v>2094</v>
      </c>
      <c r="D74" s="48">
        <v>2122</v>
      </c>
      <c r="E74" s="18">
        <v>0.5</v>
      </c>
      <c r="F74" s="19">
        <f t="shared" ref="F74:F108" si="10">B74/((C74+D74)/2)</f>
        <v>7.5901328273244783E-3</v>
      </c>
      <c r="G74" s="19">
        <f t="shared" si="7"/>
        <v>7.5614366729678632E-3</v>
      </c>
      <c r="H74" s="14">
        <f t="shared" si="6"/>
        <v>91682.131160698598</v>
      </c>
      <c r="I74" s="14">
        <f t="shared" ref="I74:I108" si="11">H74*G74</f>
        <v>693.24862881435604</v>
      </c>
      <c r="J74" s="14">
        <f t="shared" si="8"/>
        <v>91335.506846291421</v>
      </c>
      <c r="K74" s="14">
        <f t="shared" si="9"/>
        <v>1845897.1989017203</v>
      </c>
      <c r="L74" s="21">
        <f t="shared" ref="L74:L108" si="12">K74/H74</f>
        <v>20.13366373068127</v>
      </c>
    </row>
    <row r="75" spans="1:12" x14ac:dyDescent="0.2">
      <c r="A75" s="17">
        <v>66</v>
      </c>
      <c r="B75" s="47">
        <v>15</v>
      </c>
      <c r="C75" s="9">
        <v>2117</v>
      </c>
      <c r="D75" s="48">
        <v>2084</v>
      </c>
      <c r="E75" s="18">
        <v>0.5</v>
      </c>
      <c r="F75" s="19">
        <f t="shared" si="10"/>
        <v>7.1411568674125212E-3</v>
      </c>
      <c r="G75" s="19">
        <f t="shared" si="7"/>
        <v>7.1157495256166979E-3</v>
      </c>
      <c r="H75" s="14">
        <f t="shared" ref="H75:H108" si="13">H74-I74</f>
        <v>90988.882531884243</v>
      </c>
      <c r="I75" s="14">
        <f t="shared" si="11"/>
        <v>647.45409771264872</v>
      </c>
      <c r="J75" s="14">
        <f t="shared" si="8"/>
        <v>90665.15548302792</v>
      </c>
      <c r="K75" s="14">
        <f t="shared" si="9"/>
        <v>1754561.6920554289</v>
      </c>
      <c r="L75" s="21">
        <f t="shared" si="12"/>
        <v>19.283253549581698</v>
      </c>
    </row>
    <row r="76" spans="1:12" x14ac:dyDescent="0.2">
      <c r="A76" s="17">
        <v>67</v>
      </c>
      <c r="B76" s="47">
        <v>30</v>
      </c>
      <c r="C76" s="9">
        <v>1974</v>
      </c>
      <c r="D76" s="48">
        <v>2089</v>
      </c>
      <c r="E76" s="18">
        <v>0.5</v>
      </c>
      <c r="F76" s="19">
        <f t="shared" si="10"/>
        <v>1.4767413241447206E-2</v>
      </c>
      <c r="G76" s="19">
        <f t="shared" si="7"/>
        <v>1.4659174199853407E-2</v>
      </c>
      <c r="H76" s="14">
        <f t="shared" si="13"/>
        <v>90341.428434171597</v>
      </c>
      <c r="I76" s="14">
        <f t="shared" si="11"/>
        <v>1324.3307368801113</v>
      </c>
      <c r="J76" s="14">
        <f t="shared" si="8"/>
        <v>89679.263065731531</v>
      </c>
      <c r="K76" s="14">
        <f t="shared" si="9"/>
        <v>1663896.5365724009</v>
      </c>
      <c r="L76" s="21">
        <f t="shared" si="12"/>
        <v>18.417868362407173</v>
      </c>
    </row>
    <row r="77" spans="1:12" x14ac:dyDescent="0.2">
      <c r="A77" s="17">
        <v>68</v>
      </c>
      <c r="B77" s="47">
        <v>22</v>
      </c>
      <c r="C77" s="9">
        <v>1891</v>
      </c>
      <c r="D77" s="48">
        <v>1949</v>
      </c>
      <c r="E77" s="18">
        <v>0.5</v>
      </c>
      <c r="F77" s="19">
        <f t="shared" si="10"/>
        <v>1.1458333333333333E-2</v>
      </c>
      <c r="G77" s="19">
        <f t="shared" si="7"/>
        <v>1.1393060590367685E-2</v>
      </c>
      <c r="H77" s="14">
        <f t="shared" si="13"/>
        <v>89017.09769729148</v>
      </c>
      <c r="I77" s="14">
        <f t="shared" si="11"/>
        <v>1014.1771876439216</v>
      </c>
      <c r="J77" s="14">
        <f t="shared" si="8"/>
        <v>88510.009103469522</v>
      </c>
      <c r="K77" s="14">
        <f t="shared" si="9"/>
        <v>1574217.2735066693</v>
      </c>
      <c r="L77" s="21">
        <f t="shared" si="12"/>
        <v>17.684437194974599</v>
      </c>
    </row>
    <row r="78" spans="1:12" x14ac:dyDescent="0.2">
      <c r="A78" s="17">
        <v>69</v>
      </c>
      <c r="B78" s="47">
        <v>15</v>
      </c>
      <c r="C78" s="9">
        <v>1838</v>
      </c>
      <c r="D78" s="48">
        <v>1881</v>
      </c>
      <c r="E78" s="18">
        <v>0.5</v>
      </c>
      <c r="F78" s="19">
        <f t="shared" si="10"/>
        <v>8.0666845926324286E-3</v>
      </c>
      <c r="G78" s="19">
        <f t="shared" si="7"/>
        <v>8.0342795929298355E-3</v>
      </c>
      <c r="H78" s="14">
        <f t="shared" si="13"/>
        <v>88002.920509647563</v>
      </c>
      <c r="I78" s="14">
        <f t="shared" si="11"/>
        <v>707.04006836888789</v>
      </c>
      <c r="J78" s="14">
        <f t="shared" si="8"/>
        <v>87649.400475463117</v>
      </c>
      <c r="K78" s="14">
        <f t="shared" si="9"/>
        <v>1485707.2644031998</v>
      </c>
      <c r="L78" s="21">
        <f t="shared" si="12"/>
        <v>16.882476806441044</v>
      </c>
    </row>
    <row r="79" spans="1:12" x14ac:dyDescent="0.2">
      <c r="A79" s="17">
        <v>70</v>
      </c>
      <c r="B79" s="47">
        <v>32</v>
      </c>
      <c r="C79" s="9">
        <v>1662</v>
      </c>
      <c r="D79" s="48">
        <v>1811</v>
      </c>
      <c r="E79" s="18">
        <v>0.5</v>
      </c>
      <c r="F79" s="19">
        <f t="shared" si="10"/>
        <v>1.8427872156636913E-2</v>
      </c>
      <c r="G79" s="19">
        <f t="shared" si="7"/>
        <v>1.8259629101283877E-2</v>
      </c>
      <c r="H79" s="14">
        <f t="shared" si="13"/>
        <v>87295.88044127867</v>
      </c>
      <c r="I79" s="14">
        <f t="shared" si="11"/>
        <v>1593.99039892777</v>
      </c>
      <c r="J79" s="14">
        <f t="shared" si="8"/>
        <v>86498.885241814787</v>
      </c>
      <c r="K79" s="14">
        <f t="shared" si="9"/>
        <v>1398057.8639277366</v>
      </c>
      <c r="L79" s="21">
        <f t="shared" si="12"/>
        <v>16.015164253577446</v>
      </c>
    </row>
    <row r="80" spans="1:12" x14ac:dyDescent="0.2">
      <c r="A80" s="17">
        <v>71</v>
      </c>
      <c r="B80" s="47">
        <v>23</v>
      </c>
      <c r="C80" s="9">
        <v>1571</v>
      </c>
      <c r="D80" s="48">
        <v>1651</v>
      </c>
      <c r="E80" s="18">
        <v>0.5</v>
      </c>
      <c r="F80" s="19">
        <f t="shared" si="10"/>
        <v>1.4276846679081317E-2</v>
      </c>
      <c r="G80" s="19">
        <f t="shared" si="7"/>
        <v>1.4175654853620956E-2</v>
      </c>
      <c r="H80" s="14">
        <f t="shared" si="13"/>
        <v>85701.890042350904</v>
      </c>
      <c r="I80" s="14">
        <f t="shared" si="11"/>
        <v>1214.8804135433411</v>
      </c>
      <c r="J80" s="14">
        <f t="shared" si="8"/>
        <v>85094.449835579231</v>
      </c>
      <c r="K80" s="14">
        <f t="shared" si="9"/>
        <v>1311558.9786859218</v>
      </c>
      <c r="L80" s="21">
        <f t="shared" si="12"/>
        <v>15.303734585524248</v>
      </c>
    </row>
    <row r="81" spans="1:12" x14ac:dyDescent="0.2">
      <c r="A81" s="17">
        <v>72</v>
      </c>
      <c r="B81" s="47">
        <v>27</v>
      </c>
      <c r="C81" s="9">
        <v>1314</v>
      </c>
      <c r="D81" s="48">
        <v>1543</v>
      </c>
      <c r="E81" s="18">
        <v>0.5</v>
      </c>
      <c r="F81" s="19">
        <f t="shared" si="10"/>
        <v>1.8900945047252364E-2</v>
      </c>
      <c r="G81" s="19">
        <f t="shared" si="7"/>
        <v>1.8723994452149794E-2</v>
      </c>
      <c r="H81" s="14">
        <f t="shared" si="13"/>
        <v>84487.009628807558</v>
      </c>
      <c r="I81" s="14">
        <f t="shared" si="11"/>
        <v>1581.934299568519</v>
      </c>
      <c r="J81" s="14">
        <f t="shared" si="8"/>
        <v>83696.042479023308</v>
      </c>
      <c r="K81" s="14">
        <f t="shared" si="9"/>
        <v>1226464.5288503426</v>
      </c>
      <c r="L81" s="21">
        <f t="shared" si="12"/>
        <v>14.516604792130726</v>
      </c>
    </row>
    <row r="82" spans="1:12" x14ac:dyDescent="0.2">
      <c r="A82" s="17">
        <v>73</v>
      </c>
      <c r="B82" s="47">
        <v>28</v>
      </c>
      <c r="C82" s="9">
        <v>1258</v>
      </c>
      <c r="D82" s="48">
        <v>1278</v>
      </c>
      <c r="E82" s="18">
        <v>0.5</v>
      </c>
      <c r="F82" s="19">
        <f t="shared" si="10"/>
        <v>2.2082018927444796E-2</v>
      </c>
      <c r="G82" s="19">
        <f t="shared" si="7"/>
        <v>2.1840873634945402E-2</v>
      </c>
      <c r="H82" s="14">
        <f t="shared" si="13"/>
        <v>82905.075329239044</v>
      </c>
      <c r="I82" s="14">
        <f t="shared" si="11"/>
        <v>1810.7192739615396</v>
      </c>
      <c r="J82" s="14">
        <f t="shared" si="8"/>
        <v>81999.715692258265</v>
      </c>
      <c r="K82" s="14">
        <f t="shared" si="9"/>
        <v>1142768.4863713193</v>
      </c>
      <c r="L82" s="21">
        <f t="shared" si="12"/>
        <v>13.784059441874563</v>
      </c>
    </row>
    <row r="83" spans="1:12" x14ac:dyDescent="0.2">
      <c r="A83" s="17">
        <v>74</v>
      </c>
      <c r="B83" s="47">
        <v>30</v>
      </c>
      <c r="C83" s="9">
        <v>1365</v>
      </c>
      <c r="D83" s="48">
        <v>1229</v>
      </c>
      <c r="E83" s="18">
        <v>0.5</v>
      </c>
      <c r="F83" s="19">
        <f t="shared" si="10"/>
        <v>2.313030069390902E-2</v>
      </c>
      <c r="G83" s="19">
        <f t="shared" si="7"/>
        <v>2.2865853658536585E-2</v>
      </c>
      <c r="H83" s="14">
        <f t="shared" si="13"/>
        <v>81094.356055277502</v>
      </c>
      <c r="I83" s="14">
        <f t="shared" si="11"/>
        <v>1854.2916780932355</v>
      </c>
      <c r="J83" s="14">
        <f t="shared" si="8"/>
        <v>80167.210216230873</v>
      </c>
      <c r="K83" s="14">
        <f t="shared" si="9"/>
        <v>1060768.7706790611</v>
      </c>
      <c r="L83" s="21">
        <f t="shared" si="12"/>
        <v>13.080673209316739</v>
      </c>
    </row>
    <row r="84" spans="1:12" x14ac:dyDescent="0.2">
      <c r="A84" s="17">
        <v>75</v>
      </c>
      <c r="B84" s="47">
        <v>31</v>
      </c>
      <c r="C84" s="9">
        <v>773</v>
      </c>
      <c r="D84" s="48">
        <v>1328</v>
      </c>
      <c r="E84" s="18">
        <v>0.5</v>
      </c>
      <c r="F84" s="19">
        <f t="shared" si="10"/>
        <v>2.9509757258448358E-2</v>
      </c>
      <c r="G84" s="19">
        <f t="shared" si="7"/>
        <v>2.9080675422138835E-2</v>
      </c>
      <c r="H84" s="14">
        <f t="shared" si="13"/>
        <v>79240.064377184259</v>
      </c>
      <c r="I84" s="14">
        <f t="shared" si="11"/>
        <v>2304.3545925822814</v>
      </c>
      <c r="J84" s="14">
        <f t="shared" si="8"/>
        <v>78087.88708089311</v>
      </c>
      <c r="K84" s="14">
        <f t="shared" si="9"/>
        <v>980601.56046283012</v>
      </c>
      <c r="L84" s="21">
        <f t="shared" si="12"/>
        <v>12.375072738395914</v>
      </c>
    </row>
    <row r="85" spans="1:12" x14ac:dyDescent="0.2">
      <c r="A85" s="17">
        <v>76</v>
      </c>
      <c r="B85" s="47">
        <v>32</v>
      </c>
      <c r="C85" s="9">
        <v>854</v>
      </c>
      <c r="D85" s="48">
        <v>749</v>
      </c>
      <c r="E85" s="18">
        <v>0.5</v>
      </c>
      <c r="F85" s="19">
        <f t="shared" si="10"/>
        <v>3.9925140361821584E-2</v>
      </c>
      <c r="G85" s="19">
        <f t="shared" si="7"/>
        <v>3.9143730886850157E-2</v>
      </c>
      <c r="H85" s="14">
        <f t="shared" si="13"/>
        <v>76935.709784601975</v>
      </c>
      <c r="I85" s="14">
        <f t="shared" si="11"/>
        <v>3011.5507193972644</v>
      </c>
      <c r="J85" s="14">
        <f t="shared" si="8"/>
        <v>75429.934424903346</v>
      </c>
      <c r="K85" s="14">
        <f t="shared" si="9"/>
        <v>902513.67338193697</v>
      </c>
      <c r="L85" s="21">
        <f t="shared" si="12"/>
        <v>11.730751245536275</v>
      </c>
    </row>
    <row r="86" spans="1:12" x14ac:dyDescent="0.2">
      <c r="A86" s="17">
        <v>77</v>
      </c>
      <c r="B86" s="47">
        <v>27</v>
      </c>
      <c r="C86" s="9">
        <v>857</v>
      </c>
      <c r="D86" s="48">
        <v>828</v>
      </c>
      <c r="E86" s="18">
        <v>0.5</v>
      </c>
      <c r="F86" s="19">
        <f t="shared" si="10"/>
        <v>3.2047477744807124E-2</v>
      </c>
      <c r="G86" s="19">
        <f t="shared" si="7"/>
        <v>3.1542056074766359E-2</v>
      </c>
      <c r="H86" s="14">
        <f t="shared" si="13"/>
        <v>73924.159065204716</v>
      </c>
      <c r="I86" s="14">
        <f t="shared" si="11"/>
        <v>2331.719970514635</v>
      </c>
      <c r="J86" s="14">
        <f t="shared" si="8"/>
        <v>72758.299079947406</v>
      </c>
      <c r="K86" s="14">
        <f t="shared" si="9"/>
        <v>827083.73895703361</v>
      </c>
      <c r="L86" s="21">
        <f t="shared" si="12"/>
        <v>11.188273893349336</v>
      </c>
    </row>
    <row r="87" spans="1:12" x14ac:dyDescent="0.2">
      <c r="A87" s="17">
        <v>78</v>
      </c>
      <c r="B87" s="47">
        <v>25</v>
      </c>
      <c r="C87" s="9">
        <v>879</v>
      </c>
      <c r="D87" s="48">
        <v>830</v>
      </c>
      <c r="E87" s="18">
        <v>0.5</v>
      </c>
      <c r="F87" s="19">
        <f t="shared" si="10"/>
        <v>2.9256875365710942E-2</v>
      </c>
      <c r="G87" s="19">
        <f t="shared" si="7"/>
        <v>2.8835063437139565E-2</v>
      </c>
      <c r="H87" s="14">
        <f t="shared" si="13"/>
        <v>71592.439094690082</v>
      </c>
      <c r="I87" s="14">
        <f t="shared" si="11"/>
        <v>2064.3725229149391</v>
      </c>
      <c r="J87" s="14">
        <f t="shared" si="8"/>
        <v>70560.252833232604</v>
      </c>
      <c r="K87" s="14">
        <f t="shared" si="9"/>
        <v>754325.4398770862</v>
      </c>
      <c r="L87" s="21">
        <f t="shared" si="12"/>
        <v>10.536384140780497</v>
      </c>
    </row>
    <row r="88" spans="1:12" x14ac:dyDescent="0.2">
      <c r="A88" s="17">
        <v>79</v>
      </c>
      <c r="B88" s="47">
        <v>37</v>
      </c>
      <c r="C88" s="9">
        <v>804</v>
      </c>
      <c r="D88" s="48">
        <v>862</v>
      </c>
      <c r="E88" s="18">
        <v>0.5</v>
      </c>
      <c r="F88" s="19">
        <f t="shared" si="10"/>
        <v>4.441776710684274E-2</v>
      </c>
      <c r="G88" s="19">
        <f t="shared" si="7"/>
        <v>4.3452730475631245E-2</v>
      </c>
      <c r="H88" s="14">
        <f t="shared" si="13"/>
        <v>69528.06657177514</v>
      </c>
      <c r="I88" s="14">
        <f t="shared" si="11"/>
        <v>3021.1843372350918</v>
      </c>
      <c r="J88" s="14">
        <f t="shared" si="8"/>
        <v>68017.474403157597</v>
      </c>
      <c r="K88" s="14">
        <f t="shared" si="9"/>
        <v>683765.18704385357</v>
      </c>
      <c r="L88" s="21">
        <f t="shared" si="12"/>
        <v>9.8343765440103219</v>
      </c>
    </row>
    <row r="89" spans="1:12" x14ac:dyDescent="0.2">
      <c r="A89" s="17">
        <v>80</v>
      </c>
      <c r="B89" s="47">
        <v>24</v>
      </c>
      <c r="C89" s="9">
        <v>724</v>
      </c>
      <c r="D89" s="48">
        <v>770</v>
      </c>
      <c r="E89" s="18">
        <v>0.5</v>
      </c>
      <c r="F89" s="19">
        <f t="shared" si="10"/>
        <v>3.2128514056224897E-2</v>
      </c>
      <c r="G89" s="19">
        <f t="shared" si="7"/>
        <v>3.1620553359683792E-2</v>
      </c>
      <c r="H89" s="14">
        <f t="shared" si="13"/>
        <v>66506.882234540055</v>
      </c>
      <c r="I89" s="14">
        <f t="shared" si="11"/>
        <v>2102.9844184834797</v>
      </c>
      <c r="J89" s="14">
        <f t="shared" si="8"/>
        <v>65455.390025298315</v>
      </c>
      <c r="K89" s="14">
        <f t="shared" si="9"/>
        <v>615747.71264069597</v>
      </c>
      <c r="L89" s="21">
        <f t="shared" si="12"/>
        <v>9.2584059266111574</v>
      </c>
    </row>
    <row r="90" spans="1:12" x14ac:dyDescent="0.2">
      <c r="A90" s="17">
        <v>81</v>
      </c>
      <c r="B90" s="47">
        <v>28</v>
      </c>
      <c r="C90" s="9">
        <v>693</v>
      </c>
      <c r="D90" s="48">
        <v>704</v>
      </c>
      <c r="E90" s="18">
        <v>0.5</v>
      </c>
      <c r="F90" s="19">
        <f t="shared" si="10"/>
        <v>4.0085898353614889E-2</v>
      </c>
      <c r="G90" s="19">
        <f t="shared" si="7"/>
        <v>3.9298245614035089E-2</v>
      </c>
      <c r="H90" s="14">
        <f t="shared" si="13"/>
        <v>64403.897816056575</v>
      </c>
      <c r="I90" s="14">
        <f t="shared" si="11"/>
        <v>2530.9601948766094</v>
      </c>
      <c r="J90" s="14">
        <f t="shared" si="8"/>
        <v>63138.417718618271</v>
      </c>
      <c r="K90" s="14">
        <f t="shared" si="9"/>
        <v>550292.32261539763</v>
      </c>
      <c r="L90" s="21">
        <f t="shared" si="12"/>
        <v>8.5443946915617257</v>
      </c>
    </row>
    <row r="91" spans="1:12" x14ac:dyDescent="0.2">
      <c r="A91" s="17">
        <v>82</v>
      </c>
      <c r="B91" s="47">
        <v>37</v>
      </c>
      <c r="C91" s="9">
        <v>554</v>
      </c>
      <c r="D91" s="48">
        <v>664</v>
      </c>
      <c r="E91" s="18">
        <v>0.5</v>
      </c>
      <c r="F91" s="19">
        <f t="shared" si="10"/>
        <v>6.0755336617405585E-2</v>
      </c>
      <c r="G91" s="19">
        <f t="shared" si="7"/>
        <v>5.8964143426294829E-2</v>
      </c>
      <c r="H91" s="14">
        <f t="shared" si="13"/>
        <v>61872.937621179968</v>
      </c>
      <c r="I91" s="14">
        <f t="shared" si="11"/>
        <v>3648.2847681014487</v>
      </c>
      <c r="J91" s="14">
        <f t="shared" si="8"/>
        <v>60048.795237129249</v>
      </c>
      <c r="K91" s="14">
        <f t="shared" si="9"/>
        <v>487153.90489677939</v>
      </c>
      <c r="L91" s="21">
        <f t="shared" si="12"/>
        <v>7.8734568557161868</v>
      </c>
    </row>
    <row r="92" spans="1:12" x14ac:dyDescent="0.2">
      <c r="A92" s="17">
        <v>83</v>
      </c>
      <c r="B92" s="47">
        <v>34</v>
      </c>
      <c r="C92" s="9">
        <v>533</v>
      </c>
      <c r="D92" s="48">
        <v>528</v>
      </c>
      <c r="E92" s="18">
        <v>0.5</v>
      </c>
      <c r="F92" s="19">
        <f t="shared" si="10"/>
        <v>6.4090480678605094E-2</v>
      </c>
      <c r="G92" s="19">
        <f t="shared" si="7"/>
        <v>6.2100456621004572E-2</v>
      </c>
      <c r="H92" s="14">
        <f t="shared" si="13"/>
        <v>58224.652853078522</v>
      </c>
      <c r="I92" s="14">
        <f t="shared" si="11"/>
        <v>3615.7775287756531</v>
      </c>
      <c r="J92" s="14">
        <f t="shared" si="8"/>
        <v>56416.764088690696</v>
      </c>
      <c r="K92" s="14">
        <f t="shared" si="9"/>
        <v>427105.10965965013</v>
      </c>
      <c r="L92" s="21">
        <f t="shared" si="12"/>
        <v>7.3354685469295626</v>
      </c>
    </row>
    <row r="93" spans="1:12" x14ac:dyDescent="0.2">
      <c r="A93" s="17">
        <v>84</v>
      </c>
      <c r="B93" s="47">
        <v>38</v>
      </c>
      <c r="C93" s="9">
        <v>492</v>
      </c>
      <c r="D93" s="48">
        <v>503</v>
      </c>
      <c r="E93" s="18">
        <v>0.5</v>
      </c>
      <c r="F93" s="19">
        <f t="shared" si="10"/>
        <v>7.6381909547738699E-2</v>
      </c>
      <c r="G93" s="19">
        <f t="shared" si="7"/>
        <v>7.3572120038722183E-2</v>
      </c>
      <c r="H93" s="14">
        <f t="shared" si="13"/>
        <v>54608.87532430287</v>
      </c>
      <c r="I93" s="14">
        <f t="shared" si="11"/>
        <v>4017.6907305392247</v>
      </c>
      <c r="J93" s="14">
        <f t="shared" si="8"/>
        <v>52600.029959033258</v>
      </c>
      <c r="K93" s="14">
        <f t="shared" si="9"/>
        <v>370688.34557095944</v>
      </c>
      <c r="L93" s="21">
        <f t="shared" si="12"/>
        <v>6.7880604273494365</v>
      </c>
    </row>
    <row r="94" spans="1:12" x14ac:dyDescent="0.2">
      <c r="A94" s="17">
        <v>85</v>
      </c>
      <c r="B94" s="47">
        <v>48</v>
      </c>
      <c r="C94" s="9">
        <v>447</v>
      </c>
      <c r="D94" s="48">
        <v>448</v>
      </c>
      <c r="E94" s="18">
        <v>0.5</v>
      </c>
      <c r="F94" s="19">
        <f t="shared" si="10"/>
        <v>0.10726256983240223</v>
      </c>
      <c r="G94" s="19">
        <f t="shared" si="7"/>
        <v>0.10180275715800637</v>
      </c>
      <c r="H94" s="14">
        <f t="shared" si="13"/>
        <v>50591.184593763646</v>
      </c>
      <c r="I94" s="14">
        <f t="shared" si="11"/>
        <v>5150.3220795347934</v>
      </c>
      <c r="J94" s="14">
        <f t="shared" si="8"/>
        <v>48016.023553996245</v>
      </c>
      <c r="K94" s="14">
        <f t="shared" si="9"/>
        <v>318088.3156119262</v>
      </c>
      <c r="L94" s="21">
        <f t="shared" si="12"/>
        <v>6.2874257277450036</v>
      </c>
    </row>
    <row r="95" spans="1:12" x14ac:dyDescent="0.2">
      <c r="A95" s="17">
        <v>86</v>
      </c>
      <c r="B95" s="47">
        <v>44</v>
      </c>
      <c r="C95" s="9">
        <v>360</v>
      </c>
      <c r="D95" s="48">
        <v>418</v>
      </c>
      <c r="E95" s="18">
        <v>0.5</v>
      </c>
      <c r="F95" s="19">
        <f t="shared" si="10"/>
        <v>0.11311053984575835</v>
      </c>
      <c r="G95" s="19">
        <f t="shared" si="7"/>
        <v>0.10705596107055962</v>
      </c>
      <c r="H95" s="14">
        <f t="shared" si="13"/>
        <v>45440.862514228851</v>
      </c>
      <c r="I95" s="14">
        <f t="shared" si="11"/>
        <v>4864.715208335936</v>
      </c>
      <c r="J95" s="14">
        <f t="shared" si="8"/>
        <v>43008.504910060881</v>
      </c>
      <c r="K95" s="14">
        <f t="shared" si="9"/>
        <v>270072.29205792997</v>
      </c>
      <c r="L95" s="21">
        <f t="shared" si="12"/>
        <v>5.9433795292367639</v>
      </c>
    </row>
    <row r="96" spans="1:12" x14ac:dyDescent="0.2">
      <c r="A96" s="17">
        <v>87</v>
      </c>
      <c r="B96" s="47">
        <v>36</v>
      </c>
      <c r="C96" s="9">
        <v>292</v>
      </c>
      <c r="D96" s="48">
        <v>334</v>
      </c>
      <c r="E96" s="18">
        <v>0.5</v>
      </c>
      <c r="F96" s="19">
        <f t="shared" si="10"/>
        <v>0.11501597444089456</v>
      </c>
      <c r="G96" s="19">
        <f t="shared" si="7"/>
        <v>0.10876132930513593</v>
      </c>
      <c r="H96" s="14">
        <f t="shared" si="13"/>
        <v>40576.147305892911</v>
      </c>
      <c r="I96" s="14">
        <f t="shared" si="11"/>
        <v>4413.1157190699232</v>
      </c>
      <c r="J96" s="14">
        <f t="shared" si="8"/>
        <v>38369.589446357946</v>
      </c>
      <c r="K96" s="14">
        <f t="shared" si="9"/>
        <v>227063.78714786909</v>
      </c>
      <c r="L96" s="21">
        <f t="shared" si="12"/>
        <v>5.5959917888727801</v>
      </c>
    </row>
    <row r="97" spans="1:12" x14ac:dyDescent="0.2">
      <c r="A97" s="17">
        <v>88</v>
      </c>
      <c r="B97" s="47">
        <v>32</v>
      </c>
      <c r="C97" s="9">
        <v>236</v>
      </c>
      <c r="D97" s="48">
        <v>267</v>
      </c>
      <c r="E97" s="18">
        <v>0.5</v>
      </c>
      <c r="F97" s="19">
        <f t="shared" si="10"/>
        <v>0.1272365805168986</v>
      </c>
      <c r="G97" s="19">
        <f t="shared" si="7"/>
        <v>0.11962616822429906</v>
      </c>
      <c r="H97" s="14">
        <f t="shared" si="13"/>
        <v>36163.031586822988</v>
      </c>
      <c r="I97" s="14">
        <f t="shared" si="11"/>
        <v>4326.0449001059269</v>
      </c>
      <c r="J97" s="14">
        <f t="shared" si="8"/>
        <v>34000.009136770022</v>
      </c>
      <c r="K97" s="14">
        <f t="shared" si="9"/>
        <v>188694.19770151115</v>
      </c>
      <c r="L97" s="21">
        <f t="shared" si="12"/>
        <v>5.2178755325996278</v>
      </c>
    </row>
    <row r="98" spans="1:12" x14ac:dyDescent="0.2">
      <c r="A98" s="17">
        <v>89</v>
      </c>
      <c r="B98" s="47">
        <v>28</v>
      </c>
      <c r="C98" s="9">
        <v>204</v>
      </c>
      <c r="D98" s="48">
        <v>218</v>
      </c>
      <c r="E98" s="18">
        <v>0.5</v>
      </c>
      <c r="F98" s="19">
        <f t="shared" si="10"/>
        <v>0.13270142180094788</v>
      </c>
      <c r="G98" s="19">
        <f t="shared" si="7"/>
        <v>0.12444444444444445</v>
      </c>
      <c r="H98" s="14">
        <f t="shared" si="13"/>
        <v>31836.98668671706</v>
      </c>
      <c r="I98" s="14">
        <f t="shared" si="11"/>
        <v>3961.936121013679</v>
      </c>
      <c r="J98" s="14">
        <f t="shared" si="8"/>
        <v>29856.018626210222</v>
      </c>
      <c r="K98" s="14">
        <f>K99+J98</f>
        <v>154694.18856474111</v>
      </c>
      <c r="L98" s="21">
        <f t="shared" si="12"/>
        <v>4.8589456686641199</v>
      </c>
    </row>
    <row r="99" spans="1:12" x14ac:dyDescent="0.2">
      <c r="A99" s="17">
        <v>90</v>
      </c>
      <c r="B99" s="47">
        <v>31</v>
      </c>
      <c r="C99" s="9">
        <v>178</v>
      </c>
      <c r="D99" s="48">
        <v>184</v>
      </c>
      <c r="E99" s="18">
        <v>0.5</v>
      </c>
      <c r="F99" s="23">
        <f t="shared" si="10"/>
        <v>0.17127071823204421</v>
      </c>
      <c r="G99" s="23">
        <f t="shared" si="7"/>
        <v>0.15776081424936386</v>
      </c>
      <c r="H99" s="24">
        <f t="shared" si="13"/>
        <v>27875.050565703383</v>
      </c>
      <c r="I99" s="24">
        <f t="shared" si="11"/>
        <v>4397.5906744875565</v>
      </c>
      <c r="J99" s="24">
        <f t="shared" si="8"/>
        <v>25676.255228459602</v>
      </c>
      <c r="K99" s="24">
        <f t="shared" ref="K99:K108" si="14">K100+J99</f>
        <v>124838.16993853087</v>
      </c>
      <c r="L99" s="25">
        <f t="shared" si="12"/>
        <v>4.4784912459361772</v>
      </c>
    </row>
    <row r="100" spans="1:12" x14ac:dyDescent="0.2">
      <c r="A100" s="17">
        <v>91</v>
      </c>
      <c r="B100" s="47">
        <v>27</v>
      </c>
      <c r="C100" s="9">
        <v>155</v>
      </c>
      <c r="D100" s="48">
        <v>148</v>
      </c>
      <c r="E100" s="18">
        <v>0.5</v>
      </c>
      <c r="F100" s="23">
        <f t="shared" si="10"/>
        <v>0.17821782178217821</v>
      </c>
      <c r="G100" s="23">
        <f t="shared" si="7"/>
        <v>0.16363636363636361</v>
      </c>
      <c r="H100" s="24">
        <f t="shared" si="13"/>
        <v>23477.459891215825</v>
      </c>
      <c r="I100" s="24">
        <f t="shared" si="11"/>
        <v>3841.7661640171345</v>
      </c>
      <c r="J100" s="24">
        <f t="shared" si="8"/>
        <v>21556.576809207258</v>
      </c>
      <c r="K100" s="24">
        <f t="shared" si="14"/>
        <v>99161.914710071273</v>
      </c>
      <c r="L100" s="25">
        <f t="shared" si="12"/>
        <v>4.2237071288607781</v>
      </c>
    </row>
    <row r="101" spans="1:12" x14ac:dyDescent="0.2">
      <c r="A101" s="17">
        <v>92</v>
      </c>
      <c r="B101" s="47">
        <v>27</v>
      </c>
      <c r="C101" s="9">
        <v>128</v>
      </c>
      <c r="D101" s="48">
        <v>136</v>
      </c>
      <c r="E101" s="18">
        <v>0.5</v>
      </c>
      <c r="F101" s="23">
        <f t="shared" si="10"/>
        <v>0.20454545454545456</v>
      </c>
      <c r="G101" s="23">
        <f t="shared" si="7"/>
        <v>0.18556701030927836</v>
      </c>
      <c r="H101" s="24">
        <f t="shared" si="13"/>
        <v>19635.69372719869</v>
      </c>
      <c r="I101" s="24">
        <f t="shared" si="11"/>
        <v>3643.7369803049119</v>
      </c>
      <c r="J101" s="24">
        <f t="shared" si="8"/>
        <v>17813.825237046236</v>
      </c>
      <c r="K101" s="24">
        <f t="shared" si="14"/>
        <v>77605.337900864019</v>
      </c>
      <c r="L101" s="25">
        <f t="shared" si="12"/>
        <v>3.9522585236378873</v>
      </c>
    </row>
    <row r="102" spans="1:12" x14ac:dyDescent="0.2">
      <c r="A102" s="17">
        <v>93</v>
      </c>
      <c r="B102" s="47">
        <v>18</v>
      </c>
      <c r="C102" s="9">
        <v>89</v>
      </c>
      <c r="D102" s="48">
        <v>111</v>
      </c>
      <c r="E102" s="18">
        <v>0.5</v>
      </c>
      <c r="F102" s="23">
        <f t="shared" si="10"/>
        <v>0.18</v>
      </c>
      <c r="G102" s="23">
        <f t="shared" si="7"/>
        <v>0.16513761467889906</v>
      </c>
      <c r="H102" s="24">
        <f t="shared" si="13"/>
        <v>15991.956746893778</v>
      </c>
      <c r="I102" s="24">
        <f t="shared" si="11"/>
        <v>2640.8735912301649</v>
      </c>
      <c r="J102" s="24">
        <f t="shared" si="8"/>
        <v>14671.519951278695</v>
      </c>
      <c r="K102" s="24">
        <f t="shared" si="14"/>
        <v>59791.512663817775</v>
      </c>
      <c r="L102" s="25">
        <f t="shared" si="12"/>
        <v>3.7388490733275317</v>
      </c>
    </row>
    <row r="103" spans="1:12" x14ac:dyDescent="0.2">
      <c r="A103" s="17">
        <v>94</v>
      </c>
      <c r="B103" s="47">
        <v>17</v>
      </c>
      <c r="C103" s="9">
        <v>72</v>
      </c>
      <c r="D103" s="48">
        <v>72</v>
      </c>
      <c r="E103" s="18">
        <v>0.5</v>
      </c>
      <c r="F103" s="23">
        <f t="shared" si="10"/>
        <v>0.2361111111111111</v>
      </c>
      <c r="G103" s="23">
        <f t="shared" si="7"/>
        <v>0.21118012422360247</v>
      </c>
      <c r="H103" s="24">
        <f t="shared" si="13"/>
        <v>13351.083155663613</v>
      </c>
      <c r="I103" s="24">
        <f t="shared" si="11"/>
        <v>2819.4833993326884</v>
      </c>
      <c r="J103" s="24">
        <f t="shared" si="8"/>
        <v>11941.34145599727</v>
      </c>
      <c r="K103" s="24">
        <f t="shared" si="14"/>
        <v>45119.992712539082</v>
      </c>
      <c r="L103" s="25">
        <f t="shared" si="12"/>
        <v>3.3795005383813295</v>
      </c>
    </row>
    <row r="104" spans="1:12" x14ac:dyDescent="0.2">
      <c r="A104" s="17">
        <v>95</v>
      </c>
      <c r="B104" s="47">
        <v>15</v>
      </c>
      <c r="C104" s="9">
        <v>55</v>
      </c>
      <c r="D104" s="48">
        <v>59</v>
      </c>
      <c r="E104" s="18">
        <v>0.5</v>
      </c>
      <c r="F104" s="23">
        <f t="shared" si="10"/>
        <v>0.26315789473684209</v>
      </c>
      <c r="G104" s="23">
        <f t="shared" si="7"/>
        <v>0.23255813953488372</v>
      </c>
      <c r="H104" s="24">
        <f t="shared" si="13"/>
        <v>10531.599756330925</v>
      </c>
      <c r="I104" s="24">
        <f t="shared" si="11"/>
        <v>2449.2092456583546</v>
      </c>
      <c r="J104" s="24">
        <f t="shared" si="8"/>
        <v>9306.9951335017486</v>
      </c>
      <c r="K104" s="24">
        <f t="shared" si="14"/>
        <v>33178.651256541809</v>
      </c>
      <c r="L104" s="25">
        <f t="shared" si="12"/>
        <v>3.1503904462944412</v>
      </c>
    </row>
    <row r="105" spans="1:12" x14ac:dyDescent="0.2">
      <c r="A105" s="17">
        <v>96</v>
      </c>
      <c r="B105" s="47">
        <v>9</v>
      </c>
      <c r="C105" s="9">
        <v>32</v>
      </c>
      <c r="D105" s="48">
        <v>42</v>
      </c>
      <c r="E105" s="18">
        <v>0.5</v>
      </c>
      <c r="F105" s="23">
        <f t="shared" si="10"/>
        <v>0.24324324324324326</v>
      </c>
      <c r="G105" s="23">
        <f t="shared" si="7"/>
        <v>0.21686746987951808</v>
      </c>
      <c r="H105" s="24">
        <f t="shared" si="13"/>
        <v>8082.3905106725706</v>
      </c>
      <c r="I105" s="24">
        <f t="shared" si="11"/>
        <v>1752.8075806277864</v>
      </c>
      <c r="J105" s="24">
        <f t="shared" si="8"/>
        <v>7205.9867203586773</v>
      </c>
      <c r="K105" s="24">
        <f t="shared" si="14"/>
        <v>23871.656123040058</v>
      </c>
      <c r="L105" s="25">
        <f t="shared" si="12"/>
        <v>2.9535390663836649</v>
      </c>
    </row>
    <row r="106" spans="1:12" x14ac:dyDescent="0.2">
      <c r="A106" s="17">
        <v>97</v>
      </c>
      <c r="B106" s="47">
        <v>5</v>
      </c>
      <c r="C106" s="9">
        <v>29</v>
      </c>
      <c r="D106" s="48">
        <v>25</v>
      </c>
      <c r="E106" s="18">
        <v>0.5</v>
      </c>
      <c r="F106" s="23">
        <f t="shared" si="10"/>
        <v>0.18518518518518517</v>
      </c>
      <c r="G106" s="23">
        <f t="shared" si="7"/>
        <v>0.16949152542372881</v>
      </c>
      <c r="H106" s="24">
        <f t="shared" si="13"/>
        <v>6329.582930044784</v>
      </c>
      <c r="I106" s="24">
        <f t="shared" si="11"/>
        <v>1072.8106661092854</v>
      </c>
      <c r="J106" s="24">
        <f t="shared" si="8"/>
        <v>5793.1775969901419</v>
      </c>
      <c r="K106" s="24">
        <f t="shared" si="14"/>
        <v>16665.669402681382</v>
      </c>
      <c r="L106" s="25">
        <f t="shared" si="12"/>
        <v>2.6329806539976035</v>
      </c>
    </row>
    <row r="107" spans="1:12" x14ac:dyDescent="0.2">
      <c r="A107" s="17">
        <v>98</v>
      </c>
      <c r="B107" s="47">
        <v>4</v>
      </c>
      <c r="C107" s="9">
        <v>12</v>
      </c>
      <c r="D107" s="48">
        <v>20</v>
      </c>
      <c r="E107" s="18">
        <v>0.5</v>
      </c>
      <c r="F107" s="23">
        <f t="shared" si="10"/>
        <v>0.25</v>
      </c>
      <c r="G107" s="23">
        <f t="shared" si="7"/>
        <v>0.22222222222222221</v>
      </c>
      <c r="H107" s="24">
        <f t="shared" si="13"/>
        <v>5256.7722639354988</v>
      </c>
      <c r="I107" s="24">
        <f t="shared" si="11"/>
        <v>1168.1716142078885</v>
      </c>
      <c r="J107" s="24">
        <f t="shared" si="8"/>
        <v>4672.6864568315541</v>
      </c>
      <c r="K107" s="24">
        <f t="shared" si="14"/>
        <v>10872.491805691241</v>
      </c>
      <c r="L107" s="25">
        <f t="shared" si="12"/>
        <v>2.0682828282828285</v>
      </c>
    </row>
    <row r="108" spans="1:12" x14ac:dyDescent="0.2">
      <c r="A108" s="17">
        <v>99</v>
      </c>
      <c r="B108" s="47">
        <v>6</v>
      </c>
      <c r="C108" s="9">
        <v>11</v>
      </c>
      <c r="D108" s="48">
        <v>8</v>
      </c>
      <c r="E108" s="18">
        <v>0.5</v>
      </c>
      <c r="F108" s="23">
        <f t="shared" si="10"/>
        <v>0.63157894736842102</v>
      </c>
      <c r="G108" s="23">
        <f t="shared" si="7"/>
        <v>0.47999999999999993</v>
      </c>
      <c r="H108" s="24">
        <f t="shared" si="13"/>
        <v>4088.6006497276103</v>
      </c>
      <c r="I108" s="24">
        <f t="shared" si="11"/>
        <v>1962.5283118692525</v>
      </c>
      <c r="J108" s="24">
        <f t="shared" si="8"/>
        <v>3107.3364937929841</v>
      </c>
      <c r="K108" s="24">
        <f t="shared" si="14"/>
        <v>6199.805348859687</v>
      </c>
      <c r="L108" s="25">
        <f t="shared" si="12"/>
        <v>1.5163636363636368</v>
      </c>
    </row>
    <row r="109" spans="1:12" x14ac:dyDescent="0.2">
      <c r="A109" s="17" t="s">
        <v>22</v>
      </c>
      <c r="B109" s="47">
        <v>11</v>
      </c>
      <c r="C109" s="9">
        <v>18</v>
      </c>
      <c r="D109" s="48">
        <v>14</v>
      </c>
      <c r="E109" s="18"/>
      <c r="F109" s="23">
        <f>B109/((C109+D109)/2)</f>
        <v>0.6875</v>
      </c>
      <c r="G109" s="23">
        <v>1</v>
      </c>
      <c r="H109" s="24">
        <f>H108-I108</f>
        <v>2126.072337858358</v>
      </c>
      <c r="I109" s="24">
        <f>H109*G109</f>
        <v>2126.072337858358</v>
      </c>
      <c r="J109" s="24">
        <f>H109/F109</f>
        <v>3092.4688550667024</v>
      </c>
      <c r="K109" s="24">
        <f>J109</f>
        <v>3092.4688550667024</v>
      </c>
      <c r="L109" s="25">
        <f>K109/H109</f>
        <v>1.4545454545454546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9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10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11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12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13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14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15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16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17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18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19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  <row r="613" spans="12:13" x14ac:dyDescent="0.2">
      <c r="M613" s="58"/>
    </row>
    <row r="614" spans="12:13" x14ac:dyDescent="0.2">
      <c r="M614" s="58"/>
    </row>
    <row r="615" spans="12:13" x14ac:dyDescent="0.2">
      <c r="M615" s="58"/>
    </row>
    <row r="616" spans="12:13" x14ac:dyDescent="0.2">
      <c r="M616" s="58"/>
    </row>
    <row r="617" spans="12:13" x14ac:dyDescent="0.2">
      <c r="M617" s="58"/>
    </row>
    <row r="618" spans="12:13" x14ac:dyDescent="0.2">
      <c r="M618" s="58"/>
    </row>
    <row r="619" spans="12:13" x14ac:dyDescent="0.2">
      <c r="M619" s="58"/>
    </row>
    <row r="620" spans="12:13" x14ac:dyDescent="0.2">
      <c r="M620" s="58"/>
    </row>
    <row r="621" spans="12:13" x14ac:dyDescent="0.2">
      <c r="M621" s="58"/>
    </row>
    <row r="622" spans="12:13" x14ac:dyDescent="0.2">
      <c r="M622" s="58"/>
    </row>
    <row r="623" spans="12:13" x14ac:dyDescent="0.2">
      <c r="M623" s="58"/>
    </row>
    <row r="624" spans="12:13" x14ac:dyDescent="0.2">
      <c r="M624" s="5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Oeste Metropolit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Oeste Metropolitano 2010-2022 por edad. Hombres.</dc:title>
  <dc:creator>Dirección General de Economía. Comunidad de Madrid</dc:creator>
  <cp:keywords>Defunciones, Mortalidad, Esperanza de vida, Oeste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2024-01-24T07:51:49Z</dcterms:modified>
</cp:coreProperties>
</file>