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69"/>
  </bookViews>
  <sheets>
    <sheet name="Esperanza Vida Oeste Metropolit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5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5" i="16"/>
  <c r="A125" i="15"/>
  <c r="A125" i="14"/>
  <c r="F10" i="14"/>
  <c r="G10" i="14"/>
  <c r="F20" i="14"/>
  <c r="G20" i="14"/>
  <c r="F32" i="14"/>
  <c r="G32" i="14"/>
  <c r="F38" i="14"/>
  <c r="G38" i="14"/>
  <c r="F40" i="14"/>
  <c r="G40" i="14"/>
  <c r="F52" i="14"/>
  <c r="G52" i="14"/>
  <c r="F76" i="14"/>
  <c r="G76" i="14"/>
  <c r="F92" i="14"/>
  <c r="G92" i="14"/>
  <c r="F59" i="14"/>
  <c r="G59" i="14"/>
  <c r="F61" i="14"/>
  <c r="G61" i="14"/>
  <c r="F91" i="14"/>
  <c r="G91" i="14"/>
  <c r="F87" i="14"/>
  <c r="G87" i="14"/>
  <c r="F15" i="14"/>
  <c r="G15" i="14"/>
  <c r="F37" i="14"/>
  <c r="G37" i="14"/>
  <c r="F47" i="14"/>
  <c r="G47" i="14"/>
  <c r="F62" i="14"/>
  <c r="G62" i="14"/>
  <c r="F68" i="14"/>
  <c r="G68" i="14"/>
  <c r="F70" i="14"/>
  <c r="G70" i="14"/>
  <c r="F22" i="14"/>
  <c r="G22" i="14"/>
  <c r="F60" i="14"/>
  <c r="G60" i="14"/>
  <c r="F72" i="14"/>
  <c r="G72" i="14"/>
  <c r="F74" i="14"/>
  <c r="G74" i="14"/>
  <c r="F101" i="14"/>
  <c r="G101" i="14"/>
  <c r="F11" i="14"/>
  <c r="G11" i="14"/>
  <c r="F13" i="14"/>
  <c r="G13" i="14"/>
  <c r="F27" i="14"/>
  <c r="G27" i="14"/>
  <c r="F39" i="14"/>
  <c r="G39" i="14"/>
  <c r="F43" i="14"/>
  <c r="G43" i="14"/>
  <c r="F45" i="14"/>
  <c r="G45" i="14"/>
  <c r="F55" i="14"/>
  <c r="G55" i="14"/>
  <c r="F57" i="14"/>
  <c r="G57" i="14"/>
  <c r="F90" i="14"/>
  <c r="G90" i="14"/>
  <c r="F71" i="14"/>
  <c r="G71" i="14"/>
  <c r="F75" i="14"/>
  <c r="G75" i="14"/>
  <c r="F69" i="14"/>
  <c r="G69" i="14"/>
  <c r="F77" i="14"/>
  <c r="G77" i="14"/>
  <c r="F79" i="14"/>
  <c r="G79" i="14"/>
  <c r="F81" i="14"/>
  <c r="G81" i="14"/>
  <c r="F83" i="14"/>
  <c r="G83" i="14"/>
  <c r="F93" i="14"/>
  <c r="G93" i="14"/>
  <c r="F103" i="14"/>
  <c r="G103" i="14"/>
  <c r="F105" i="14"/>
  <c r="G105" i="14"/>
  <c r="F107" i="14"/>
  <c r="G107" i="14"/>
  <c r="F109" i="14"/>
  <c r="F9" i="14"/>
  <c r="G9" i="14"/>
  <c r="I9" i="14"/>
  <c r="H10" i="14"/>
  <c r="J9" i="14"/>
  <c r="F56" i="14"/>
  <c r="G56" i="14"/>
  <c r="F73" i="14"/>
  <c r="G73" i="14"/>
  <c r="F80" i="14"/>
  <c r="G80" i="14"/>
  <c r="F82" i="14"/>
  <c r="G82" i="14"/>
  <c r="F14" i="14"/>
  <c r="G14" i="14"/>
  <c r="F24" i="14"/>
  <c r="G24" i="14"/>
  <c r="F35" i="14"/>
  <c r="G35" i="14"/>
  <c r="F46" i="14"/>
  <c r="G46" i="14"/>
  <c r="F54" i="14"/>
  <c r="G54" i="14"/>
  <c r="F78" i="14"/>
  <c r="G78" i="14"/>
  <c r="F84" i="14"/>
  <c r="G84" i="14"/>
  <c r="F86" i="14"/>
  <c r="G86" i="14"/>
  <c r="F88" i="14"/>
  <c r="G88" i="14"/>
  <c r="F95" i="14"/>
  <c r="G95" i="14"/>
  <c r="F97" i="14"/>
  <c r="G97" i="14"/>
  <c r="F99" i="14"/>
  <c r="G99" i="14"/>
  <c r="F108" i="14"/>
  <c r="G108" i="14"/>
  <c r="F17" i="14"/>
  <c r="G17" i="14"/>
  <c r="F19" i="14"/>
  <c r="G19" i="14"/>
  <c r="F30" i="14"/>
  <c r="G30" i="14"/>
  <c r="F49" i="14"/>
  <c r="G49" i="14"/>
  <c r="F51" i="14"/>
  <c r="G51" i="14"/>
  <c r="F64" i="14"/>
  <c r="G64" i="14"/>
  <c r="F66" i="14"/>
  <c r="G66" i="14"/>
  <c r="F28" i="14"/>
  <c r="G28" i="14"/>
  <c r="F23" i="14"/>
  <c r="G23" i="14"/>
  <c r="F25" i="14"/>
  <c r="G25" i="14"/>
  <c r="F85" i="14"/>
  <c r="G85" i="14"/>
  <c r="F89" i="14"/>
  <c r="G89" i="14"/>
  <c r="F96" i="14"/>
  <c r="G96" i="14"/>
  <c r="F98" i="14"/>
  <c r="G98" i="14"/>
  <c r="F31" i="14"/>
  <c r="G31" i="14"/>
  <c r="F42" i="14"/>
  <c r="G42" i="14"/>
  <c r="F44" i="14"/>
  <c r="G44" i="14"/>
  <c r="F53" i="14"/>
  <c r="G53" i="14"/>
  <c r="F94" i="14"/>
  <c r="G94" i="14"/>
  <c r="F100" i="14"/>
  <c r="G100" i="14"/>
  <c r="F102" i="14"/>
  <c r="G102" i="14"/>
  <c r="F104" i="14"/>
  <c r="G104" i="14"/>
  <c r="F18" i="14"/>
  <c r="G18" i="14"/>
  <c r="F21" i="14"/>
  <c r="G21" i="14"/>
  <c r="F29" i="14"/>
  <c r="G29" i="14"/>
  <c r="F33" i="14"/>
  <c r="G33" i="14"/>
  <c r="F48" i="14"/>
  <c r="G48" i="14"/>
  <c r="F50" i="14"/>
  <c r="G50" i="14"/>
  <c r="F63" i="14"/>
  <c r="G63" i="14"/>
  <c r="F65" i="14"/>
  <c r="G65" i="14"/>
  <c r="F67" i="14"/>
  <c r="G67" i="14"/>
  <c r="F106" i="14"/>
  <c r="G106" i="14"/>
  <c r="F16" i="14"/>
  <c r="G16" i="14"/>
  <c r="F12" i="14"/>
  <c r="G12" i="14"/>
  <c r="F36" i="14"/>
  <c r="G36" i="14"/>
  <c r="F26" i="14"/>
  <c r="G26" i="14"/>
  <c r="F58" i="14"/>
  <c r="G58" i="14"/>
  <c r="F34" i="14"/>
  <c r="G34" i="14"/>
  <c r="F41" i="14"/>
  <c r="G41" i="14"/>
  <c r="A125" i="13"/>
  <c r="I10" i="14"/>
  <c r="H11" i="14"/>
  <c r="F51" i="13"/>
  <c r="G51" i="13"/>
  <c r="F90" i="13"/>
  <c r="G90" i="13"/>
  <c r="F11" i="13"/>
  <c r="G11" i="13"/>
  <c r="F19" i="13"/>
  <c r="G19" i="13"/>
  <c r="F23" i="13"/>
  <c r="G23" i="13"/>
  <c r="F27" i="13"/>
  <c r="G27" i="13"/>
  <c r="F59" i="13"/>
  <c r="G59" i="13"/>
  <c r="F61" i="13"/>
  <c r="G61" i="13"/>
  <c r="F63" i="13"/>
  <c r="G63" i="13"/>
  <c r="F69" i="13"/>
  <c r="G69" i="13"/>
  <c r="F71" i="13"/>
  <c r="G71" i="13"/>
  <c r="F77" i="13"/>
  <c r="G77" i="13"/>
  <c r="F85" i="13"/>
  <c r="G85" i="13"/>
  <c r="F101" i="13"/>
  <c r="G101" i="13"/>
  <c r="F10" i="13"/>
  <c r="G10" i="13"/>
  <c r="F56" i="13"/>
  <c r="G56" i="13"/>
  <c r="F72" i="13"/>
  <c r="G72" i="13"/>
  <c r="F12" i="13"/>
  <c r="G12" i="13"/>
  <c r="F58" i="13"/>
  <c r="G58" i="13"/>
  <c r="F74" i="13"/>
  <c r="G74" i="13"/>
  <c r="F46" i="13"/>
  <c r="G46" i="13"/>
  <c r="F24" i="13"/>
  <c r="G24" i="13"/>
  <c r="F40" i="13"/>
  <c r="G40" i="13"/>
  <c r="F99" i="13"/>
  <c r="G99" i="13"/>
  <c r="F107" i="13"/>
  <c r="G107" i="13"/>
  <c r="F109" i="13"/>
  <c r="F32" i="13"/>
  <c r="G32" i="13"/>
  <c r="F36" i="13"/>
  <c r="G36" i="13"/>
  <c r="F38" i="13"/>
  <c r="G38" i="13"/>
  <c r="F42" i="13"/>
  <c r="G42" i="13"/>
  <c r="F48" i="13"/>
  <c r="G48" i="13"/>
  <c r="F50" i="13"/>
  <c r="G50" i="13"/>
  <c r="F68" i="13"/>
  <c r="G68" i="13"/>
  <c r="F31" i="13"/>
  <c r="G31" i="13"/>
  <c r="F108" i="13"/>
  <c r="G108" i="13"/>
  <c r="F37" i="13"/>
  <c r="G37" i="13"/>
  <c r="F39" i="13"/>
  <c r="G39" i="13"/>
  <c r="F41" i="13"/>
  <c r="G41" i="13"/>
  <c r="F43" i="13"/>
  <c r="G43" i="13"/>
  <c r="F45" i="13"/>
  <c r="G45" i="13"/>
  <c r="F47" i="13"/>
  <c r="G47" i="13"/>
  <c r="F92" i="13"/>
  <c r="G92" i="13"/>
  <c r="F16" i="13"/>
  <c r="G16" i="13"/>
  <c r="F53" i="13"/>
  <c r="G53" i="13"/>
  <c r="F55" i="13"/>
  <c r="G55" i="13"/>
  <c r="F70" i="13"/>
  <c r="G70" i="13"/>
  <c r="F93" i="13"/>
  <c r="G93" i="13"/>
  <c r="F13" i="13"/>
  <c r="G13" i="13"/>
  <c r="F15" i="13"/>
  <c r="G15" i="13"/>
  <c r="F76" i="13"/>
  <c r="G76" i="13"/>
  <c r="F80" i="13"/>
  <c r="G80" i="13"/>
  <c r="F82" i="13"/>
  <c r="G82" i="13"/>
  <c r="F86" i="13"/>
  <c r="G86" i="13"/>
  <c r="F103" i="13"/>
  <c r="G103" i="13"/>
  <c r="F105" i="13"/>
  <c r="G105" i="13"/>
  <c r="F9" i="13"/>
  <c r="G9" i="13"/>
  <c r="I9" i="13"/>
  <c r="H10" i="13"/>
  <c r="F21" i="13"/>
  <c r="G21" i="13"/>
  <c r="F28" i="13"/>
  <c r="G28" i="13"/>
  <c r="F30" i="13"/>
  <c r="G30" i="13"/>
  <c r="F52" i="13"/>
  <c r="G52" i="13"/>
  <c r="F54" i="13"/>
  <c r="G54" i="13"/>
  <c r="F67" i="13"/>
  <c r="G67" i="13"/>
  <c r="F78" i="13"/>
  <c r="G78" i="13"/>
  <c r="F84" i="13"/>
  <c r="G84" i="13"/>
  <c r="F98" i="13"/>
  <c r="G98" i="13"/>
  <c r="F14" i="13"/>
  <c r="G14" i="13"/>
  <c r="F60" i="13"/>
  <c r="G60" i="13"/>
  <c r="F62" i="13"/>
  <c r="G62" i="13"/>
  <c r="F79" i="13"/>
  <c r="G79" i="13"/>
  <c r="F83" i="13"/>
  <c r="G83" i="13"/>
  <c r="F87" i="13"/>
  <c r="G87" i="13"/>
  <c r="F89" i="13"/>
  <c r="G89" i="13"/>
  <c r="F100" i="13"/>
  <c r="G100" i="13"/>
  <c r="F106" i="13"/>
  <c r="G106" i="13"/>
  <c r="F20" i="13"/>
  <c r="G20" i="13"/>
  <c r="F29" i="13"/>
  <c r="G29" i="13"/>
  <c r="F35" i="13"/>
  <c r="G35" i="13"/>
  <c r="F44" i="13"/>
  <c r="G44" i="13"/>
  <c r="F64" i="13"/>
  <c r="G64" i="13"/>
  <c r="F66" i="13"/>
  <c r="G66" i="13"/>
  <c r="F91" i="13"/>
  <c r="G91" i="13"/>
  <c r="F95" i="13"/>
  <c r="G95" i="13"/>
  <c r="F97" i="13"/>
  <c r="G97" i="13"/>
  <c r="F75" i="13"/>
  <c r="G75" i="13"/>
  <c r="F17" i="13"/>
  <c r="G17" i="13"/>
  <c r="F73" i="13"/>
  <c r="G73" i="13"/>
  <c r="F18" i="13"/>
  <c r="G18" i="13"/>
  <c r="F49" i="13"/>
  <c r="G49" i="13"/>
  <c r="F96" i="13"/>
  <c r="G96" i="13"/>
  <c r="F102" i="13"/>
  <c r="G102" i="13"/>
  <c r="F25" i="13"/>
  <c r="G25" i="13"/>
  <c r="F65" i="13"/>
  <c r="G65" i="13"/>
  <c r="F22" i="13"/>
  <c r="G22" i="13"/>
  <c r="F26" i="13"/>
  <c r="G26" i="13"/>
  <c r="F88" i="13"/>
  <c r="G88" i="13"/>
  <c r="F94" i="13"/>
  <c r="G94" i="13"/>
  <c r="F81" i="13"/>
  <c r="G81" i="13"/>
  <c r="F33" i="13"/>
  <c r="G33" i="13"/>
  <c r="F34" i="13"/>
  <c r="G34" i="13"/>
  <c r="F57" i="13"/>
  <c r="G57" i="13"/>
  <c r="F104" i="13"/>
  <c r="G104" i="13"/>
  <c r="A125" i="12"/>
  <c r="I11" i="14"/>
  <c r="H12" i="14"/>
  <c r="I12" i="14"/>
  <c r="H13" i="14"/>
  <c r="J10" i="14"/>
  <c r="F56" i="12"/>
  <c r="G56" i="12"/>
  <c r="F25" i="12"/>
  <c r="G25" i="12"/>
  <c r="I10" i="13"/>
  <c r="H11" i="13"/>
  <c r="J10" i="13"/>
  <c r="J9" i="13"/>
  <c r="F53" i="12"/>
  <c r="G53" i="12"/>
  <c r="F12" i="12"/>
  <c r="G12" i="12"/>
  <c r="F66" i="12"/>
  <c r="F58" i="12"/>
  <c r="G58" i="12"/>
  <c r="F50" i="12"/>
  <c r="G50" i="12"/>
  <c r="F42" i="12"/>
  <c r="G42" i="12"/>
  <c r="F34" i="12"/>
  <c r="G34" i="12"/>
  <c r="F26" i="12"/>
  <c r="G26" i="12"/>
  <c r="F18" i="12"/>
  <c r="G18" i="12"/>
  <c r="F16" i="12"/>
  <c r="G16" i="12"/>
  <c r="F32" i="12"/>
  <c r="G32" i="12"/>
  <c r="F65" i="12"/>
  <c r="G65" i="12"/>
  <c r="F57" i="12"/>
  <c r="G57" i="12"/>
  <c r="F33" i="12"/>
  <c r="G33" i="12"/>
  <c r="F22" i="12"/>
  <c r="G22" i="12"/>
  <c r="F41" i="12"/>
  <c r="G41" i="12"/>
  <c r="F24" i="12"/>
  <c r="G24" i="12"/>
  <c r="F31" i="12"/>
  <c r="G31" i="12"/>
  <c r="F38" i="12"/>
  <c r="G38" i="12"/>
  <c r="F30" i="12"/>
  <c r="G30" i="12"/>
  <c r="F14" i="12"/>
  <c r="G14" i="12"/>
  <c r="F70" i="12"/>
  <c r="G70" i="12"/>
  <c r="F54" i="12"/>
  <c r="G54" i="12"/>
  <c r="F61" i="12"/>
  <c r="G61" i="12"/>
  <c r="F37" i="12"/>
  <c r="G37" i="12"/>
  <c r="F9" i="12"/>
  <c r="G9" i="12"/>
  <c r="I9" i="12"/>
  <c r="H10" i="12"/>
  <c r="J9" i="12"/>
  <c r="F46" i="12"/>
  <c r="G46" i="12"/>
  <c r="F10" i="12"/>
  <c r="G10" i="12"/>
  <c r="F62" i="12"/>
  <c r="G62" i="12"/>
  <c r="F69" i="12"/>
  <c r="G69" i="12"/>
  <c r="F63" i="12"/>
  <c r="G63" i="12"/>
  <c r="F55" i="12"/>
  <c r="G55" i="12"/>
  <c r="F39" i="12"/>
  <c r="G39" i="12"/>
  <c r="F35" i="12"/>
  <c r="G35" i="12"/>
  <c r="F27" i="12"/>
  <c r="G27" i="12"/>
  <c r="F23" i="12"/>
  <c r="G23" i="12"/>
  <c r="F19" i="12"/>
  <c r="G19" i="12"/>
  <c r="F11" i="12"/>
  <c r="G11" i="12"/>
  <c r="F47" i="12"/>
  <c r="G47" i="12"/>
  <c r="F15" i="12"/>
  <c r="G15" i="12"/>
  <c r="F49" i="12"/>
  <c r="G49" i="12"/>
  <c r="F45" i="12"/>
  <c r="G45" i="12"/>
  <c r="F17" i="12"/>
  <c r="G17" i="12"/>
  <c r="F13" i="12"/>
  <c r="G13" i="12"/>
  <c r="F64" i="12"/>
  <c r="G64" i="12"/>
  <c r="F48" i="12"/>
  <c r="G48" i="12"/>
  <c r="G66" i="12"/>
  <c r="F72" i="12"/>
  <c r="G72" i="12"/>
  <c r="F73" i="12"/>
  <c r="G73" i="12"/>
  <c r="F74" i="12"/>
  <c r="G74" i="12"/>
  <c r="F77" i="12"/>
  <c r="G77" i="12"/>
  <c r="F78" i="12"/>
  <c r="G78" i="12"/>
  <c r="F79" i="12"/>
  <c r="G79" i="12"/>
  <c r="F80" i="12"/>
  <c r="G80" i="12"/>
  <c r="F81" i="12"/>
  <c r="G81" i="12"/>
  <c r="F82" i="12"/>
  <c r="G82" i="12"/>
  <c r="F85" i="12"/>
  <c r="G85" i="12"/>
  <c r="F86" i="12"/>
  <c r="G86" i="12"/>
  <c r="F88" i="12"/>
  <c r="G88" i="12"/>
  <c r="F89" i="12"/>
  <c r="G89" i="12"/>
  <c r="F90" i="12"/>
  <c r="G90" i="12"/>
  <c r="F93" i="12"/>
  <c r="G93" i="12"/>
  <c r="F96" i="12"/>
  <c r="G96" i="12"/>
  <c r="F97" i="12"/>
  <c r="G97" i="12"/>
  <c r="F98" i="12"/>
  <c r="G98" i="12"/>
  <c r="F101" i="12"/>
  <c r="G101" i="12"/>
  <c r="F104" i="12"/>
  <c r="G104" i="12"/>
  <c r="F105" i="12"/>
  <c r="G105" i="12"/>
  <c r="F106" i="12"/>
  <c r="G106" i="12"/>
  <c r="F109" i="12"/>
  <c r="F20" i="12"/>
  <c r="G20" i="12"/>
  <c r="F21" i="12"/>
  <c r="G21" i="12"/>
  <c r="F28" i="12"/>
  <c r="G28" i="12"/>
  <c r="F29" i="12"/>
  <c r="G29" i="12"/>
  <c r="F40" i="12"/>
  <c r="G40" i="12"/>
  <c r="F36" i="12"/>
  <c r="G36" i="12"/>
  <c r="F43" i="12"/>
  <c r="G43" i="12"/>
  <c r="F102" i="12"/>
  <c r="G102" i="12"/>
  <c r="F44" i="12"/>
  <c r="G44" i="12"/>
  <c r="F51" i="12"/>
  <c r="G51" i="12"/>
  <c r="F52" i="12"/>
  <c r="G52" i="12"/>
  <c r="F59" i="12"/>
  <c r="G59" i="12"/>
  <c r="F60" i="12"/>
  <c r="G60" i="12"/>
  <c r="F71" i="12"/>
  <c r="G71" i="12"/>
  <c r="F87" i="12"/>
  <c r="G87" i="12"/>
  <c r="F94" i="12"/>
  <c r="G94" i="12"/>
  <c r="F67" i="12"/>
  <c r="G67" i="12"/>
  <c r="F68" i="12"/>
  <c r="G68" i="12"/>
  <c r="F75" i="12"/>
  <c r="G75" i="12"/>
  <c r="F76" i="12"/>
  <c r="G76" i="12"/>
  <c r="F83" i="12"/>
  <c r="G83" i="12"/>
  <c r="F84" i="12"/>
  <c r="G84" i="12"/>
  <c r="F91" i="12"/>
  <c r="G91" i="12"/>
  <c r="F92" i="12"/>
  <c r="G92" i="12"/>
  <c r="F99" i="12"/>
  <c r="G99" i="12"/>
  <c r="F100" i="12"/>
  <c r="G100" i="12"/>
  <c r="F107" i="12"/>
  <c r="G107" i="12"/>
  <c r="F108" i="12"/>
  <c r="G108" i="12"/>
  <c r="F95" i="12"/>
  <c r="G95" i="12"/>
  <c r="F103" i="12"/>
  <c r="G103" i="12"/>
  <c r="J11" i="14"/>
  <c r="I13" i="14"/>
  <c r="H14" i="14"/>
  <c r="J12" i="14"/>
  <c r="I11" i="13"/>
  <c r="H12" i="13"/>
  <c r="I12" i="13"/>
  <c r="H13" i="13"/>
  <c r="I10" i="12"/>
  <c r="H11" i="12"/>
  <c r="J10" i="12"/>
  <c r="J13" i="14"/>
  <c r="I14" i="14"/>
  <c r="H15" i="14"/>
  <c r="J11" i="13"/>
  <c r="I11" i="12"/>
  <c r="H12" i="12"/>
  <c r="J11" i="12"/>
  <c r="J12" i="13"/>
  <c r="I13" i="13"/>
  <c r="H14" i="13"/>
  <c r="J14" i="14"/>
  <c r="I15" i="14"/>
  <c r="H16" i="14"/>
  <c r="I12" i="12"/>
  <c r="H13" i="12"/>
  <c r="J12" i="12"/>
  <c r="I14" i="13"/>
  <c r="H15" i="13"/>
  <c r="J13" i="13"/>
  <c r="I16" i="14"/>
  <c r="H17" i="14"/>
  <c r="J15" i="14"/>
  <c r="I13" i="12"/>
  <c r="H14" i="12"/>
  <c r="I14" i="12"/>
  <c r="H15" i="12"/>
  <c r="J14" i="13"/>
  <c r="I15" i="13"/>
  <c r="H16" i="13"/>
  <c r="I17" i="14"/>
  <c r="H18" i="14"/>
  <c r="J16" i="14"/>
  <c r="J13" i="12"/>
  <c r="I16" i="13"/>
  <c r="H17" i="13"/>
  <c r="J15" i="13"/>
  <c r="I15" i="12"/>
  <c r="H16" i="12"/>
  <c r="J14" i="12"/>
  <c r="A125" i="8"/>
  <c r="A125" i="7"/>
  <c r="A125" i="6"/>
  <c r="A125" i="4"/>
  <c r="A125" i="2"/>
  <c r="A125" i="9"/>
  <c r="J17" i="14"/>
  <c r="I18" i="14"/>
  <c r="H19" i="14"/>
  <c r="I17" i="13"/>
  <c r="H18" i="13"/>
  <c r="J16" i="13"/>
  <c r="I16" i="12"/>
  <c r="H17" i="12"/>
  <c r="J15" i="12"/>
  <c r="J18" i="14"/>
  <c r="I19" i="14"/>
  <c r="H20" i="14"/>
  <c r="J17" i="13"/>
  <c r="I18" i="13"/>
  <c r="H19" i="13"/>
  <c r="I17" i="12"/>
  <c r="H18" i="12"/>
  <c r="J16" i="12"/>
  <c r="A125" i="10"/>
  <c r="J19" i="14"/>
  <c r="I20" i="14"/>
  <c r="H21" i="14"/>
  <c r="J18" i="13"/>
  <c r="I19" i="13"/>
  <c r="H20" i="13"/>
  <c r="J17" i="12"/>
  <c r="I18" i="12"/>
  <c r="H19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21" i="14"/>
  <c r="H22" i="14"/>
  <c r="J20" i="14"/>
  <c r="I20" i="13"/>
  <c r="H21" i="13"/>
  <c r="J19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21" i="14"/>
  <c r="I22" i="14"/>
  <c r="H23" i="14"/>
  <c r="I21" i="13"/>
  <c r="H22" i="13"/>
  <c r="J20" i="13"/>
  <c r="I20" i="12"/>
  <c r="H21" i="12"/>
  <c r="J19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2" i="14"/>
  <c r="I23" i="14"/>
  <c r="H24" i="14"/>
  <c r="J21" i="13"/>
  <c r="I22" i="13"/>
  <c r="H23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4" i="14"/>
  <c r="H25" i="14"/>
  <c r="J23" i="14"/>
  <c r="J22" i="13"/>
  <c r="I23" i="13"/>
  <c r="H24" i="13"/>
  <c r="J21" i="12"/>
  <c r="I22" i="12"/>
  <c r="H23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5" i="14"/>
  <c r="H26" i="14"/>
  <c r="J24" i="14"/>
  <c r="I24" i="13"/>
  <c r="H25" i="13"/>
  <c r="J23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6" i="14"/>
  <c r="H27" i="14"/>
  <c r="J25" i="14"/>
  <c r="I25" i="13"/>
  <c r="H26" i="13"/>
  <c r="J24" i="13"/>
  <c r="I24" i="12"/>
  <c r="H25" i="12"/>
  <c r="J23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7" i="14"/>
  <c r="H28" i="14"/>
  <c r="J26" i="14"/>
  <c r="J25" i="13"/>
  <c r="I26" i="13"/>
  <c r="H27" i="13"/>
  <c r="J24" i="12"/>
  <c r="I25" i="12"/>
  <c r="H26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28" i="14"/>
  <c r="H29" i="14"/>
  <c r="J27" i="14"/>
  <c r="J26" i="13"/>
  <c r="I27" i="13"/>
  <c r="H28" i="13"/>
  <c r="J25" i="12"/>
  <c r="I26" i="12"/>
  <c r="H27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9" i="14"/>
  <c r="H30" i="14"/>
  <c r="J28" i="14"/>
  <c r="I28" i="13"/>
  <c r="H29" i="13"/>
  <c r="J27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9" i="14"/>
  <c r="I30" i="14"/>
  <c r="H31" i="14"/>
  <c r="I29" i="13"/>
  <c r="H30" i="13"/>
  <c r="J28" i="13"/>
  <c r="I28" i="12"/>
  <c r="H29" i="12"/>
  <c r="J27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30" i="14"/>
  <c r="I31" i="14"/>
  <c r="H32" i="14"/>
  <c r="J29" i="13"/>
  <c r="I30" i="13"/>
  <c r="H31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2" i="14"/>
  <c r="H33" i="14"/>
  <c r="J31" i="14"/>
  <c r="J30" i="13"/>
  <c r="I31" i="13"/>
  <c r="H32" i="13"/>
  <c r="J29" i="12"/>
  <c r="I30" i="12"/>
  <c r="H31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3" i="14"/>
  <c r="H34" i="14"/>
  <c r="J32" i="14"/>
  <c r="I32" i="13"/>
  <c r="H33" i="13"/>
  <c r="J31" i="13"/>
  <c r="I31" i="12"/>
  <c r="H32" i="12"/>
  <c r="J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4" i="14"/>
  <c r="H35" i="14"/>
  <c r="J33" i="14"/>
  <c r="I33" i="13"/>
  <c r="H34" i="13"/>
  <c r="J32" i="13"/>
  <c r="I32" i="12"/>
  <c r="H33" i="12"/>
  <c r="J31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4" i="14"/>
  <c r="I35" i="14"/>
  <c r="H36" i="14"/>
  <c r="J33" i="13"/>
  <c r="I34" i="13"/>
  <c r="H35" i="13"/>
  <c r="J32" i="12"/>
  <c r="I33" i="12"/>
  <c r="H34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6" i="14"/>
  <c r="H37" i="14"/>
  <c r="J35" i="14"/>
  <c r="J34" i="13"/>
  <c r="I35" i="13"/>
  <c r="H36" i="13"/>
  <c r="I34" i="12"/>
  <c r="H35" i="12"/>
  <c r="J33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6" i="14"/>
  <c r="I37" i="14"/>
  <c r="H38" i="14"/>
  <c r="I36" i="13"/>
  <c r="H37" i="13"/>
  <c r="J35" i="13"/>
  <c r="I35" i="12"/>
  <c r="H36" i="12"/>
  <c r="J34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7" i="14"/>
  <c r="I38" i="14"/>
  <c r="H39" i="14"/>
  <c r="J36" i="13"/>
  <c r="I37" i="13"/>
  <c r="H38" i="13"/>
  <c r="J35" i="12"/>
  <c r="I36" i="12"/>
  <c r="H37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8" i="14"/>
  <c r="I39" i="14"/>
  <c r="H40" i="14"/>
  <c r="J37" i="13"/>
  <c r="I38" i="13"/>
  <c r="H39" i="13"/>
  <c r="J36" i="12"/>
  <c r="I37" i="12"/>
  <c r="H38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0" i="14"/>
  <c r="H41" i="14"/>
  <c r="J39" i="14"/>
  <c r="I39" i="13"/>
  <c r="H40" i="13"/>
  <c r="J38" i="13"/>
  <c r="I38" i="12"/>
  <c r="H39" i="12"/>
  <c r="J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1" i="14"/>
  <c r="H42" i="14"/>
  <c r="J40" i="14"/>
  <c r="I40" i="13"/>
  <c r="H41" i="13"/>
  <c r="J39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2" i="14"/>
  <c r="H43" i="14"/>
  <c r="J41" i="14"/>
  <c r="I41" i="13"/>
  <c r="H42" i="13"/>
  <c r="J40" i="13"/>
  <c r="J39" i="12"/>
  <c r="I40" i="12"/>
  <c r="H41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3" i="14"/>
  <c r="H44" i="14"/>
  <c r="J42" i="14"/>
  <c r="J41" i="13"/>
  <c r="I42" i="13"/>
  <c r="H43" i="13"/>
  <c r="J40" i="12"/>
  <c r="I41" i="12"/>
  <c r="H42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4" i="14"/>
  <c r="H45" i="14"/>
  <c r="J43" i="14"/>
  <c r="I43" i="13"/>
  <c r="H44" i="13"/>
  <c r="J42" i="13"/>
  <c r="I42" i="12"/>
  <c r="H43" i="12"/>
  <c r="J41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5" i="14"/>
  <c r="H46" i="14"/>
  <c r="J44" i="14"/>
  <c r="J43" i="13"/>
  <c r="I44" i="13"/>
  <c r="H45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5" i="14"/>
  <c r="I46" i="14"/>
  <c r="H47" i="14"/>
  <c r="J44" i="13"/>
  <c r="I45" i="13"/>
  <c r="H46" i="13"/>
  <c r="I44" i="12"/>
  <c r="H45" i="12"/>
  <c r="J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6" i="14"/>
  <c r="I47" i="14"/>
  <c r="H48" i="14"/>
  <c r="J45" i="13"/>
  <c r="I46" i="13"/>
  <c r="H47" i="13"/>
  <c r="J44" i="12"/>
  <c r="I45" i="12"/>
  <c r="H46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8" i="14"/>
  <c r="H49" i="14"/>
  <c r="J47" i="14"/>
  <c r="I47" i="13"/>
  <c r="H48" i="13"/>
  <c r="J46" i="13"/>
  <c r="I46" i="12"/>
  <c r="H47" i="12"/>
  <c r="J45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9" i="14"/>
  <c r="H50" i="14"/>
  <c r="J48" i="14"/>
  <c r="I48" i="13"/>
  <c r="H49" i="13"/>
  <c r="J47" i="13"/>
  <c r="I47" i="12"/>
  <c r="H48" i="12"/>
  <c r="J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J49" i="14"/>
  <c r="I50" i="14"/>
  <c r="H51" i="14"/>
  <c r="I49" i="13"/>
  <c r="H50" i="13"/>
  <c r="J48" i="13"/>
  <c r="J47" i="12"/>
  <c r="I48" i="12"/>
  <c r="H49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50" i="14"/>
  <c r="I51" i="14"/>
  <c r="H52" i="14"/>
  <c r="J49" i="13"/>
  <c r="I50" i="13"/>
  <c r="H51" i="13"/>
  <c r="J48" i="12"/>
  <c r="I49" i="12"/>
  <c r="H50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2" i="14"/>
  <c r="H53" i="14"/>
  <c r="J51" i="14"/>
  <c r="I51" i="13"/>
  <c r="H52" i="13"/>
  <c r="J50" i="13"/>
  <c r="I50" i="12"/>
  <c r="H51" i="12"/>
  <c r="J49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3" i="14"/>
  <c r="H54" i="14"/>
  <c r="J52" i="14"/>
  <c r="J51" i="13"/>
  <c r="I52" i="13"/>
  <c r="H53" i="13"/>
  <c r="I51" i="12"/>
  <c r="H52" i="12"/>
  <c r="J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3" i="14"/>
  <c r="I54" i="14"/>
  <c r="H55" i="14"/>
  <c r="J52" i="13"/>
  <c r="I53" i="13"/>
  <c r="H54" i="13"/>
  <c r="J51" i="12"/>
  <c r="I52" i="12"/>
  <c r="H53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4" i="14"/>
  <c r="I55" i="14"/>
  <c r="H56" i="14"/>
  <c r="J53" i="13"/>
  <c r="I54" i="13"/>
  <c r="H55" i="13"/>
  <c r="J52" i="12"/>
  <c r="I53" i="12"/>
  <c r="H54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6" i="14"/>
  <c r="H57" i="14"/>
  <c r="J55" i="14"/>
  <c r="I55" i="13"/>
  <c r="H56" i="13"/>
  <c r="J54" i="13"/>
  <c r="I54" i="12"/>
  <c r="H55" i="12"/>
  <c r="J53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7" i="14"/>
  <c r="H58" i="14"/>
  <c r="J56" i="14"/>
  <c r="I56" i="13"/>
  <c r="H57" i="13"/>
  <c r="J55" i="13"/>
  <c r="I55" i="12"/>
  <c r="H56" i="12"/>
  <c r="J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J57" i="14"/>
  <c r="I58" i="14"/>
  <c r="H59" i="14"/>
  <c r="I57" i="13"/>
  <c r="H58" i="13"/>
  <c r="J56" i="13"/>
  <c r="J55" i="12"/>
  <c r="I56" i="12"/>
  <c r="H57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8" i="14"/>
  <c r="I59" i="14"/>
  <c r="H60" i="14"/>
  <c r="J57" i="13"/>
  <c r="I58" i="13"/>
  <c r="H59" i="13"/>
  <c r="J56" i="12"/>
  <c r="I57" i="12"/>
  <c r="H58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60" i="14"/>
  <c r="H61" i="14"/>
  <c r="J59" i="14"/>
  <c r="I59" i="13"/>
  <c r="H60" i="13"/>
  <c r="J58" i="13"/>
  <c r="I58" i="12"/>
  <c r="H59" i="12"/>
  <c r="J57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0" i="14"/>
  <c r="I61" i="14"/>
  <c r="H62" i="14"/>
  <c r="J59" i="13"/>
  <c r="I60" i="13"/>
  <c r="H61" i="13"/>
  <c r="I59" i="12"/>
  <c r="H60" i="12"/>
  <c r="J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61" i="14"/>
  <c r="I62" i="14"/>
  <c r="H63" i="14"/>
  <c r="J60" i="13"/>
  <c r="I61" i="13"/>
  <c r="H62" i="13"/>
  <c r="J59" i="12"/>
  <c r="I60" i="12"/>
  <c r="H61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3" i="14"/>
  <c r="H64" i="14"/>
  <c r="J62" i="14"/>
  <c r="J61" i="13"/>
  <c r="I62" i="13"/>
  <c r="H63" i="13"/>
  <c r="I61" i="12"/>
  <c r="H62" i="12"/>
  <c r="J60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4" i="14"/>
  <c r="H65" i="14"/>
  <c r="J63" i="14"/>
  <c r="I63" i="13"/>
  <c r="H64" i="13"/>
  <c r="J62" i="13"/>
  <c r="I62" i="12"/>
  <c r="H63" i="12"/>
  <c r="J61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5" i="14"/>
  <c r="H66" i="14"/>
  <c r="J64" i="14"/>
  <c r="I64" i="13"/>
  <c r="H65" i="13"/>
  <c r="J63" i="13"/>
  <c r="I63" i="12"/>
  <c r="H64" i="12"/>
  <c r="J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J65" i="14"/>
  <c r="I66" i="14"/>
  <c r="H67" i="14"/>
  <c r="I65" i="13"/>
  <c r="H66" i="13"/>
  <c r="J64" i="13"/>
  <c r="J63" i="12"/>
  <c r="I64" i="12"/>
  <c r="H65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6" i="14"/>
  <c r="I67" i="14"/>
  <c r="H68" i="14"/>
  <c r="J65" i="13"/>
  <c r="I66" i="13"/>
  <c r="H67" i="13"/>
  <c r="J64" i="12"/>
  <c r="I65" i="12"/>
  <c r="H66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68" i="14"/>
  <c r="H69" i="14"/>
  <c r="J67" i="14"/>
  <c r="I67" i="13"/>
  <c r="H68" i="13"/>
  <c r="J66" i="13"/>
  <c r="I66" i="12"/>
  <c r="H67" i="12"/>
  <c r="J65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8" i="14"/>
  <c r="I69" i="14"/>
  <c r="H70" i="14"/>
  <c r="I68" i="13"/>
  <c r="H69" i="13"/>
  <c r="J67" i="13"/>
  <c r="I67" i="12"/>
  <c r="H68" i="12"/>
  <c r="J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9" i="14"/>
  <c r="I70" i="14"/>
  <c r="H71" i="14"/>
  <c r="J68" i="13"/>
  <c r="I69" i="13"/>
  <c r="H70" i="13"/>
  <c r="J67" i="12"/>
  <c r="I68" i="12"/>
  <c r="H69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1" i="14"/>
  <c r="H72" i="14"/>
  <c r="J70" i="14"/>
  <c r="J69" i="13"/>
  <c r="I70" i="13"/>
  <c r="H71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2" i="14"/>
  <c r="H73" i="14"/>
  <c r="J71" i="14"/>
  <c r="I71" i="13"/>
  <c r="H72" i="13"/>
  <c r="J70" i="13"/>
  <c r="I70" i="12"/>
  <c r="H71" i="12"/>
  <c r="J69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3" i="14"/>
  <c r="H74" i="14"/>
  <c r="J72" i="14"/>
  <c r="I72" i="13"/>
  <c r="H73" i="13"/>
  <c r="J71" i="13"/>
  <c r="I71" i="12"/>
  <c r="H72" i="12"/>
  <c r="J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3" i="14"/>
  <c r="I74" i="14"/>
  <c r="H75" i="14"/>
  <c r="I73" i="13"/>
  <c r="H74" i="13"/>
  <c r="J72" i="13"/>
  <c r="J71" i="12"/>
  <c r="I72" i="12"/>
  <c r="H73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4" i="14"/>
  <c r="I75" i="14"/>
  <c r="H76" i="14"/>
  <c r="I74" i="13"/>
  <c r="H75" i="13"/>
  <c r="J73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6" i="14"/>
  <c r="H77" i="14"/>
  <c r="J75" i="14"/>
  <c r="I75" i="13"/>
  <c r="H76" i="13"/>
  <c r="J74" i="13"/>
  <c r="I74" i="12"/>
  <c r="H75" i="12"/>
  <c r="J73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6" i="14"/>
  <c r="I77" i="14"/>
  <c r="H78" i="14"/>
  <c r="I76" i="13"/>
  <c r="H77" i="13"/>
  <c r="J75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7" i="14"/>
  <c r="I78" i="14"/>
  <c r="H79" i="14"/>
  <c r="J76" i="13"/>
  <c r="I77" i="13"/>
  <c r="H78" i="13"/>
  <c r="J75" i="12"/>
  <c r="I76" i="12"/>
  <c r="H77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9" i="14"/>
  <c r="H80" i="14"/>
  <c r="J78" i="14"/>
  <c r="J77" i="13"/>
  <c r="I78" i="13"/>
  <c r="H79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0" i="14"/>
  <c r="H81" i="14"/>
  <c r="J79" i="14"/>
  <c r="I79" i="13"/>
  <c r="H80" i="13"/>
  <c r="J78" i="13"/>
  <c r="I78" i="12"/>
  <c r="H79" i="12"/>
  <c r="J77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1" i="14"/>
  <c r="H82" i="14"/>
  <c r="J80" i="14"/>
  <c r="I80" i="13"/>
  <c r="H81" i="13"/>
  <c r="J79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81" i="14"/>
  <c r="I82" i="14"/>
  <c r="H83" i="14"/>
  <c r="I81" i="13"/>
  <c r="H82" i="13"/>
  <c r="J80" i="13"/>
  <c r="J79" i="12"/>
  <c r="I80" i="12"/>
  <c r="H81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2" i="14"/>
  <c r="I83" i="14"/>
  <c r="H84" i="14"/>
  <c r="I82" i="13"/>
  <c r="H83" i="13"/>
  <c r="J81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4" i="14"/>
  <c r="H85" i="14"/>
  <c r="J83" i="14"/>
  <c r="I83" i="13"/>
  <c r="H84" i="13"/>
  <c r="J82" i="13"/>
  <c r="I82" i="12"/>
  <c r="H83" i="12"/>
  <c r="J81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4" i="14"/>
  <c r="I85" i="14"/>
  <c r="H86" i="14"/>
  <c r="I84" i="13"/>
  <c r="H85" i="13"/>
  <c r="J83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5" i="14"/>
  <c r="I86" i="14"/>
  <c r="H87" i="14"/>
  <c r="J84" i="13"/>
  <c r="I85" i="13"/>
  <c r="H86" i="13"/>
  <c r="J83" i="12"/>
  <c r="I84" i="12"/>
  <c r="H85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7" i="14"/>
  <c r="H88" i="14"/>
  <c r="J86" i="14"/>
  <c r="J85" i="13"/>
  <c r="I86" i="13"/>
  <c r="H87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8" i="14"/>
  <c r="H89" i="14"/>
  <c r="J87" i="14"/>
  <c r="I87" i="13"/>
  <c r="H88" i="13"/>
  <c r="J86" i="13"/>
  <c r="I86" i="12"/>
  <c r="H87" i="12"/>
  <c r="J85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9" i="14"/>
  <c r="H90" i="14"/>
  <c r="J88" i="14"/>
  <c r="I88" i="13"/>
  <c r="H89" i="13"/>
  <c r="J87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89" i="14"/>
  <c r="I90" i="14"/>
  <c r="H91" i="14"/>
  <c r="I89" i="13"/>
  <c r="H90" i="13"/>
  <c r="J88" i="13"/>
  <c r="J87" i="12"/>
  <c r="I88" i="12"/>
  <c r="H89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90" i="14"/>
  <c r="I91" i="14"/>
  <c r="H92" i="14"/>
  <c r="I90" i="13"/>
  <c r="H91" i="13"/>
  <c r="J89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2" i="14"/>
  <c r="H93" i="14"/>
  <c r="J91" i="14"/>
  <c r="I91" i="13"/>
  <c r="H92" i="13"/>
  <c r="J90" i="13"/>
  <c r="I90" i="12"/>
  <c r="H91" i="12"/>
  <c r="J89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2" i="14"/>
  <c r="I93" i="14"/>
  <c r="H94" i="14"/>
  <c r="J91" i="13"/>
  <c r="I92" i="13"/>
  <c r="H93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93" i="14"/>
  <c r="I94" i="14"/>
  <c r="H95" i="14"/>
  <c r="J92" i="13"/>
  <c r="I93" i="13"/>
  <c r="H94" i="13"/>
  <c r="J91" i="12"/>
  <c r="I92" i="12"/>
  <c r="H93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5" i="14"/>
  <c r="H96" i="14"/>
  <c r="J94" i="14"/>
  <c r="J93" i="13"/>
  <c r="I94" i="13"/>
  <c r="H95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6" i="14"/>
  <c r="H97" i="14"/>
  <c r="J95" i="14"/>
  <c r="I95" i="13"/>
  <c r="H96" i="13"/>
  <c r="J94" i="13"/>
  <c r="I94" i="12"/>
  <c r="H95" i="12"/>
  <c r="J93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7" i="14"/>
  <c r="H98" i="14"/>
  <c r="J96" i="14"/>
  <c r="I96" i="13"/>
  <c r="H97" i="13"/>
  <c r="J95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7" i="14"/>
  <c r="I98" i="14"/>
  <c r="H99" i="14"/>
  <c r="I97" i="13"/>
  <c r="H98" i="13"/>
  <c r="J96" i="13"/>
  <c r="J95" i="12"/>
  <c r="I96" i="12"/>
  <c r="H97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8" i="14"/>
  <c r="I99" i="14"/>
  <c r="H100" i="14"/>
  <c r="J97" i="13"/>
  <c r="I98" i="13"/>
  <c r="H99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100" i="14"/>
  <c r="H101" i="14"/>
  <c r="J99" i="14"/>
  <c r="I99" i="13"/>
  <c r="H100" i="13"/>
  <c r="J98" i="13"/>
  <c r="I98" i="12"/>
  <c r="H99" i="12"/>
  <c r="J97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100" i="14"/>
  <c r="I101" i="14"/>
  <c r="H102" i="14"/>
  <c r="J99" i="13"/>
  <c r="I100" i="13"/>
  <c r="H101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101" i="14"/>
  <c r="I102" i="14"/>
  <c r="H103" i="14"/>
  <c r="J100" i="13"/>
  <c r="I101" i="13"/>
  <c r="H102" i="13"/>
  <c r="J99" i="12"/>
  <c r="I100" i="12"/>
  <c r="H101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3" i="14"/>
  <c r="H104" i="14"/>
  <c r="J102" i="14"/>
  <c r="J101" i="13"/>
  <c r="I102" i="13"/>
  <c r="H103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4" i="14"/>
  <c r="H105" i="14"/>
  <c r="J103" i="14"/>
  <c r="I103" i="13"/>
  <c r="H104" i="13"/>
  <c r="J102" i="13"/>
  <c r="I102" i="12"/>
  <c r="H103" i="12"/>
  <c r="J101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5" i="14"/>
  <c r="H106" i="14"/>
  <c r="J104" i="14"/>
  <c r="I104" i="13"/>
  <c r="H105" i="13"/>
  <c r="J103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J105" i="14"/>
  <c r="I106" i="14"/>
  <c r="H107" i="14"/>
  <c r="I105" i="13"/>
  <c r="H106" i="13"/>
  <c r="J104" i="13"/>
  <c r="J103" i="12"/>
  <c r="I104" i="12"/>
  <c r="H105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6"/>
  <c r="I107" i="14"/>
  <c r="H108" i="14"/>
  <c r="J106" i="14"/>
  <c r="J105" i="13"/>
  <c r="I106" i="13"/>
  <c r="H107" i="13"/>
  <c r="J104" i="12"/>
  <c r="I105" i="12"/>
  <c r="H106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7" i="14"/>
  <c r="I108" i="14"/>
  <c r="H109" i="14"/>
  <c r="I107" i="13"/>
  <c r="H108" i="13"/>
  <c r="J106" i="13"/>
  <c r="I106" i="12"/>
  <c r="H107" i="12"/>
  <c r="J105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5"/>
  <c r="I109" i="14"/>
  <c r="J108" i="14"/>
  <c r="J109" i="14"/>
  <c r="K109" i="14"/>
  <c r="J107" i="13"/>
  <c r="I108" i="13"/>
  <c r="H109" i="13"/>
  <c r="I107" i="12"/>
  <c r="H108" i="12"/>
  <c r="J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L109" i="14"/>
  <c r="E108" i="3"/>
  <c r="K108" i="14"/>
  <c r="I109" i="13"/>
  <c r="J108" i="13"/>
  <c r="J109" i="13"/>
  <c r="K109" i="13"/>
  <c r="J107" i="12"/>
  <c r="I108" i="12"/>
  <c r="H109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107" i="14"/>
  <c r="L108" i="14"/>
  <c r="E107" i="3"/>
  <c r="L109" i="13"/>
  <c r="F108" i="3"/>
  <c r="K108" i="13"/>
  <c r="I109" i="12"/>
  <c r="J108" i="12"/>
  <c r="J109" i="12"/>
  <c r="K10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6" i="14"/>
  <c r="L107" i="14"/>
  <c r="E106" i="3"/>
  <c r="K107" i="13"/>
  <c r="L108" i="13"/>
  <c r="F107" i="3"/>
  <c r="K108" i="12"/>
  <c r="L109" i="12"/>
  <c r="G108" i="3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5" i="14"/>
  <c r="L106" i="14"/>
  <c r="E105" i="3"/>
  <c r="K106" i="13"/>
  <c r="L107" i="13"/>
  <c r="F106" i="3"/>
  <c r="L108" i="12"/>
  <c r="G107" i="3"/>
  <c r="K10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5" i="14"/>
  <c r="E104" i="3"/>
  <c r="K104" i="14"/>
  <c r="K105" i="13"/>
  <c r="L106" i="13"/>
  <c r="F105" i="3"/>
  <c r="L107" i="12"/>
  <c r="G106" i="3"/>
  <c r="K106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4" i="14"/>
  <c r="E103" i="3"/>
  <c r="K103" i="14"/>
  <c r="K104" i="13"/>
  <c r="L105" i="13"/>
  <c r="F104" i="3"/>
  <c r="L106" i="12"/>
  <c r="G105" i="3"/>
  <c r="K105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3" i="14"/>
  <c r="E102" i="3"/>
  <c r="K102" i="14"/>
  <c r="L104" i="13"/>
  <c r="F103" i="3"/>
  <c r="K103" i="13"/>
  <c r="L105" i="12"/>
  <c r="G104" i="3"/>
  <c r="K104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2" i="14"/>
  <c r="E101" i="3"/>
  <c r="K101" i="14"/>
  <c r="L103" i="13"/>
  <c r="F102" i="3"/>
  <c r="K102" i="13"/>
  <c r="L104" i="12"/>
  <c r="G103" i="3"/>
  <c r="K103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1" i="14"/>
  <c r="E100" i="3"/>
  <c r="K100" i="14"/>
  <c r="L102" i="13"/>
  <c r="F101" i="3"/>
  <c r="K101" i="13"/>
  <c r="L103" i="12"/>
  <c r="G102" i="3"/>
  <c r="K102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99" i="14"/>
  <c r="L100" i="14"/>
  <c r="E99" i="3"/>
  <c r="K100" i="13"/>
  <c r="L101" i="13"/>
  <c r="F100" i="3"/>
  <c r="L102" i="12"/>
  <c r="G101" i="3"/>
  <c r="K101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8" i="14"/>
  <c r="L99" i="14"/>
  <c r="E98" i="3"/>
  <c r="K99" i="13"/>
  <c r="L100" i="13"/>
  <c r="F99" i="3"/>
  <c r="L101" i="12"/>
  <c r="G100" i="3"/>
  <c r="K100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7" i="14"/>
  <c r="L98" i="14"/>
  <c r="E97" i="3"/>
  <c r="K98" i="13"/>
  <c r="L99" i="13"/>
  <c r="F98" i="3"/>
  <c r="L100" i="12"/>
  <c r="G99" i="3"/>
  <c r="K99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L97" i="14"/>
  <c r="E96" i="3"/>
  <c r="K96" i="14"/>
  <c r="K97" i="13"/>
  <c r="L98" i="13"/>
  <c r="F97" i="3"/>
  <c r="L99" i="12"/>
  <c r="G98" i="3"/>
  <c r="K98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L96" i="14"/>
  <c r="E95" i="3"/>
  <c r="K95" i="14"/>
  <c r="K96" i="13"/>
  <c r="L97" i="13"/>
  <c r="F96" i="3"/>
  <c r="L98" i="12"/>
  <c r="G97" i="3"/>
  <c r="K97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L95" i="14"/>
  <c r="E94" i="3"/>
  <c r="K94" i="14"/>
  <c r="L96" i="13"/>
  <c r="F95" i="3"/>
  <c r="K95" i="13"/>
  <c r="L97" i="12"/>
  <c r="G96" i="3"/>
  <c r="K96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4" i="14"/>
  <c r="E93" i="3"/>
  <c r="K93" i="14"/>
  <c r="L95" i="13"/>
  <c r="F94" i="3"/>
  <c r="K94" i="13"/>
  <c r="L96" i="12"/>
  <c r="G95" i="3"/>
  <c r="K95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2" i="14"/>
  <c r="L93" i="14"/>
  <c r="E92" i="3"/>
  <c r="L94" i="13"/>
  <c r="F93" i="3"/>
  <c r="K93" i="13"/>
  <c r="L95" i="12"/>
  <c r="G94" i="3"/>
  <c r="K94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K91" i="14"/>
  <c r="L92" i="14"/>
  <c r="E91" i="3"/>
  <c r="K92" i="13"/>
  <c r="L93" i="13"/>
  <c r="F92" i="3"/>
  <c r="L94" i="12"/>
  <c r="G93" i="3"/>
  <c r="K93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K90" i="14"/>
  <c r="L91" i="14"/>
  <c r="E90" i="3"/>
  <c r="K91" i="13"/>
  <c r="L92" i="13"/>
  <c r="F91" i="3"/>
  <c r="L93" i="12"/>
  <c r="G92" i="3"/>
  <c r="K92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K89" i="14"/>
  <c r="L90" i="14"/>
  <c r="E89" i="3"/>
  <c r="K90" i="13"/>
  <c r="L91" i="13"/>
  <c r="F90" i="3"/>
  <c r="K91" i="12"/>
  <c r="L92" i="12"/>
  <c r="G91" i="3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89" i="14"/>
  <c r="E88" i="3"/>
  <c r="K88" i="14"/>
  <c r="K89" i="13"/>
  <c r="L90" i="13"/>
  <c r="F89" i="3"/>
  <c r="L91" i="12"/>
  <c r="G90" i="3"/>
  <c r="K90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L88" i="14"/>
  <c r="E87" i="3"/>
  <c r="K87" i="14"/>
  <c r="K88" i="13"/>
  <c r="L89" i="13"/>
  <c r="F88" i="3"/>
  <c r="L90" i="12"/>
  <c r="G89" i="3"/>
  <c r="K89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7" i="14"/>
  <c r="E86" i="3"/>
  <c r="K86" i="14"/>
  <c r="L88" i="13"/>
  <c r="F87" i="3"/>
  <c r="K87" i="13"/>
  <c r="L89" i="12"/>
  <c r="G88" i="3"/>
  <c r="K88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6" i="14"/>
  <c r="E85" i="3"/>
  <c r="K85" i="14"/>
  <c r="L87" i="13"/>
  <c r="F86" i="3"/>
  <c r="K86" i="13"/>
  <c r="L88" i="12"/>
  <c r="G87" i="3"/>
  <c r="K87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L85" i="14"/>
  <c r="E84" i="3"/>
  <c r="K84" i="14"/>
  <c r="L86" i="13"/>
  <c r="F85" i="3"/>
  <c r="K85" i="13"/>
  <c r="L87" i="12"/>
  <c r="G86" i="3"/>
  <c r="K86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K83" i="14"/>
  <c r="L84" i="14"/>
  <c r="E83" i="3"/>
  <c r="L85" i="13"/>
  <c r="F84" i="3"/>
  <c r="K84" i="13"/>
  <c r="L86" i="12"/>
  <c r="G85" i="3"/>
  <c r="K85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82" i="14"/>
  <c r="L83" i="14"/>
  <c r="E82" i="3"/>
  <c r="K83" i="13"/>
  <c r="L84" i="13"/>
  <c r="F83" i="3"/>
  <c r="L85" i="12"/>
  <c r="G84" i="3"/>
  <c r="K84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K81" i="14"/>
  <c r="L82" i="14"/>
  <c r="E81" i="3"/>
  <c r="K82" i="13"/>
  <c r="L83" i="13"/>
  <c r="F82" i="3"/>
  <c r="L84" i="12"/>
  <c r="G83" i="3"/>
  <c r="K83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K80" i="14"/>
  <c r="L81" i="14"/>
  <c r="E80" i="3"/>
  <c r="K81" i="13"/>
  <c r="L82" i="13"/>
  <c r="F81" i="3"/>
  <c r="K82" i="12"/>
  <c r="L83" i="12"/>
  <c r="G82" i="3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L80" i="14"/>
  <c r="E79" i="3"/>
  <c r="K79" i="14"/>
  <c r="K80" i="13"/>
  <c r="L81" i="13"/>
  <c r="F80" i="3"/>
  <c r="L82" i="12"/>
  <c r="G81" i="3"/>
  <c r="K81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79" i="14"/>
  <c r="E78" i="3"/>
  <c r="K78" i="14"/>
  <c r="L80" i="13"/>
  <c r="F79" i="3"/>
  <c r="K79" i="13"/>
  <c r="L81" i="12"/>
  <c r="G80" i="3"/>
  <c r="K80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78" i="14"/>
  <c r="E77" i="3"/>
  <c r="K77" i="14"/>
  <c r="L79" i="13"/>
  <c r="F78" i="3"/>
  <c r="K78" i="13"/>
  <c r="L80" i="12"/>
  <c r="G79" i="3"/>
  <c r="K79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6" i="14"/>
  <c r="L77" i="14"/>
  <c r="E76" i="3"/>
  <c r="L78" i="13"/>
  <c r="F77" i="3"/>
  <c r="K77" i="13"/>
  <c r="L79" i="12"/>
  <c r="G78" i="3"/>
  <c r="K78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K75" i="14"/>
  <c r="L76" i="14"/>
  <c r="E75" i="3"/>
  <c r="L77" i="13"/>
  <c r="F76" i="3"/>
  <c r="K76" i="13"/>
  <c r="L78" i="12"/>
  <c r="G77" i="3"/>
  <c r="K77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4" i="14"/>
  <c r="L75" i="14"/>
  <c r="E74" i="3"/>
  <c r="K75" i="13"/>
  <c r="L76" i="13"/>
  <c r="F75" i="3"/>
  <c r="L77" i="12"/>
  <c r="G76" i="3"/>
  <c r="K76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3" i="14"/>
  <c r="L74" i="14"/>
  <c r="E73" i="3"/>
  <c r="K74" i="13"/>
  <c r="L75" i="13"/>
  <c r="F74" i="3"/>
  <c r="K75" i="12"/>
  <c r="L76" i="12"/>
  <c r="G75" i="3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3" i="14"/>
  <c r="E72" i="3"/>
  <c r="K72" i="14"/>
  <c r="K73" i="13"/>
  <c r="L74" i="13"/>
  <c r="F73" i="3"/>
  <c r="L75" i="12"/>
  <c r="G74" i="3"/>
  <c r="K74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L72" i="14"/>
  <c r="E71" i="3"/>
  <c r="K71" i="14"/>
  <c r="L73" i="13"/>
  <c r="F72" i="3"/>
  <c r="K72" i="13"/>
  <c r="L74" i="12"/>
  <c r="G73" i="3"/>
  <c r="K73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1" i="14"/>
  <c r="E70" i="3"/>
  <c r="K70" i="14"/>
  <c r="L72" i="13"/>
  <c r="F71" i="3"/>
  <c r="K71" i="13"/>
  <c r="L73" i="12"/>
  <c r="G72" i="3"/>
  <c r="K72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0" i="14"/>
  <c r="E69" i="3"/>
  <c r="K69" i="14"/>
  <c r="L71" i="13"/>
  <c r="F70" i="3"/>
  <c r="K70" i="13"/>
  <c r="L72" i="12"/>
  <c r="G71" i="3"/>
  <c r="K71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L69" i="14"/>
  <c r="E68" i="3"/>
  <c r="K68" i="14"/>
  <c r="L70" i="13"/>
  <c r="F69" i="3"/>
  <c r="K69" i="13"/>
  <c r="L71" i="12"/>
  <c r="G70" i="3"/>
  <c r="K70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K67" i="14"/>
  <c r="L68" i="14"/>
  <c r="E67" i="3"/>
  <c r="L69" i="13"/>
  <c r="F68" i="3"/>
  <c r="K68" i="13"/>
  <c r="L70" i="12"/>
  <c r="G69" i="3"/>
  <c r="K69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6" i="14"/>
  <c r="L67" i="14"/>
  <c r="E66" i="3"/>
  <c r="K67" i="13"/>
  <c r="L68" i="13"/>
  <c r="F67" i="3"/>
  <c r="L69" i="12"/>
  <c r="G68" i="3"/>
  <c r="K68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K65" i="14"/>
  <c r="L66" i="14"/>
  <c r="E65" i="3"/>
  <c r="K66" i="13"/>
  <c r="L67" i="13"/>
  <c r="F66" i="3"/>
  <c r="L68" i="12"/>
  <c r="G67" i="3"/>
  <c r="K67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K64" i="14"/>
  <c r="L65" i="14"/>
  <c r="E64" i="3"/>
  <c r="K65" i="13"/>
  <c r="L66" i="13"/>
  <c r="F65" i="3"/>
  <c r="K66" i="12"/>
  <c r="L67" i="12"/>
  <c r="G66" i="3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L64" i="14"/>
  <c r="E63" i="3"/>
  <c r="K63" i="14"/>
  <c r="L65" i="13"/>
  <c r="F64" i="3"/>
  <c r="K64" i="13"/>
  <c r="L66" i="12"/>
  <c r="G65" i="3"/>
  <c r="K65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3" i="14"/>
  <c r="E62" i="3"/>
  <c r="K62" i="14"/>
  <c r="L64" i="13"/>
  <c r="F63" i="3"/>
  <c r="K63" i="13"/>
  <c r="L65" i="12"/>
  <c r="G64" i="3"/>
  <c r="K64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2" i="14"/>
  <c r="E61" i="3"/>
  <c r="K61" i="14"/>
  <c r="L63" i="13"/>
  <c r="F62" i="3"/>
  <c r="K62" i="13"/>
  <c r="L64" i="12"/>
  <c r="G63" i="3"/>
  <c r="K63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L61" i="14"/>
  <c r="E60" i="3"/>
  <c r="K60" i="14"/>
  <c r="L62" i="13"/>
  <c r="F61" i="3"/>
  <c r="K61" i="13"/>
  <c r="L63" i="12"/>
  <c r="G62" i="3"/>
  <c r="K62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K59" i="14"/>
  <c r="L60" i="14"/>
  <c r="E59" i="3"/>
  <c r="K60" i="13"/>
  <c r="L61" i="13"/>
  <c r="F60" i="3"/>
  <c r="L62" i="12"/>
  <c r="G61" i="3"/>
  <c r="K61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58" i="14"/>
  <c r="L59" i="14"/>
  <c r="E58" i="3"/>
  <c r="K59" i="13"/>
  <c r="L60" i="13"/>
  <c r="F59" i="3"/>
  <c r="L61" i="12"/>
  <c r="G60" i="3"/>
  <c r="K60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L58" i="14"/>
  <c r="E57" i="3"/>
  <c r="K57" i="14"/>
  <c r="K58" i="13"/>
  <c r="L59" i="13"/>
  <c r="F58" i="3"/>
  <c r="L60" i="12"/>
  <c r="G59" i="3"/>
  <c r="K59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7" i="14"/>
  <c r="E56" i="3"/>
  <c r="K56" i="14"/>
  <c r="K57" i="13"/>
  <c r="L58" i="13"/>
  <c r="F57" i="3"/>
  <c r="L59" i="12"/>
  <c r="G58" i="3"/>
  <c r="K58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L56" i="14"/>
  <c r="E55" i="3"/>
  <c r="K55" i="14"/>
  <c r="L57" i="13"/>
  <c r="F56" i="3"/>
  <c r="K56" i="13"/>
  <c r="L58" i="12"/>
  <c r="G57" i="3"/>
  <c r="K57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5" i="14"/>
  <c r="E54" i="3"/>
  <c r="K54" i="14"/>
  <c r="L56" i="13"/>
  <c r="F55" i="3"/>
  <c r="K55" i="13"/>
  <c r="L57" i="12"/>
  <c r="G56" i="3"/>
  <c r="K56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K53" i="14"/>
  <c r="L54" i="14"/>
  <c r="E53" i="3"/>
  <c r="L55" i="13"/>
  <c r="F54" i="3"/>
  <c r="K54" i="13"/>
  <c r="L56" i="12"/>
  <c r="G55" i="3"/>
  <c r="K55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L53" i="14"/>
  <c r="E52" i="3"/>
  <c r="K52" i="14"/>
  <c r="L54" i="13"/>
  <c r="F53" i="3"/>
  <c r="K53" i="13"/>
  <c r="L55" i="12"/>
  <c r="G54" i="3"/>
  <c r="K54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K51" i="14"/>
  <c r="L52" i="14"/>
  <c r="E51" i="3"/>
  <c r="K52" i="13"/>
  <c r="L53" i="13"/>
  <c r="F52" i="3"/>
  <c r="L54" i="12"/>
  <c r="G53" i="3"/>
  <c r="K53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K50" i="14"/>
  <c r="L51" i="14"/>
  <c r="E50" i="3"/>
  <c r="K51" i="13"/>
  <c r="L52" i="13"/>
  <c r="F51" i="3"/>
  <c r="L53" i="12"/>
  <c r="G52" i="3"/>
  <c r="K52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50" i="14"/>
  <c r="E49" i="3"/>
  <c r="K49" i="14"/>
  <c r="K50" i="13"/>
  <c r="L51" i="13"/>
  <c r="F50" i="3"/>
  <c r="L52" i="12"/>
  <c r="G51" i="3"/>
  <c r="K51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K48" i="14"/>
  <c r="L49" i="14"/>
  <c r="E48" i="3"/>
  <c r="K49" i="13"/>
  <c r="L50" i="13"/>
  <c r="F49" i="3"/>
  <c r="L51" i="12"/>
  <c r="G50" i="3"/>
  <c r="K50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48" i="14"/>
  <c r="E47" i="3"/>
  <c r="K47" i="14"/>
  <c r="K48" i="13"/>
  <c r="L49" i="13"/>
  <c r="F48" i="3"/>
  <c r="L50" i="12"/>
  <c r="G49" i="3"/>
  <c r="K49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7" i="14"/>
  <c r="E46" i="3"/>
  <c r="K46" i="14"/>
  <c r="L48" i="13"/>
  <c r="F47" i="3"/>
  <c r="K47" i="13"/>
  <c r="L49" i="12"/>
  <c r="G48" i="3"/>
  <c r="K48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6" i="14"/>
  <c r="E45" i="3"/>
  <c r="K45" i="14"/>
  <c r="L47" i="13"/>
  <c r="F46" i="3"/>
  <c r="K46" i="13"/>
  <c r="L48" i="12"/>
  <c r="G47" i="3"/>
  <c r="K47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L45" i="14"/>
  <c r="E44" i="3"/>
  <c r="K44" i="14"/>
  <c r="L46" i="13"/>
  <c r="F45" i="3"/>
  <c r="K45" i="13"/>
  <c r="L47" i="12"/>
  <c r="G46" i="3"/>
  <c r="K46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K43" i="14"/>
  <c r="L44" i="14"/>
  <c r="E43" i="3"/>
  <c r="K44" i="13"/>
  <c r="L45" i="13"/>
  <c r="F44" i="3"/>
  <c r="L46" i="12"/>
  <c r="G45" i="3"/>
  <c r="K45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K42" i="14"/>
  <c r="L43" i="14"/>
  <c r="E42" i="3"/>
  <c r="K43" i="13"/>
  <c r="L44" i="13"/>
  <c r="F43" i="3"/>
  <c r="L45" i="12"/>
  <c r="G44" i="3"/>
  <c r="K44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K41" i="14"/>
  <c r="L42" i="14"/>
  <c r="E41" i="3"/>
  <c r="K42" i="13"/>
  <c r="L43" i="13"/>
  <c r="F42" i="3"/>
  <c r="K43" i="12"/>
  <c r="L44" i="12"/>
  <c r="G43" i="3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L41" i="14"/>
  <c r="E40" i="3"/>
  <c r="K40" i="14"/>
  <c r="K41" i="13"/>
  <c r="L42" i="13"/>
  <c r="F41" i="3"/>
  <c r="L43" i="12"/>
  <c r="G42" i="3"/>
  <c r="K42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L40" i="14"/>
  <c r="E39" i="3"/>
  <c r="K39" i="14"/>
  <c r="L41" i="13"/>
  <c r="F40" i="3"/>
  <c r="K40" i="13"/>
  <c r="L42" i="12"/>
  <c r="G41" i="3"/>
  <c r="K41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39" i="14"/>
  <c r="E38" i="3"/>
  <c r="K38" i="14"/>
  <c r="L40" i="13"/>
  <c r="F39" i="3"/>
  <c r="K39" i="13"/>
  <c r="L41" i="12"/>
  <c r="G40" i="3"/>
  <c r="K40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38" i="14"/>
  <c r="E37" i="3"/>
  <c r="K37" i="14"/>
  <c r="L39" i="13"/>
  <c r="F38" i="3"/>
  <c r="K38" i="13"/>
  <c r="L40" i="12"/>
  <c r="G39" i="3"/>
  <c r="K39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L37" i="14"/>
  <c r="E36" i="3"/>
  <c r="K36" i="14"/>
  <c r="L38" i="13"/>
  <c r="F37" i="3"/>
  <c r="K37" i="13"/>
  <c r="L39" i="12"/>
  <c r="G38" i="3"/>
  <c r="K38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K35" i="14"/>
  <c r="L36" i="14"/>
  <c r="E35" i="3"/>
  <c r="L37" i="13"/>
  <c r="F36" i="3"/>
  <c r="K36" i="13"/>
  <c r="L38" i="12"/>
  <c r="G37" i="3"/>
  <c r="K37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K34" i="14"/>
  <c r="L35" i="14"/>
  <c r="E34" i="3"/>
  <c r="K35" i="13"/>
  <c r="L36" i="13"/>
  <c r="F35" i="3"/>
  <c r="L37" i="12"/>
  <c r="G36" i="3"/>
  <c r="K36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4" i="14"/>
  <c r="E33" i="3"/>
  <c r="K33" i="14"/>
  <c r="K34" i="13"/>
  <c r="L35" i="13"/>
  <c r="F34" i="3"/>
  <c r="L36" i="12"/>
  <c r="G35" i="3"/>
  <c r="K35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3" i="14"/>
  <c r="E32" i="3"/>
  <c r="K32" i="14"/>
  <c r="K33" i="13"/>
  <c r="L34" i="13"/>
  <c r="F33" i="3"/>
  <c r="L35" i="12"/>
  <c r="G34" i="3"/>
  <c r="K34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L32" i="14"/>
  <c r="E31" i="3"/>
  <c r="K31" i="14"/>
  <c r="K32" i="13"/>
  <c r="L33" i="13"/>
  <c r="F32" i="3"/>
  <c r="L34" i="12"/>
  <c r="G33" i="3"/>
  <c r="K33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1" i="14"/>
  <c r="E30" i="3"/>
  <c r="K30" i="14"/>
  <c r="L32" i="13"/>
  <c r="F31" i="3"/>
  <c r="K31" i="13"/>
  <c r="L33" i="12"/>
  <c r="G32" i="3"/>
  <c r="K32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L30" i="14"/>
  <c r="E29" i="3"/>
  <c r="K29" i="14"/>
  <c r="L31" i="13"/>
  <c r="F30" i="3"/>
  <c r="K30" i="13"/>
  <c r="L32" i="12"/>
  <c r="G31" i="3"/>
  <c r="K31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28" i="14"/>
  <c r="L29" i="14"/>
  <c r="E28" i="3"/>
  <c r="K29" i="13"/>
  <c r="L30" i="13"/>
  <c r="F29" i="3"/>
  <c r="L31" i="12"/>
  <c r="G30" i="3"/>
  <c r="K30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K27" i="14"/>
  <c r="L28" i="14"/>
  <c r="E27" i="3"/>
  <c r="K28" i="13"/>
  <c r="L29" i="13"/>
  <c r="F28" i="3"/>
  <c r="L30" i="12"/>
  <c r="G29" i="3"/>
  <c r="K29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K26" i="14"/>
  <c r="L27" i="14"/>
  <c r="E26" i="3"/>
  <c r="K27" i="13"/>
  <c r="L28" i="13"/>
  <c r="F27" i="3"/>
  <c r="L29" i="12"/>
  <c r="G28" i="3"/>
  <c r="K28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K25" i="14"/>
  <c r="L26" i="14"/>
  <c r="E25" i="3"/>
  <c r="K26" i="13"/>
  <c r="L27" i="13"/>
  <c r="F26" i="3"/>
  <c r="L28" i="12"/>
  <c r="G27" i="3"/>
  <c r="K27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5" i="14"/>
  <c r="E24" i="3"/>
  <c r="K24" i="14"/>
  <c r="L26" i="13"/>
  <c r="F25" i="3"/>
  <c r="K25" i="13"/>
  <c r="L27" i="12"/>
  <c r="G26" i="3"/>
  <c r="K26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4" i="14"/>
  <c r="E23" i="3"/>
  <c r="K23" i="14"/>
  <c r="L25" i="13"/>
  <c r="F24" i="3"/>
  <c r="K24" i="13"/>
  <c r="L26" i="12"/>
  <c r="G25" i="3"/>
  <c r="K25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3" i="14"/>
  <c r="E22" i="3"/>
  <c r="K22" i="14"/>
  <c r="L24" i="13"/>
  <c r="F23" i="3"/>
  <c r="K23" i="13"/>
  <c r="L25" i="12"/>
  <c r="G24" i="3"/>
  <c r="K24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K21" i="14"/>
  <c r="L22" i="14"/>
  <c r="E21" i="3"/>
  <c r="L23" i="13"/>
  <c r="F22" i="3"/>
  <c r="K22" i="13"/>
  <c r="L24" i="12"/>
  <c r="G23" i="3"/>
  <c r="K23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L21" i="14"/>
  <c r="E20" i="3"/>
  <c r="K20" i="14"/>
  <c r="K21" i="13"/>
  <c r="L22" i="13"/>
  <c r="F21" i="3"/>
  <c r="L23" i="12"/>
  <c r="G22" i="3"/>
  <c r="K22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19" i="14"/>
  <c r="L20" i="14"/>
  <c r="E19" i="3"/>
  <c r="K20" i="13"/>
  <c r="L21" i="13"/>
  <c r="F20" i="3"/>
  <c r="L22" i="12"/>
  <c r="G21" i="3"/>
  <c r="K21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18" i="14"/>
  <c r="L19" i="14"/>
  <c r="E18" i="3"/>
  <c r="K19" i="13"/>
  <c r="L20" i="13"/>
  <c r="F19" i="3"/>
  <c r="L21" i="12"/>
  <c r="G20" i="3"/>
  <c r="K20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18" i="14"/>
  <c r="E17" i="3"/>
  <c r="K17" i="14"/>
  <c r="K18" i="13"/>
  <c r="L19" i="13"/>
  <c r="F18" i="3"/>
  <c r="L20" i="12"/>
  <c r="G19" i="3"/>
  <c r="K19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K16" i="14"/>
  <c r="L17" i="14"/>
  <c r="E16" i="3"/>
  <c r="L18" i="13"/>
  <c r="F17" i="3"/>
  <c r="K17" i="13"/>
  <c r="L19" i="12"/>
  <c r="G18" i="3"/>
  <c r="K18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L16" i="14"/>
  <c r="E15" i="3"/>
  <c r="K15" i="14"/>
  <c r="L17" i="13"/>
  <c r="F16" i="3"/>
  <c r="K16" i="13"/>
  <c r="K17" i="12"/>
  <c r="L18" i="12"/>
  <c r="G17" i="3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5" i="14"/>
  <c r="E14" i="3"/>
  <c r="K14" i="14"/>
  <c r="L16" i="13"/>
  <c r="F15" i="3"/>
  <c r="K15" i="13"/>
  <c r="L17" i="12"/>
  <c r="G16" i="3"/>
  <c r="K16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L14" i="14"/>
  <c r="E13" i="3"/>
  <c r="K13" i="14"/>
  <c r="L15" i="13"/>
  <c r="F14" i="3"/>
  <c r="K14" i="13"/>
  <c r="K15" i="12"/>
  <c r="L16" i="12"/>
  <c r="G15" i="3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3" i="14"/>
  <c r="E12" i="3"/>
  <c r="K12" i="14"/>
  <c r="L14" i="13"/>
  <c r="F13" i="3"/>
  <c r="K13" i="13"/>
  <c r="L15" i="12"/>
  <c r="G14" i="3"/>
  <c r="K14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K11" i="14"/>
  <c r="L12" i="14"/>
  <c r="E11" i="3"/>
  <c r="L13" i="13"/>
  <c r="F12" i="3"/>
  <c r="K12" i="13"/>
  <c r="L14" i="12"/>
  <c r="G13" i="3"/>
  <c r="K13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1" i="14"/>
  <c r="E10" i="3"/>
  <c r="K10" i="14"/>
  <c r="K11" i="13"/>
  <c r="L12" i="13"/>
  <c r="F11" i="3"/>
  <c r="L13" i="12"/>
  <c r="G12" i="3"/>
  <c r="K12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10" i="14"/>
  <c r="E9" i="3"/>
  <c r="K9" i="14"/>
  <c r="K10" i="13"/>
  <c r="L11" i="13"/>
  <c r="F10" i="3"/>
  <c r="L12" i="12"/>
  <c r="G11" i="3"/>
  <c r="K11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9" i="14"/>
  <c r="E8" i="3"/>
  <c r="K9" i="13"/>
  <c r="L9" i="13"/>
  <c r="F8" i="3"/>
  <c r="L10" i="13"/>
  <c r="F9" i="3"/>
  <c r="L11" i="12"/>
  <c r="G10" i="3"/>
  <c r="K10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0" i="12"/>
  <c r="G9" i="3"/>
  <c r="K9" i="12"/>
  <c r="L9" i="12"/>
  <c r="G8" i="3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<sst xmlns="http://schemas.openxmlformats.org/spreadsheetml/2006/main" count="433" uniqueCount="49">
  <si>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</si>
  <si>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</si>
  <si>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</si>
  <si>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</si>
  <si>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</si>
  <si>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</si>
  <si>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</si>
  <si>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</si>
  <si>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</si>
  <si>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</si>
  <si>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</si>
  <si>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</si>
  <si>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</si>
  <si>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</si>
  <si>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</si>
  <si>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</si>
  <si>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</si>
  <si>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</si>
  <si>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</si>
  <si>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</si>
  <si>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</si>
  <si>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</si>
  <si>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</si>
  <si>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</si>
  <si>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Oeste Metropolitano desde 2010 por edad. Mujeres.</t>
  </si>
  <si>
    <t>Tabla de mortalidad femenina. Oeste Metropolitano 2016.</t>
  </si>
  <si>
    <t>Tabla de mortalidad femenina. Oeste Metropolitano 2015.</t>
  </si>
  <si>
    <t>Tabla de mortalidad femenina. Oeste Metropolitano 2014.</t>
  </si>
  <si>
    <t>Tabla de mortalidad femenina. Oeste Metropolitano 2013.</t>
  </si>
  <si>
    <t>Tabla de mortalidad femenina. Oeste Metropolitano 2012.</t>
  </si>
  <si>
    <t>Tabla de mortalidad femenina. Oeste Metropolitano 2011.</t>
  </si>
  <si>
    <t>Tabla de mortalidad femenina. Oeste Metropolitano 2010.</t>
  </si>
  <si>
    <t>Tabla de mortalidad femenina. Oeste Metropolitano 2017.</t>
  </si>
  <si>
    <t>Tabla de mortalidad femenina. Oeste Metropolitano 2018.</t>
  </si>
  <si>
    <t>Tabla de mortalidad femenina. Oeste Metropolitano 2019.</t>
  </si>
  <si>
    <t>Tabla de mortalidad femenina. Oeste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</si>
  <si>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</si>
  <si>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</si>
  <si>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</si>
  <si>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</si>
  <si>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</si>
  <si>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</si>
  <si>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</si>
  <si>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</si>
  <si>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</si>
  <si>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</si>
  <si>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º</t>
  </si>
  <si>
    <t>Tabla de mortalidad femenina. Oeste Metropolitano 2021</t>
  </si>
  <si>
    <t>Tabla de mortalidad femenina. Oeste Metropolitano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</si>
</sst>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7" customFormat="1" x14ac:dyDescent="0.2">
      <c r="A6" s="66" t="s">
        <v>20</v>
      </c>
      <c r="B6" s="66">
        <v>2022</v>
      </c>
      <c r="C6" s="66">
        <v>2021</v>
      </c>
      <c r="D6" s="66">
        <v>2020</v>
      </c>
      <c r="E6" s="66">
        <v>2019</v>
      </c>
      <c r="F6" s="66">
        <v>2018</v>
      </c>
      <c r="G6" s="66">
        <v>2017</v>
      </c>
      <c r="H6" s="66">
        <v>2016</v>
      </c>
      <c r="I6" s="66">
        <v>2015</v>
      </c>
      <c r="J6" s="66">
        <v>2014</v>
      </c>
      <c r="K6" s="66">
        <v>2013</v>
      </c>
      <c r="L6" s="66">
        <v>2012</v>
      </c>
      <c r="M6" s="66">
        <v>2011</v>
      </c>
      <c r="N6" s="66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4">
        <f>'2022'!L9</f>
        <v>87.58504809726395</v>
      </c>
      <c r="C8" s="44">
        <f>'2021'!L9</f>
        <v>88.171304317472277</v>
      </c>
      <c r="D8" s="44">
        <f>'2020'!L9</f>
        <v>86.247104248290995</v>
      </c>
      <c r="E8" s="44">
        <f>'2019'!L9</f>
        <v>87.631190915415758</v>
      </c>
      <c r="F8" s="44">
        <f>'2018'!L9</f>
        <v>87.508878717561359</v>
      </c>
      <c r="G8" s="44">
        <f>'2017'!L9</f>
        <v>87.555464958563945</v>
      </c>
      <c r="H8" s="44">
        <f>'2016'!L9</f>
        <v>87.34213759543286</v>
      </c>
      <c r="I8" s="44">
        <f>'2015'!L9</f>
        <v>86.674484187182912</v>
      </c>
      <c r="J8" s="45">
        <f>'2014'!L9</f>
        <v>87.410454389744629</v>
      </c>
      <c r="K8" s="45">
        <f>'2013'!L9</f>
        <v>87.552265443204675</v>
      </c>
      <c r="L8" s="45">
        <f>'2012'!L9</f>
        <v>87.258671510260868</v>
      </c>
      <c r="M8" s="45">
        <f>'2011'!L9</f>
        <v>86.724107765502339</v>
      </c>
      <c r="N8" s="45">
        <f>'2010'!L9</f>
        <v>86.225829376921368</v>
      </c>
    </row>
    <row r="9" spans="1:14" x14ac:dyDescent="0.2">
      <c r="A9" s="17">
        <v>1</v>
      </c>
      <c r="B9" s="50">
        <f>'2022'!L10</f>
        <v>86.631637173293768</v>
      </c>
      <c r="C9" s="50">
        <f>'2021'!L10</f>
        <v>87.464230053322225</v>
      </c>
      <c r="D9" s="50">
        <f>'2020'!L10</f>
        <v>85.439539119742392</v>
      </c>
      <c r="E9" s="50">
        <f>'2019'!L10</f>
        <v>86.677735355007329</v>
      </c>
      <c r="F9" s="50">
        <f>'2018'!L10</f>
        <v>86.682983527401404</v>
      </c>
      <c r="G9" s="50">
        <f>'2017'!L10</f>
        <v>86.716492408198278</v>
      </c>
      <c r="H9" s="50">
        <f>'2016'!L10</f>
        <v>86.45808170437202</v>
      </c>
      <c r="I9" s="50">
        <f>'2015'!L10</f>
        <v>85.940983586038797</v>
      </c>
      <c r="J9" s="6">
        <f>'2014'!L10</f>
        <v>86.562296196933502</v>
      </c>
      <c r="K9" s="6">
        <f>'2013'!L10</f>
        <v>86.738076041802771</v>
      </c>
      <c r="L9" s="6">
        <f>'2012'!L10</f>
        <v>86.505746652885691</v>
      </c>
      <c r="M9" s="6">
        <f>'2011'!L10</f>
        <v>85.893042145920631</v>
      </c>
      <c r="N9" s="6">
        <f>'2010'!L10</f>
        <v>85.348294847459826</v>
      </c>
    </row>
    <row r="10" spans="1:14" x14ac:dyDescent="0.2">
      <c r="A10" s="17">
        <v>2</v>
      </c>
      <c r="B10" s="50">
        <f>'2022'!L11</f>
        <v>85.631637173293768</v>
      </c>
      <c r="C10" s="50">
        <f>'2021'!L11</f>
        <v>86.464230053322211</v>
      </c>
      <c r="D10" s="50">
        <f>'2020'!L11</f>
        <v>84.439539119742378</v>
      </c>
      <c r="E10" s="50">
        <f>'2019'!L11</f>
        <v>85.677735355007314</v>
      </c>
      <c r="F10" s="50">
        <f>'2018'!L11</f>
        <v>85.682983527401404</v>
      </c>
      <c r="G10" s="50">
        <f>'2017'!L11</f>
        <v>85.752824684813618</v>
      </c>
      <c r="H10" s="50">
        <f>'2016'!L11</f>
        <v>85.493994836481647</v>
      </c>
      <c r="I10" s="50">
        <f>'2015'!L11</f>
        <v>84.940983586038797</v>
      </c>
      <c r="J10" s="6">
        <f>'2014'!L11</f>
        <v>85.562296196933517</v>
      </c>
      <c r="K10" s="6">
        <f>'2013'!L11</f>
        <v>85.770218448080001</v>
      </c>
      <c r="L10" s="6">
        <f>'2012'!L11</f>
        <v>85.568001988863173</v>
      </c>
      <c r="M10" s="6">
        <f>'2011'!L11</f>
        <v>84.922472799770674</v>
      </c>
      <c r="N10" s="6">
        <f>'2010'!L11</f>
        <v>84.348294847459826</v>
      </c>
    </row>
    <row r="11" spans="1:14" x14ac:dyDescent="0.2">
      <c r="A11" s="17">
        <v>3</v>
      </c>
      <c r="B11" s="50">
        <f>'2022'!L12</f>
        <v>84.631637173293768</v>
      </c>
      <c r="C11" s="50">
        <f>'2021'!L12</f>
        <v>85.464230053322211</v>
      </c>
      <c r="D11" s="50">
        <f>'2020'!L12</f>
        <v>83.439539119742392</v>
      </c>
      <c r="E11" s="50">
        <f>'2019'!L12</f>
        <v>84.677735355007314</v>
      </c>
      <c r="F11" s="50">
        <f>'2018'!L12</f>
        <v>84.68298352740139</v>
      </c>
      <c r="G11" s="50">
        <f>'2017'!L12</f>
        <v>84.752824684813618</v>
      </c>
      <c r="H11" s="50">
        <f>'2016'!L12</f>
        <v>84.493994836481633</v>
      </c>
      <c r="I11" s="50">
        <f>'2015'!L12</f>
        <v>83.940983586038797</v>
      </c>
      <c r="J11" s="6">
        <f>'2014'!L12</f>
        <v>84.562296196933517</v>
      </c>
      <c r="K11" s="6">
        <f>'2013'!L12</f>
        <v>84.770218448080016</v>
      </c>
      <c r="L11" s="6">
        <f>'2012'!L12</f>
        <v>84.568001988863173</v>
      </c>
      <c r="M11" s="6">
        <f>'2011'!L12</f>
        <v>83.950003363214265</v>
      </c>
      <c r="N11" s="6">
        <f>'2010'!L12</f>
        <v>83.348294847459826</v>
      </c>
    </row>
    <row r="12" spans="1:14" x14ac:dyDescent="0.2">
      <c r="A12" s="17">
        <v>4</v>
      </c>
      <c r="B12" s="50">
        <f>'2022'!L13</f>
        <v>83.631637173293768</v>
      </c>
      <c r="C12" s="50">
        <f>'2021'!L13</f>
        <v>84.464230053322197</v>
      </c>
      <c r="D12" s="50">
        <f>'2020'!L13</f>
        <v>82.439539119742392</v>
      </c>
      <c r="E12" s="50">
        <f>'2019'!L13</f>
        <v>83.677735355007314</v>
      </c>
      <c r="F12" s="50">
        <f>'2018'!L13</f>
        <v>83.715739552120212</v>
      </c>
      <c r="G12" s="50">
        <f>'2017'!L13</f>
        <v>83.752824684813632</v>
      </c>
      <c r="H12" s="50">
        <f>'2016'!L13</f>
        <v>83.493994836481633</v>
      </c>
      <c r="I12" s="50">
        <f>'2015'!L13</f>
        <v>82.940983586038797</v>
      </c>
      <c r="J12" s="6">
        <f>'2014'!L13</f>
        <v>83.562296196933517</v>
      </c>
      <c r="K12" s="6">
        <f>'2013'!L13</f>
        <v>83.770218448080016</v>
      </c>
      <c r="L12" s="6">
        <f>'2012'!L13</f>
        <v>83.568001988863188</v>
      </c>
      <c r="M12" s="6">
        <f>'2011'!L13</f>
        <v>82.950003363214265</v>
      </c>
      <c r="N12" s="6">
        <f>'2010'!L13</f>
        <v>82.348294847459826</v>
      </c>
    </row>
    <row r="13" spans="1:14" x14ac:dyDescent="0.2">
      <c r="A13" s="17">
        <v>5</v>
      </c>
      <c r="B13" s="44">
        <f>'2022'!L14</f>
        <v>82.631637173293768</v>
      </c>
      <c r="C13" s="44">
        <f>'2021'!L14</f>
        <v>83.464230053322211</v>
      </c>
      <c r="D13" s="44">
        <f>'2020'!L14</f>
        <v>81.439539119742392</v>
      </c>
      <c r="E13" s="44">
        <f>'2019'!L14</f>
        <v>82.677735355007314</v>
      </c>
      <c r="F13" s="44">
        <f>'2018'!L14</f>
        <v>82.715739552120226</v>
      </c>
      <c r="G13" s="44">
        <f>'2017'!L14</f>
        <v>82.752824684813632</v>
      </c>
      <c r="H13" s="44">
        <f>'2016'!L14</f>
        <v>82.523238668347901</v>
      </c>
      <c r="I13" s="44">
        <f>'2015'!L14</f>
        <v>81.940983586038797</v>
      </c>
      <c r="J13" s="45">
        <f>'2014'!L14</f>
        <v>82.562296196933517</v>
      </c>
      <c r="K13" s="45">
        <f>'2013'!L14</f>
        <v>82.770218448080016</v>
      </c>
      <c r="L13" s="45">
        <f>'2012'!L14</f>
        <v>82.568001988863173</v>
      </c>
      <c r="M13" s="45">
        <f>'2011'!L14</f>
        <v>81.950003363214265</v>
      </c>
      <c r="N13" s="45">
        <f>'2010'!L14</f>
        <v>81.348294847459826</v>
      </c>
    </row>
    <row r="14" spans="1:14" x14ac:dyDescent="0.2">
      <c r="A14" s="17">
        <v>6</v>
      </c>
      <c r="B14" s="50">
        <f>'2022'!L15</f>
        <v>81.631637173293782</v>
      </c>
      <c r="C14" s="50">
        <f>'2021'!L15</f>
        <v>82.464230053322211</v>
      </c>
      <c r="D14" s="50">
        <f>'2020'!L15</f>
        <v>80.439539119742392</v>
      </c>
      <c r="E14" s="50">
        <f>'2019'!L15</f>
        <v>81.677735355007314</v>
      </c>
      <c r="F14" s="50">
        <f>'2018'!L15</f>
        <v>81.715739552120226</v>
      </c>
      <c r="G14" s="50">
        <f>'2017'!L15</f>
        <v>81.752824684813632</v>
      </c>
      <c r="H14" s="50">
        <f>'2016'!L15</f>
        <v>81.523238668347915</v>
      </c>
      <c r="I14" s="50">
        <f>'2015'!L15</f>
        <v>80.940983586038797</v>
      </c>
      <c r="J14" s="6">
        <f>'2014'!L15</f>
        <v>81.562296196933517</v>
      </c>
      <c r="K14" s="6">
        <f>'2013'!L15</f>
        <v>81.770218448080016</v>
      </c>
      <c r="L14" s="6">
        <f>'2012'!L15</f>
        <v>81.568001988863173</v>
      </c>
      <c r="M14" s="6">
        <f>'2011'!L15</f>
        <v>80.950003363214265</v>
      </c>
      <c r="N14" s="6">
        <f>'2010'!L15</f>
        <v>80.348294847459826</v>
      </c>
    </row>
    <row r="15" spans="1:14" x14ac:dyDescent="0.2">
      <c r="A15" s="17">
        <v>7</v>
      </c>
      <c r="B15" s="50">
        <f>'2022'!L16</f>
        <v>80.631637173293782</v>
      </c>
      <c r="C15" s="50">
        <f>'2021'!L16</f>
        <v>81.464230053322211</v>
      </c>
      <c r="D15" s="50">
        <f>'2020'!L16</f>
        <v>79.439539119742406</v>
      </c>
      <c r="E15" s="50">
        <f>'2019'!L16</f>
        <v>80.677735355007314</v>
      </c>
      <c r="F15" s="50">
        <f>'2018'!L16</f>
        <v>80.715739552120226</v>
      </c>
      <c r="G15" s="50">
        <f>'2017'!L16</f>
        <v>80.780141149659755</v>
      </c>
      <c r="H15" s="50">
        <f>'2016'!L16</f>
        <v>80.523238668347915</v>
      </c>
      <c r="I15" s="50">
        <f>'2015'!L16</f>
        <v>79.940983586038797</v>
      </c>
      <c r="J15" s="6">
        <f>'2014'!L16</f>
        <v>80.562296196933517</v>
      </c>
      <c r="K15" s="6">
        <f>'2013'!L16</f>
        <v>80.770218448080016</v>
      </c>
      <c r="L15" s="6">
        <f>'2012'!L16</f>
        <v>80.592676468238864</v>
      </c>
      <c r="M15" s="6">
        <f>'2011'!L16</f>
        <v>79.950003363214265</v>
      </c>
      <c r="N15" s="6">
        <f>'2010'!L16</f>
        <v>79.348294847459826</v>
      </c>
    </row>
    <row r="16" spans="1:14" x14ac:dyDescent="0.2">
      <c r="A16" s="17">
        <v>8</v>
      </c>
      <c r="B16" s="50">
        <f>'2022'!L17</f>
        <v>79.631637173293782</v>
      </c>
      <c r="C16" s="50">
        <f>'2021'!L17</f>
        <v>80.464230053322211</v>
      </c>
      <c r="D16" s="50">
        <f>'2020'!L17</f>
        <v>78.439539119742406</v>
      </c>
      <c r="E16" s="50">
        <f>'2019'!L17</f>
        <v>79.6777353550073</v>
      </c>
      <c r="F16" s="50">
        <f>'2018'!L17</f>
        <v>79.715739552120226</v>
      </c>
      <c r="G16" s="50">
        <f>'2017'!L17</f>
        <v>79.780141149659755</v>
      </c>
      <c r="H16" s="50">
        <f>'2016'!L17</f>
        <v>79.523238668347915</v>
      </c>
      <c r="I16" s="50">
        <f>'2015'!L17</f>
        <v>78.940983586038797</v>
      </c>
      <c r="J16" s="6">
        <f>'2014'!L17</f>
        <v>79.562296196933531</v>
      </c>
      <c r="K16" s="6">
        <f>'2013'!L17</f>
        <v>79.770218448080016</v>
      </c>
      <c r="L16" s="6">
        <f>'2012'!L17</f>
        <v>79.592676468238878</v>
      </c>
      <c r="M16" s="6">
        <f>'2011'!L17</f>
        <v>78.950003363214265</v>
      </c>
      <c r="N16" s="6">
        <f>'2010'!L17</f>
        <v>78.348294847459826</v>
      </c>
    </row>
    <row r="17" spans="1:14" x14ac:dyDescent="0.2">
      <c r="A17" s="17">
        <v>9</v>
      </c>
      <c r="B17" s="50">
        <f>'2022'!L18</f>
        <v>78.631637173293782</v>
      </c>
      <c r="C17" s="50">
        <f>'2021'!L18</f>
        <v>79.464230053322211</v>
      </c>
      <c r="D17" s="50">
        <f>'2020'!L18</f>
        <v>77.439539119742406</v>
      </c>
      <c r="E17" s="50">
        <f>'2019'!L18</f>
        <v>78.6777353550073</v>
      </c>
      <c r="F17" s="50">
        <f>'2018'!L18</f>
        <v>78.740764268453233</v>
      </c>
      <c r="G17" s="50">
        <f>'2017'!L18</f>
        <v>78.780141149659755</v>
      </c>
      <c r="H17" s="50">
        <f>'2016'!L18</f>
        <v>78.523238668347915</v>
      </c>
      <c r="I17" s="50">
        <f>'2015'!L18</f>
        <v>77.940983586038797</v>
      </c>
      <c r="J17" s="6">
        <f>'2014'!L18</f>
        <v>78.562296196933531</v>
      </c>
      <c r="K17" s="6">
        <f>'2013'!L18</f>
        <v>78.77021844808003</v>
      </c>
      <c r="L17" s="6">
        <f>'2012'!L18</f>
        <v>78.592676468238878</v>
      </c>
      <c r="M17" s="6">
        <f>'2011'!L18</f>
        <v>77.973804941904561</v>
      </c>
      <c r="N17" s="6">
        <f>'2010'!L18</f>
        <v>77.348294847459826</v>
      </c>
    </row>
    <row r="18" spans="1:14" x14ac:dyDescent="0.2">
      <c r="A18" s="17">
        <v>10</v>
      </c>
      <c r="B18" s="44">
        <f>'2022'!L19</f>
        <v>77.631637173293797</v>
      </c>
      <c r="C18" s="44">
        <f>'2021'!L19</f>
        <v>78.489996664882952</v>
      </c>
      <c r="D18" s="44">
        <f>'2020'!L19</f>
        <v>76.439539119742406</v>
      </c>
      <c r="E18" s="44">
        <f>'2019'!L19</f>
        <v>77.6777353550073</v>
      </c>
      <c r="F18" s="44">
        <f>'2018'!L19</f>
        <v>77.740764268453233</v>
      </c>
      <c r="G18" s="44">
        <f>'2017'!L19</f>
        <v>77.780141149659755</v>
      </c>
      <c r="H18" s="44">
        <f>'2016'!L19</f>
        <v>77.523238668347929</v>
      </c>
      <c r="I18" s="44">
        <f>'2015'!L19</f>
        <v>76.940983586038797</v>
      </c>
      <c r="J18" s="45">
        <f>'2014'!L19</f>
        <v>77.562296196933531</v>
      </c>
      <c r="K18" s="45">
        <f>'2013'!L19</f>
        <v>77.77021844808003</v>
      </c>
      <c r="L18" s="45">
        <f>'2012'!L19</f>
        <v>77.592676468238878</v>
      </c>
      <c r="M18" s="45">
        <f>'2011'!L19</f>
        <v>76.973804941904561</v>
      </c>
      <c r="N18" s="45">
        <f>'2010'!L19</f>
        <v>76.37450951396076</v>
      </c>
    </row>
    <row r="19" spans="1:14" x14ac:dyDescent="0.2">
      <c r="A19" s="17">
        <v>11</v>
      </c>
      <c r="B19" s="50">
        <f>'2022'!L20</f>
        <v>76.631637173293797</v>
      </c>
      <c r="C19" s="50">
        <f>'2021'!L20</f>
        <v>77.489996664882966</v>
      </c>
      <c r="D19" s="50">
        <f>'2020'!L20</f>
        <v>75.43953911974242</v>
      </c>
      <c r="E19" s="50">
        <f>'2019'!L20</f>
        <v>76.700925780294256</v>
      </c>
      <c r="F19" s="50">
        <f>'2018'!L20</f>
        <v>76.740764268453233</v>
      </c>
      <c r="G19" s="50">
        <f>'2017'!L20</f>
        <v>76.803369325538824</v>
      </c>
      <c r="H19" s="50">
        <f>'2016'!L20</f>
        <v>76.523238668347929</v>
      </c>
      <c r="I19" s="50">
        <f>'2015'!L20</f>
        <v>75.940983586038797</v>
      </c>
      <c r="J19" s="6">
        <f>'2014'!L20</f>
        <v>76.562296196933531</v>
      </c>
      <c r="K19" s="6">
        <f>'2013'!L20</f>
        <v>76.77021844808003</v>
      </c>
      <c r="L19" s="6">
        <f>'2012'!L20</f>
        <v>76.592676468238878</v>
      </c>
      <c r="M19" s="6">
        <f>'2011'!L20</f>
        <v>75.973804941904561</v>
      </c>
      <c r="N19" s="6">
        <f>'2010'!L20</f>
        <v>75.37450951396076</v>
      </c>
    </row>
    <row r="20" spans="1:14" x14ac:dyDescent="0.2">
      <c r="A20" s="17">
        <v>12</v>
      </c>
      <c r="B20" s="50">
        <f>'2022'!L21</f>
        <v>75.631637173293797</v>
      </c>
      <c r="C20" s="50">
        <f>'2021'!L21</f>
        <v>76.51345715433645</v>
      </c>
      <c r="D20" s="50">
        <f>'2020'!L21</f>
        <v>74.43953911974242</v>
      </c>
      <c r="E20" s="50">
        <f>'2019'!L21</f>
        <v>75.700925780294256</v>
      </c>
      <c r="F20" s="50">
        <f>'2018'!L21</f>
        <v>75.740764268453233</v>
      </c>
      <c r="G20" s="50">
        <f>'2017'!L21</f>
        <v>75.803369325538824</v>
      </c>
      <c r="H20" s="50">
        <f>'2016'!L21</f>
        <v>75.523238668347929</v>
      </c>
      <c r="I20" s="50">
        <f>'2015'!L21</f>
        <v>74.940983586038797</v>
      </c>
      <c r="J20" s="6">
        <f>'2014'!L21</f>
        <v>75.562296196933545</v>
      </c>
      <c r="K20" s="6">
        <f>'2013'!L21</f>
        <v>75.77021844808003</v>
      </c>
      <c r="L20" s="6">
        <f>'2012'!L21</f>
        <v>75.592676468238878</v>
      </c>
      <c r="M20" s="6">
        <f>'2011'!L21</f>
        <v>74.973804941904561</v>
      </c>
      <c r="N20" s="6">
        <f>'2010'!L21</f>
        <v>74.374509513960746</v>
      </c>
    </row>
    <row r="21" spans="1:14" x14ac:dyDescent="0.2">
      <c r="A21" s="17">
        <v>13</v>
      </c>
      <c r="B21" s="50">
        <f>'2022'!L22</f>
        <v>74.631637173293797</v>
      </c>
      <c r="C21" s="50">
        <f>'2021'!L22</f>
        <v>75.51345715433645</v>
      </c>
      <c r="D21" s="50">
        <f>'2020'!L22</f>
        <v>73.43953911974242</v>
      </c>
      <c r="E21" s="50">
        <f>'2019'!L22</f>
        <v>74.700925780294241</v>
      </c>
      <c r="F21" s="50">
        <f>'2018'!L22</f>
        <v>74.740764268453219</v>
      </c>
      <c r="G21" s="50">
        <f>'2017'!L22</f>
        <v>74.803369325538824</v>
      </c>
      <c r="H21" s="50">
        <f>'2016'!L22</f>
        <v>74.523238668347929</v>
      </c>
      <c r="I21" s="50">
        <f>'2015'!L22</f>
        <v>73.940983586038797</v>
      </c>
      <c r="J21" s="6">
        <f>'2014'!L22</f>
        <v>74.562296196933545</v>
      </c>
      <c r="K21" s="6">
        <f>'2013'!L22</f>
        <v>74.77021844808003</v>
      </c>
      <c r="L21" s="6">
        <f>'2012'!L22</f>
        <v>74.592676468238878</v>
      </c>
      <c r="M21" s="6">
        <f>'2011'!L22</f>
        <v>73.973804941904561</v>
      </c>
      <c r="N21" s="6">
        <f>'2010'!L22</f>
        <v>73.374509513960746</v>
      </c>
    </row>
    <row r="22" spans="1:14" x14ac:dyDescent="0.2">
      <c r="A22" s="17">
        <v>14</v>
      </c>
      <c r="B22" s="50">
        <f>'2022'!L23</f>
        <v>73.631637173293811</v>
      </c>
      <c r="C22" s="50">
        <f>'2021'!L23</f>
        <v>74.51345715433645</v>
      </c>
      <c r="D22" s="50">
        <f>'2020'!L23</f>
        <v>72.43953911974242</v>
      </c>
      <c r="E22" s="50">
        <f>'2019'!L23</f>
        <v>73.700925780294241</v>
      </c>
      <c r="F22" s="50">
        <f>'2018'!L23</f>
        <v>73.740764268453219</v>
      </c>
      <c r="G22" s="50">
        <f>'2017'!L23</f>
        <v>73.803369325538824</v>
      </c>
      <c r="H22" s="50">
        <f>'2016'!L23</f>
        <v>73.523238668347943</v>
      </c>
      <c r="I22" s="50">
        <f>'2015'!L23</f>
        <v>72.940983586038797</v>
      </c>
      <c r="J22" s="6">
        <f>'2014'!L23</f>
        <v>73.562296196933545</v>
      </c>
      <c r="K22" s="6">
        <f>'2013'!L23</f>
        <v>73.7960067183745</v>
      </c>
      <c r="L22" s="6">
        <f>'2012'!L23</f>
        <v>73.592676468238878</v>
      </c>
      <c r="M22" s="6">
        <f>'2011'!L23</f>
        <v>72.973804941904561</v>
      </c>
      <c r="N22" s="6">
        <f>'2010'!L23</f>
        <v>72.374509513960746</v>
      </c>
    </row>
    <row r="23" spans="1:14" x14ac:dyDescent="0.2">
      <c r="A23" s="17">
        <v>15</v>
      </c>
      <c r="B23" s="44">
        <f>'2022'!L24</f>
        <v>72.631637173293811</v>
      </c>
      <c r="C23" s="44">
        <f>'2021'!L24</f>
        <v>73.51345715433645</v>
      </c>
      <c r="D23" s="44">
        <f>'2020'!L24</f>
        <v>71.460275807082624</v>
      </c>
      <c r="E23" s="44">
        <f>'2019'!L24</f>
        <v>72.700925780294241</v>
      </c>
      <c r="F23" s="44">
        <f>'2018'!L24</f>
        <v>72.740764268453219</v>
      </c>
      <c r="G23" s="44">
        <f>'2017'!L24</f>
        <v>72.82523135038987</v>
      </c>
      <c r="H23" s="44">
        <f>'2016'!L24</f>
        <v>72.545944899277146</v>
      </c>
      <c r="I23" s="44">
        <f>'2015'!L24</f>
        <v>71.940983586038797</v>
      </c>
      <c r="J23" s="45">
        <f>'2014'!L24</f>
        <v>72.562296196933559</v>
      </c>
      <c r="K23" s="45">
        <f>'2013'!L24</f>
        <v>72.7960067183745</v>
      </c>
      <c r="L23" s="45">
        <f>'2012'!L24</f>
        <v>72.592676468238878</v>
      </c>
      <c r="M23" s="45">
        <f>'2011'!L24</f>
        <v>71.973804941904561</v>
      </c>
      <c r="N23" s="45">
        <f>'2010'!L24</f>
        <v>71.374509513960746</v>
      </c>
    </row>
    <row r="24" spans="1:14" x14ac:dyDescent="0.2">
      <c r="A24" s="17">
        <v>16</v>
      </c>
      <c r="B24" s="50">
        <f>'2022'!L25</f>
        <v>71.631637173293811</v>
      </c>
      <c r="C24" s="50">
        <f>'2021'!L25</f>
        <v>72.51345715433645</v>
      </c>
      <c r="D24" s="50">
        <f>'2020'!L25</f>
        <v>70.460275807082624</v>
      </c>
      <c r="E24" s="50">
        <f>'2019'!L25</f>
        <v>71.700925780294227</v>
      </c>
      <c r="F24" s="50">
        <f>'2018'!L25</f>
        <v>71.740764268453219</v>
      </c>
      <c r="G24" s="50">
        <f>'2017'!L25</f>
        <v>71.82523135038987</v>
      </c>
      <c r="H24" s="50">
        <f>'2016'!L25</f>
        <v>71.54594489927716</v>
      </c>
      <c r="I24" s="50">
        <f>'2015'!L25</f>
        <v>70.940983586038797</v>
      </c>
      <c r="J24" s="6">
        <f>'2014'!L25</f>
        <v>71.562296196933559</v>
      </c>
      <c r="K24" s="6">
        <f>'2013'!L25</f>
        <v>71.7960067183745</v>
      </c>
      <c r="L24" s="6">
        <f>'2012'!L25</f>
        <v>71.619283840989652</v>
      </c>
      <c r="M24" s="6">
        <f>'2011'!L25</f>
        <v>71.000822067189731</v>
      </c>
      <c r="N24" s="6">
        <f>'2010'!L25</f>
        <v>70.401964292002177</v>
      </c>
    </row>
    <row r="25" spans="1:14" x14ac:dyDescent="0.2">
      <c r="A25" s="17">
        <v>17</v>
      </c>
      <c r="B25" s="50">
        <f>'2022'!L26</f>
        <v>70.651597906987135</v>
      </c>
      <c r="C25" s="50">
        <f>'2021'!L26</f>
        <v>71.51345715433645</v>
      </c>
      <c r="D25" s="50">
        <f>'2020'!L26</f>
        <v>69.460275807082638</v>
      </c>
      <c r="E25" s="50">
        <f>'2019'!L26</f>
        <v>70.700925780294227</v>
      </c>
      <c r="F25" s="50">
        <f>'2018'!L26</f>
        <v>70.740764268453219</v>
      </c>
      <c r="G25" s="50">
        <f>'2017'!L26</f>
        <v>70.848385134304948</v>
      </c>
      <c r="H25" s="50">
        <f>'2016'!L26</f>
        <v>70.570435056084904</v>
      </c>
      <c r="I25" s="50">
        <f>'2015'!L26</f>
        <v>69.966427322208588</v>
      </c>
      <c r="J25" s="6">
        <f>'2014'!L26</f>
        <v>70.562296196933559</v>
      </c>
      <c r="K25" s="6">
        <f>'2013'!L26</f>
        <v>70.796006718374485</v>
      </c>
      <c r="L25" s="6">
        <f>'2012'!L26</f>
        <v>70.619283840989652</v>
      </c>
      <c r="M25" s="6">
        <f>'2011'!L26</f>
        <v>70.000822067189731</v>
      </c>
      <c r="N25" s="6">
        <f>'2010'!L26</f>
        <v>69.401964292002191</v>
      </c>
    </row>
    <row r="26" spans="1:14" x14ac:dyDescent="0.2">
      <c r="A26" s="17">
        <v>18</v>
      </c>
      <c r="B26" s="50">
        <f>'2022'!L27</f>
        <v>69.670987213527582</v>
      </c>
      <c r="C26" s="50">
        <f>'2021'!L27</f>
        <v>70.51345715433645</v>
      </c>
      <c r="D26" s="50">
        <f>'2020'!L27</f>
        <v>68.480401498001996</v>
      </c>
      <c r="E26" s="50">
        <f>'2019'!L27</f>
        <v>69.700925780294227</v>
      </c>
      <c r="F26" s="50">
        <f>'2018'!L27</f>
        <v>69.740764268453219</v>
      </c>
      <c r="G26" s="50">
        <f>'2017'!L27</f>
        <v>69.848385134304934</v>
      </c>
      <c r="H26" s="50">
        <f>'2016'!L27</f>
        <v>69.620818255837619</v>
      </c>
      <c r="I26" s="50">
        <f>'2015'!L27</f>
        <v>68.966427322208588</v>
      </c>
      <c r="J26" s="6">
        <f>'2014'!L27</f>
        <v>69.562296196933559</v>
      </c>
      <c r="K26" s="6">
        <f>'2013'!L27</f>
        <v>69.796006718374485</v>
      </c>
      <c r="L26" s="6">
        <f>'2012'!L27</f>
        <v>69.619283840989652</v>
      </c>
      <c r="M26" s="6">
        <f>'2011'!L27</f>
        <v>69.05589403396246</v>
      </c>
      <c r="N26" s="6">
        <f>'2010'!L27</f>
        <v>68.401964292002191</v>
      </c>
    </row>
    <row r="27" spans="1:14" x14ac:dyDescent="0.2">
      <c r="A27" s="17">
        <v>19</v>
      </c>
      <c r="B27" s="50">
        <f>'2022'!L28</f>
        <v>68.670987213527582</v>
      </c>
      <c r="C27" s="50">
        <f>'2021'!L28</f>
        <v>69.51345715433645</v>
      </c>
      <c r="D27" s="50">
        <f>'2020'!L28</f>
        <v>67.480401498001996</v>
      </c>
      <c r="E27" s="50">
        <f>'2019'!L28</f>
        <v>68.700925780294213</v>
      </c>
      <c r="F27" s="50">
        <f>'2018'!L28</f>
        <v>68.740764268453205</v>
      </c>
      <c r="G27" s="50">
        <f>'2017'!L28</f>
        <v>68.848385134304934</v>
      </c>
      <c r="H27" s="50">
        <f>'2016'!L28</f>
        <v>68.620818255837619</v>
      </c>
      <c r="I27" s="50">
        <f>'2015'!L28</f>
        <v>67.991571070766142</v>
      </c>
      <c r="J27" s="6">
        <f>'2014'!L28</f>
        <v>68.562296196933573</v>
      </c>
      <c r="K27" s="6">
        <f>'2013'!L28</f>
        <v>68.822460624355926</v>
      </c>
      <c r="L27" s="6">
        <f>'2012'!L28</f>
        <v>68.619283840989652</v>
      </c>
      <c r="M27" s="6">
        <f>'2011'!L28</f>
        <v>68.05589403396246</v>
      </c>
      <c r="N27" s="6">
        <f>'2010'!L28</f>
        <v>67.458023705246362</v>
      </c>
    </row>
    <row r="28" spans="1:14" x14ac:dyDescent="0.2">
      <c r="A28" s="17">
        <v>20</v>
      </c>
      <c r="B28" s="44">
        <f>'2022'!L29</f>
        <v>67.670987213527582</v>
      </c>
      <c r="C28" s="44">
        <f>'2021'!L29</f>
        <v>68.533842332387565</v>
      </c>
      <c r="D28" s="44">
        <f>'2020'!L29</f>
        <v>66.480401498001996</v>
      </c>
      <c r="E28" s="44">
        <f>'2019'!L29</f>
        <v>67.72322824130805</v>
      </c>
      <c r="F28" s="44">
        <f>'2018'!L29</f>
        <v>67.740764268453205</v>
      </c>
      <c r="G28" s="44">
        <f>'2017'!L29</f>
        <v>67.848385134304934</v>
      </c>
      <c r="H28" s="44">
        <f>'2016'!L29</f>
        <v>67.620818255837605</v>
      </c>
      <c r="I28" s="44">
        <f>'2015'!L29</f>
        <v>66.991571070766142</v>
      </c>
      <c r="J28" s="45">
        <f>'2014'!L29</f>
        <v>67.562296196933573</v>
      </c>
      <c r="K28" s="45">
        <f>'2013'!L29</f>
        <v>67.822460624355926</v>
      </c>
      <c r="L28" s="45">
        <f>'2012'!L29</f>
        <v>67.619283840989652</v>
      </c>
      <c r="M28" s="45">
        <f>'2011'!L29</f>
        <v>67.10974488612186</v>
      </c>
      <c r="N28" s="45">
        <f>'2010'!L29</f>
        <v>66.458023705246362</v>
      </c>
    </row>
    <row r="29" spans="1:14" x14ac:dyDescent="0.2">
      <c r="A29" s="17">
        <v>21</v>
      </c>
      <c r="B29" s="50">
        <f>'2022'!L30</f>
        <v>66.670987213527582</v>
      </c>
      <c r="C29" s="50">
        <f>'2021'!L30</f>
        <v>67.533842332387565</v>
      </c>
      <c r="D29" s="50">
        <f>'2020'!L30</f>
        <v>65.480401498001996</v>
      </c>
      <c r="E29" s="50">
        <f>'2019'!L30</f>
        <v>66.72322824130805</v>
      </c>
      <c r="F29" s="50">
        <f>'2018'!L30</f>
        <v>66.740764268453205</v>
      </c>
      <c r="G29" s="50">
        <f>'2017'!L30</f>
        <v>66.84838513430492</v>
      </c>
      <c r="H29" s="50">
        <f>'2016'!L30</f>
        <v>66.620818255837605</v>
      </c>
      <c r="I29" s="50">
        <f>'2015'!L30</f>
        <v>65.991571070766142</v>
      </c>
      <c r="J29" s="6">
        <f>'2014'!L30</f>
        <v>66.562296196933573</v>
      </c>
      <c r="K29" s="6">
        <f>'2013'!L30</f>
        <v>66.822460624355926</v>
      </c>
      <c r="L29" s="6">
        <f>'2012'!L30</f>
        <v>66.645641305682773</v>
      </c>
      <c r="M29" s="6">
        <f>'2011'!L30</f>
        <v>66.136965868911446</v>
      </c>
      <c r="N29" s="6">
        <f>'2010'!L30</f>
        <v>65.458023705246362</v>
      </c>
    </row>
    <row r="30" spans="1:14" x14ac:dyDescent="0.2">
      <c r="A30" s="17">
        <v>22</v>
      </c>
      <c r="B30" s="50">
        <f>'2022'!L31</f>
        <v>65.690898114308368</v>
      </c>
      <c r="C30" s="50">
        <f>'2021'!L31</f>
        <v>66.555627442817368</v>
      </c>
      <c r="D30" s="50">
        <f>'2020'!L31</f>
        <v>64.480401498001996</v>
      </c>
      <c r="E30" s="50">
        <f>'2019'!L31</f>
        <v>65.72322824130805</v>
      </c>
      <c r="F30" s="50">
        <f>'2018'!L31</f>
        <v>65.740764268453205</v>
      </c>
      <c r="G30" s="50">
        <f>'2017'!L31</f>
        <v>65.872038747543542</v>
      </c>
      <c r="H30" s="50">
        <f>'2016'!L31</f>
        <v>65.645033900685021</v>
      </c>
      <c r="I30" s="50">
        <f>'2015'!L31</f>
        <v>64.991571070766128</v>
      </c>
      <c r="J30" s="6">
        <f>'2014'!L31</f>
        <v>65.562296196933573</v>
      </c>
      <c r="K30" s="6">
        <f>'2013'!L31</f>
        <v>65.822460624355912</v>
      </c>
      <c r="L30" s="6">
        <f>'2012'!L31</f>
        <v>65.672200487094415</v>
      </c>
      <c r="M30" s="6">
        <f>'2011'!L31</f>
        <v>65.136965868911446</v>
      </c>
      <c r="N30" s="6">
        <f>'2010'!L31</f>
        <v>64.458023705246362</v>
      </c>
    </row>
    <row r="31" spans="1:14" x14ac:dyDescent="0.2">
      <c r="A31" s="17">
        <v>23</v>
      </c>
      <c r="B31" s="50">
        <f>'2022'!L32</f>
        <v>64.690898114308368</v>
      </c>
      <c r="C31" s="50">
        <f>'2021'!L32</f>
        <v>65.577694958547738</v>
      </c>
      <c r="D31" s="50">
        <f>'2020'!L32</f>
        <v>63.480401498001996</v>
      </c>
      <c r="E31" s="50">
        <f>'2019'!L32</f>
        <v>64.745488728762425</v>
      </c>
      <c r="F31" s="50">
        <f>'2018'!L32</f>
        <v>64.740764268453205</v>
      </c>
      <c r="G31" s="50">
        <f>'2017'!L32</f>
        <v>64.872038747543542</v>
      </c>
      <c r="H31" s="50">
        <f>'2016'!L32</f>
        <v>64.645033900685007</v>
      </c>
      <c r="I31" s="50">
        <f>'2015'!L32</f>
        <v>64.016125257353139</v>
      </c>
      <c r="J31" s="6">
        <f>'2014'!L32</f>
        <v>64.562296196933588</v>
      </c>
      <c r="K31" s="6">
        <f>'2013'!L32</f>
        <v>64.822460624355912</v>
      </c>
      <c r="L31" s="6">
        <f>'2012'!L32</f>
        <v>64.723215908219345</v>
      </c>
      <c r="M31" s="6">
        <f>'2011'!L32</f>
        <v>64.186241238356004</v>
      </c>
      <c r="N31" s="6">
        <f>'2010'!L32</f>
        <v>63.481142455907928</v>
      </c>
    </row>
    <row r="32" spans="1:14" x14ac:dyDescent="0.2">
      <c r="A32" s="17">
        <v>24</v>
      </c>
      <c r="B32" s="50">
        <f>'2022'!L33</f>
        <v>63.712075618178659</v>
      </c>
      <c r="C32" s="50">
        <f>'2021'!L33</f>
        <v>64.599554190200593</v>
      </c>
      <c r="D32" s="50">
        <f>'2020'!L33</f>
        <v>62.480401498001996</v>
      </c>
      <c r="E32" s="50">
        <f>'2019'!L33</f>
        <v>63.76784276102714</v>
      </c>
      <c r="F32" s="50">
        <f>'2018'!L33</f>
        <v>63.740764268453198</v>
      </c>
      <c r="G32" s="50">
        <f>'2017'!L33</f>
        <v>63.872038747543534</v>
      </c>
      <c r="H32" s="50">
        <f>'2016'!L33</f>
        <v>63.645033900685007</v>
      </c>
      <c r="I32" s="50">
        <f>'2015'!L33</f>
        <v>63.016125257353139</v>
      </c>
      <c r="J32" s="6">
        <f>'2014'!L33</f>
        <v>63.562296196933588</v>
      </c>
      <c r="K32" s="6">
        <f>'2013'!L33</f>
        <v>63.822460624355905</v>
      </c>
      <c r="L32" s="6">
        <f>'2012'!L33</f>
        <v>63.747251542915535</v>
      </c>
      <c r="M32" s="6">
        <f>'2011'!L33</f>
        <v>63.186241238356011</v>
      </c>
      <c r="N32" s="6">
        <f>'2010'!L33</f>
        <v>62.503817934739935</v>
      </c>
    </row>
    <row r="33" spans="1:14" x14ac:dyDescent="0.2">
      <c r="A33" s="17">
        <v>25</v>
      </c>
      <c r="B33" s="44">
        <f>'2022'!L34</f>
        <v>62.712075618178659</v>
      </c>
      <c r="C33" s="44">
        <f>'2021'!L34</f>
        <v>63.5995541902006</v>
      </c>
      <c r="D33" s="44">
        <f>'2020'!L34</f>
        <v>61.480401498001996</v>
      </c>
      <c r="E33" s="44">
        <f>'2019'!L34</f>
        <v>62.76784276102714</v>
      </c>
      <c r="F33" s="44">
        <f>'2018'!L34</f>
        <v>62.740764268453198</v>
      </c>
      <c r="G33" s="44">
        <f>'2017'!L34</f>
        <v>62.872038747543534</v>
      </c>
      <c r="H33" s="44">
        <f>'2016'!L34</f>
        <v>62.645033900685</v>
      </c>
      <c r="I33" s="44">
        <f>'2015'!L34</f>
        <v>62.016125257353139</v>
      </c>
      <c r="J33" s="45">
        <f>'2014'!L34</f>
        <v>62.562296196933588</v>
      </c>
      <c r="K33" s="45">
        <f>'2013'!L34</f>
        <v>62.822460624355905</v>
      </c>
      <c r="L33" s="45">
        <f>'2012'!L34</f>
        <v>62.770772276103678</v>
      </c>
      <c r="M33" s="45">
        <f>'2011'!L34</f>
        <v>62.208896186400231</v>
      </c>
      <c r="N33" s="45">
        <f>'2010'!L34</f>
        <v>61.503817934739928</v>
      </c>
    </row>
    <row r="34" spans="1:14" x14ac:dyDescent="0.2">
      <c r="A34" s="17">
        <v>26</v>
      </c>
      <c r="B34" s="50">
        <f>'2022'!L35</f>
        <v>61.712075618178659</v>
      </c>
      <c r="C34" s="50">
        <f>'2021'!L35</f>
        <v>62.622119226280141</v>
      </c>
      <c r="D34" s="50">
        <f>'2020'!L35</f>
        <v>60.480401498001996</v>
      </c>
      <c r="E34" s="50">
        <f>'2019'!L35</f>
        <v>61.767842761027147</v>
      </c>
      <c r="F34" s="50">
        <f>'2018'!L35</f>
        <v>61.740764268453191</v>
      </c>
      <c r="G34" s="50">
        <f>'2017'!L35</f>
        <v>61.872038747543534</v>
      </c>
      <c r="H34" s="50">
        <f>'2016'!L35</f>
        <v>61.645033900685</v>
      </c>
      <c r="I34" s="50">
        <f>'2015'!L35</f>
        <v>61.016125257353146</v>
      </c>
      <c r="J34" s="6">
        <f>'2014'!L35</f>
        <v>61.585853720637111</v>
      </c>
      <c r="K34" s="6">
        <f>'2013'!L35</f>
        <v>61.822460624355898</v>
      </c>
      <c r="L34" s="6">
        <f>'2012'!L35</f>
        <v>61.770772276103678</v>
      </c>
      <c r="M34" s="6">
        <f>'2011'!L35</f>
        <v>61.208896186400224</v>
      </c>
      <c r="N34" s="6">
        <f>'2010'!L35</f>
        <v>60.503817934739928</v>
      </c>
    </row>
    <row r="35" spans="1:14" x14ac:dyDescent="0.2">
      <c r="A35" s="17">
        <v>27</v>
      </c>
      <c r="B35" s="50">
        <f>'2022'!L36</f>
        <v>60.712075618178659</v>
      </c>
      <c r="C35" s="50">
        <f>'2021'!L36</f>
        <v>61.622119226280148</v>
      </c>
      <c r="D35" s="50">
        <f>'2020'!L36</f>
        <v>59.525016519332539</v>
      </c>
      <c r="E35" s="50">
        <f>'2019'!L36</f>
        <v>60.767842761027147</v>
      </c>
      <c r="F35" s="50">
        <f>'2018'!L36</f>
        <v>60.764639810078322</v>
      </c>
      <c r="G35" s="50">
        <f>'2017'!L36</f>
        <v>60.872038747543534</v>
      </c>
      <c r="H35" s="50">
        <f>'2016'!L36</f>
        <v>60.645033900684993</v>
      </c>
      <c r="I35" s="50">
        <f>'2015'!L36</f>
        <v>60.039540279700731</v>
      </c>
      <c r="J35" s="6">
        <f>'2014'!L36</f>
        <v>60.585853720637111</v>
      </c>
      <c r="K35" s="6">
        <f>'2013'!L36</f>
        <v>60.844968409499728</v>
      </c>
      <c r="L35" s="6">
        <f>'2012'!L36</f>
        <v>60.791874660218056</v>
      </c>
      <c r="M35" s="6">
        <f>'2011'!L36</f>
        <v>60.229637182705801</v>
      </c>
      <c r="N35" s="6">
        <f>'2010'!L36</f>
        <v>59.523255517485225</v>
      </c>
    </row>
    <row r="36" spans="1:14" x14ac:dyDescent="0.2">
      <c r="A36" s="17">
        <v>28</v>
      </c>
      <c r="B36" s="50">
        <f>'2022'!L37</f>
        <v>59.756211129801464</v>
      </c>
      <c r="C36" s="50">
        <f>'2021'!L37</f>
        <v>60.622119226280148</v>
      </c>
      <c r="D36" s="50">
        <f>'2020'!L37</f>
        <v>58.525016519332539</v>
      </c>
      <c r="E36" s="50">
        <f>'2019'!L37</f>
        <v>59.767842761027147</v>
      </c>
      <c r="F36" s="50">
        <f>'2018'!L37</f>
        <v>59.764639810078322</v>
      </c>
      <c r="G36" s="50">
        <f>'2017'!L37</f>
        <v>59.896338219770357</v>
      </c>
      <c r="H36" s="50">
        <f>'2016'!L37</f>
        <v>59.66853723554263</v>
      </c>
      <c r="I36" s="50">
        <f>'2015'!L37</f>
        <v>59.039540279700738</v>
      </c>
      <c r="J36" s="6">
        <f>'2014'!L37</f>
        <v>59.60822373319133</v>
      </c>
      <c r="K36" s="6">
        <f>'2013'!L37</f>
        <v>59.865994530896771</v>
      </c>
      <c r="L36" s="6">
        <f>'2012'!L37</f>
        <v>59.791874660218063</v>
      </c>
      <c r="M36" s="6">
        <f>'2011'!L37</f>
        <v>59.249596961212958</v>
      </c>
      <c r="N36" s="6">
        <f>'2010'!L37</f>
        <v>58.541807538707133</v>
      </c>
    </row>
    <row r="37" spans="1:14" x14ac:dyDescent="0.2">
      <c r="A37" s="17">
        <v>29</v>
      </c>
      <c r="B37" s="50">
        <f>'2022'!L38</f>
        <v>58.778543878142358</v>
      </c>
      <c r="C37" s="50">
        <f>'2021'!L38</f>
        <v>59.645785874426267</v>
      </c>
      <c r="D37" s="50">
        <f>'2020'!L38</f>
        <v>57.525016519332532</v>
      </c>
      <c r="E37" s="50">
        <f>'2019'!L38</f>
        <v>58.767842761027154</v>
      </c>
      <c r="F37" s="50">
        <f>'2018'!L38</f>
        <v>58.764639810078314</v>
      </c>
      <c r="G37" s="50">
        <f>'2017'!L38</f>
        <v>58.919847556093238</v>
      </c>
      <c r="H37" s="50">
        <f>'2016'!L38</f>
        <v>58.715805889215915</v>
      </c>
      <c r="I37" s="50">
        <f>'2015'!L38</f>
        <v>58.039540279700738</v>
      </c>
      <c r="J37" s="6">
        <f>'2014'!L38</f>
        <v>58.60822373319133</v>
      </c>
      <c r="K37" s="6">
        <f>'2013'!L38</f>
        <v>58.886657947023089</v>
      </c>
      <c r="L37" s="6">
        <f>'2012'!L38</f>
        <v>58.791874660218063</v>
      </c>
      <c r="M37" s="6">
        <f>'2011'!L38</f>
        <v>58.287487704174076</v>
      </c>
      <c r="N37" s="6">
        <f>'2010'!L38</f>
        <v>57.541807538707133</v>
      </c>
    </row>
    <row r="38" spans="1:14" x14ac:dyDescent="0.2">
      <c r="A38" s="17">
        <v>30</v>
      </c>
      <c r="B38" s="44">
        <f>'2022'!L39</f>
        <v>57.778543878142358</v>
      </c>
      <c r="C38" s="44">
        <f>'2021'!L39</f>
        <v>58.66953494306032</v>
      </c>
      <c r="D38" s="44">
        <f>'2020'!L39</f>
        <v>56.525016519332532</v>
      </c>
      <c r="E38" s="44">
        <f>'2019'!L39</f>
        <v>57.815013651746455</v>
      </c>
      <c r="F38" s="44">
        <f>'2018'!L39</f>
        <v>57.810945901721539</v>
      </c>
      <c r="G38" s="44">
        <f>'2017'!L39</f>
        <v>57.919847556093245</v>
      </c>
      <c r="H38" s="44">
        <f>'2016'!L39</f>
        <v>57.715805889215922</v>
      </c>
      <c r="I38" s="44">
        <f>'2015'!L39</f>
        <v>57.039540279700738</v>
      </c>
      <c r="J38" s="45">
        <f>'2014'!L39</f>
        <v>57.628906496577414</v>
      </c>
      <c r="K38" s="45">
        <f>'2013'!L39</f>
        <v>57.886657947023082</v>
      </c>
      <c r="L38" s="45">
        <f>'2012'!L39</f>
        <v>57.79187466021807</v>
      </c>
      <c r="M38" s="45">
        <f>'2011'!L39</f>
        <v>57.287487704174069</v>
      </c>
      <c r="N38" s="45">
        <f>'2010'!L39</f>
        <v>56.54180753870714</v>
      </c>
    </row>
    <row r="39" spans="1:14" x14ac:dyDescent="0.2">
      <c r="A39" s="17">
        <v>31</v>
      </c>
      <c r="B39" s="50">
        <f>'2022'!L40</f>
        <v>56.800833590969518</v>
      </c>
      <c r="C39" s="50">
        <f>'2021'!L40</f>
        <v>57.692797770799075</v>
      </c>
      <c r="D39" s="50">
        <f>'2020'!L40</f>
        <v>55.547333446503444</v>
      </c>
      <c r="E39" s="50">
        <f>'2019'!L40</f>
        <v>56.837672285330854</v>
      </c>
      <c r="F39" s="50">
        <f>'2018'!L40</f>
        <v>56.833464937439309</v>
      </c>
      <c r="G39" s="50">
        <f>'2017'!L40</f>
        <v>56.941830652401094</v>
      </c>
      <c r="H39" s="50">
        <f>'2016'!L40</f>
        <v>56.715805889215922</v>
      </c>
      <c r="I39" s="50">
        <f>'2015'!L40</f>
        <v>56.039540279700738</v>
      </c>
      <c r="J39" s="6">
        <f>'2014'!L40</f>
        <v>56.628906496577422</v>
      </c>
      <c r="K39" s="6">
        <f>'2013'!L40</f>
        <v>56.886657947023082</v>
      </c>
      <c r="L39" s="6">
        <f>'2012'!L40</f>
        <v>56.809603849343929</v>
      </c>
      <c r="M39" s="6">
        <f>'2011'!L40</f>
        <v>56.287487704174062</v>
      </c>
      <c r="N39" s="6">
        <f>'2010'!L40</f>
        <v>55.557801205242164</v>
      </c>
    </row>
    <row r="40" spans="1:14" x14ac:dyDescent="0.2">
      <c r="A40" s="17">
        <v>32</v>
      </c>
      <c r="B40" s="50">
        <f>'2022'!L41</f>
        <v>55.800833590969518</v>
      </c>
      <c r="C40" s="50">
        <f>'2021'!L41</f>
        <v>56.692797770799075</v>
      </c>
      <c r="D40" s="50">
        <f>'2020'!L41</f>
        <v>54.547333446503444</v>
      </c>
      <c r="E40" s="50">
        <f>'2019'!L41</f>
        <v>55.837672285330854</v>
      </c>
      <c r="F40" s="50">
        <f>'2018'!L41</f>
        <v>55.833464937439309</v>
      </c>
      <c r="G40" s="50">
        <f>'2017'!L41</f>
        <v>55.962501529768758</v>
      </c>
      <c r="H40" s="50">
        <f>'2016'!L41</f>
        <v>55.715805889215922</v>
      </c>
      <c r="I40" s="50">
        <f>'2015'!L41</f>
        <v>55.05879142017897</v>
      </c>
      <c r="J40" s="6">
        <f>'2014'!L41</f>
        <v>55.647427831834499</v>
      </c>
      <c r="K40" s="6">
        <f>'2013'!L41</f>
        <v>55.886657947023082</v>
      </c>
      <c r="L40" s="6">
        <f>'2012'!L41</f>
        <v>55.826567128105594</v>
      </c>
      <c r="M40" s="6">
        <f>'2011'!L41</f>
        <v>55.319425581777708</v>
      </c>
      <c r="N40" s="6">
        <f>'2010'!L41</f>
        <v>54.557801205242164</v>
      </c>
    </row>
    <row r="41" spans="1:14" x14ac:dyDescent="0.2">
      <c r="A41" s="17">
        <v>33</v>
      </c>
      <c r="B41" s="50">
        <f>'2022'!L42</f>
        <v>54.800833590969518</v>
      </c>
      <c r="C41" s="50">
        <f>'2021'!L42</f>
        <v>55.692797770799075</v>
      </c>
      <c r="D41" s="50">
        <f>'2020'!L42</f>
        <v>53.547333446503444</v>
      </c>
      <c r="E41" s="50">
        <f>'2019'!L42</f>
        <v>54.837672285330861</v>
      </c>
      <c r="F41" s="50">
        <f>'2018'!L42</f>
        <v>54.833464937439309</v>
      </c>
      <c r="G41" s="50">
        <f>'2017'!L42</f>
        <v>54.962501529768758</v>
      </c>
      <c r="H41" s="50">
        <f>'2016'!L42</f>
        <v>54.715805889215922</v>
      </c>
      <c r="I41" s="50">
        <f>'2015'!L42</f>
        <v>54.05879142017897</v>
      </c>
      <c r="J41" s="6">
        <f>'2014'!L42</f>
        <v>54.647427831834506</v>
      </c>
      <c r="K41" s="6">
        <f>'2013'!L42</f>
        <v>54.886657947023082</v>
      </c>
      <c r="L41" s="6">
        <f>'2012'!L42</f>
        <v>54.842515979973022</v>
      </c>
      <c r="M41" s="6">
        <f>'2011'!L42</f>
        <v>54.349357018076795</v>
      </c>
      <c r="N41" s="6">
        <f>'2010'!L42</f>
        <v>53.57133256974911</v>
      </c>
    </row>
    <row r="42" spans="1:14" x14ac:dyDescent="0.2">
      <c r="A42" s="17">
        <v>34</v>
      </c>
      <c r="B42" s="50">
        <f>'2022'!L43</f>
        <v>53.821547242033162</v>
      </c>
      <c r="C42" s="50">
        <f>'2021'!L43</f>
        <v>54.692797770799075</v>
      </c>
      <c r="D42" s="50">
        <f>'2020'!L43</f>
        <v>52.547333446503444</v>
      </c>
      <c r="E42" s="50">
        <f>'2019'!L43</f>
        <v>53.856999218386278</v>
      </c>
      <c r="F42" s="50">
        <f>'2018'!L43</f>
        <v>53.833464937439309</v>
      </c>
      <c r="G42" s="50">
        <f>'2017'!L43</f>
        <v>53.962501529768758</v>
      </c>
      <c r="H42" s="50">
        <f>'2016'!L43</f>
        <v>53.733610751576911</v>
      </c>
      <c r="I42" s="50">
        <f>'2015'!L43</f>
        <v>53.058791420178977</v>
      </c>
      <c r="J42" s="6">
        <f>'2014'!L43</f>
        <v>53.647427831834506</v>
      </c>
      <c r="K42" s="6">
        <f>'2013'!L43</f>
        <v>53.886657947023082</v>
      </c>
      <c r="L42" s="6">
        <f>'2012'!L43</f>
        <v>53.857242949073289</v>
      </c>
      <c r="M42" s="6">
        <f>'2011'!L43</f>
        <v>53.349357018076802</v>
      </c>
      <c r="N42" s="6">
        <f>'2010'!L43</f>
        <v>52.596544604224057</v>
      </c>
    </row>
    <row r="43" spans="1:14" x14ac:dyDescent="0.2">
      <c r="A43" s="17">
        <v>35</v>
      </c>
      <c r="B43" s="44">
        <f>'2022'!L44</f>
        <v>52.860624679140777</v>
      </c>
      <c r="C43" s="44">
        <f>'2021'!L44</f>
        <v>53.712700535635612</v>
      </c>
      <c r="D43" s="44">
        <f>'2020'!L44</f>
        <v>51.547333446503444</v>
      </c>
      <c r="E43" s="44">
        <f>'2019'!L44</f>
        <v>52.856999218386278</v>
      </c>
      <c r="F43" s="44">
        <f>'2018'!L44</f>
        <v>52.851154312211257</v>
      </c>
      <c r="G43" s="44">
        <f>'2017'!L44</f>
        <v>52.962501529768758</v>
      </c>
      <c r="H43" s="44">
        <f>'2016'!L44</f>
        <v>52.733610751576911</v>
      </c>
      <c r="I43" s="44">
        <f>'2015'!L44</f>
        <v>52.075139411289449</v>
      </c>
      <c r="J43" s="45">
        <f>'2014'!L44</f>
        <v>52.662993047190156</v>
      </c>
      <c r="K43" s="45">
        <f>'2013'!L44</f>
        <v>52.886657947023082</v>
      </c>
      <c r="L43" s="45">
        <f>'2012'!L44</f>
        <v>52.870763091718437</v>
      </c>
      <c r="M43" s="45">
        <f>'2011'!L44</f>
        <v>52.361943195028005</v>
      </c>
      <c r="N43" s="45">
        <f>'2010'!L44</f>
        <v>51.608425230131523</v>
      </c>
    </row>
    <row r="44" spans="1:14" x14ac:dyDescent="0.2">
      <c r="A44" s="17">
        <v>36</v>
      </c>
      <c r="B44" s="50">
        <f>'2022'!L45</f>
        <v>51.897492102451444</v>
      </c>
      <c r="C44" s="50">
        <f>'2021'!L45</f>
        <v>52.712700535635619</v>
      </c>
      <c r="D44" s="50">
        <f>'2020'!L45</f>
        <v>50.564369466030044</v>
      </c>
      <c r="E44" s="50">
        <f>'2019'!L45</f>
        <v>51.856999218386271</v>
      </c>
      <c r="F44" s="50">
        <f>'2018'!L45</f>
        <v>51.851154312211264</v>
      </c>
      <c r="G44" s="50">
        <f>'2017'!L45</f>
        <v>51.99498605083982</v>
      </c>
      <c r="H44" s="50">
        <f>'2016'!L45</f>
        <v>51.733610751576911</v>
      </c>
      <c r="I44" s="50">
        <f>'2015'!L45</f>
        <v>51.090171512546021</v>
      </c>
      <c r="J44" s="6">
        <f>'2014'!L45</f>
        <v>51.691113259075436</v>
      </c>
      <c r="K44" s="6">
        <f>'2013'!L45</f>
        <v>51.899885230938509</v>
      </c>
      <c r="L44" s="6">
        <f>'2012'!L45</f>
        <v>51.883162940917373</v>
      </c>
      <c r="M44" s="6">
        <f>'2011'!L45</f>
        <v>51.373727322088911</v>
      </c>
      <c r="N44" s="6">
        <f>'2010'!L45</f>
        <v>50.630631802032518</v>
      </c>
    </row>
    <row r="45" spans="1:14" x14ac:dyDescent="0.2">
      <c r="A45" s="17">
        <v>37</v>
      </c>
      <c r="B45" s="50">
        <f>'2022'!L46</f>
        <v>50.914495059601713</v>
      </c>
      <c r="C45" s="50">
        <f>'2021'!L46</f>
        <v>51.72968289702758</v>
      </c>
      <c r="D45" s="50">
        <f>'2020'!L46</f>
        <v>49.596075851639462</v>
      </c>
      <c r="E45" s="50">
        <f>'2019'!L46</f>
        <v>50.856999218386271</v>
      </c>
      <c r="F45" s="50">
        <f>'2018'!L46</f>
        <v>50.851154312211264</v>
      </c>
      <c r="G45" s="50">
        <f>'2017'!L46</f>
        <v>50.99498605083982</v>
      </c>
      <c r="H45" s="50">
        <f>'2016'!L46</f>
        <v>50.748341519475588</v>
      </c>
      <c r="I45" s="50">
        <f>'2015'!L46</f>
        <v>50.090171512546021</v>
      </c>
      <c r="J45" s="6">
        <f>'2014'!L46</f>
        <v>50.703994767192981</v>
      </c>
      <c r="K45" s="6">
        <f>'2013'!L46</f>
        <v>50.912059528719396</v>
      </c>
      <c r="L45" s="6">
        <f>'2012'!L46</f>
        <v>50.894767087923</v>
      </c>
      <c r="M45" s="6">
        <f>'2011'!L46</f>
        <v>50.384956486049198</v>
      </c>
      <c r="N45" s="6">
        <f>'2010'!L46</f>
        <v>49.641425349626878</v>
      </c>
    </row>
    <row r="46" spans="1:14" x14ac:dyDescent="0.2">
      <c r="A46" s="17">
        <v>38</v>
      </c>
      <c r="B46" s="50">
        <f>'2022'!L47</f>
        <v>49.930507799735331</v>
      </c>
      <c r="C46" s="50">
        <f>'2021'!L47</f>
        <v>50.761627640363116</v>
      </c>
      <c r="D46" s="50">
        <f>'2020'!L47</f>
        <v>48.611066629242075</v>
      </c>
      <c r="E46" s="50">
        <f>'2019'!L47</f>
        <v>49.856999218386271</v>
      </c>
      <c r="F46" s="50">
        <f>'2018'!L47</f>
        <v>49.866040093234822</v>
      </c>
      <c r="G46" s="50">
        <f>'2017'!L47</f>
        <v>50.052358567301496</v>
      </c>
      <c r="H46" s="50">
        <f>'2016'!L47</f>
        <v>49.761685920357138</v>
      </c>
      <c r="I46" s="50">
        <f>'2015'!L47</f>
        <v>49.114935643139049</v>
      </c>
      <c r="J46" s="6">
        <f>'2014'!L47</f>
        <v>49.703994767192981</v>
      </c>
      <c r="K46" s="6">
        <f>'2013'!L47</f>
        <v>49.934984521683795</v>
      </c>
      <c r="L46" s="6">
        <f>'2012'!L47</f>
        <v>49.928141105862025</v>
      </c>
      <c r="M46" s="6">
        <f>'2011'!L47</f>
        <v>49.406252091806316</v>
      </c>
      <c r="N46" s="6">
        <f>'2010'!L47</f>
        <v>48.672008126527388</v>
      </c>
    </row>
    <row r="47" spans="1:14" x14ac:dyDescent="0.2">
      <c r="A47" s="17">
        <v>39</v>
      </c>
      <c r="B47" s="50">
        <f>'2022'!L48</f>
        <v>48.960027672888145</v>
      </c>
      <c r="C47" s="50">
        <f>'2021'!L48</f>
        <v>49.807004542306231</v>
      </c>
      <c r="D47" s="50">
        <f>'2020'!L48</f>
        <v>47.611066629242082</v>
      </c>
      <c r="E47" s="50">
        <f>'2019'!L48</f>
        <v>48.8712210882086</v>
      </c>
      <c r="F47" s="50">
        <f>'2018'!L48</f>
        <v>48.879764319004423</v>
      </c>
      <c r="G47" s="50">
        <f>'2017'!L48</f>
        <v>49.065330388915974</v>
      </c>
      <c r="H47" s="50">
        <f>'2016'!L48</f>
        <v>48.773938547125042</v>
      </c>
      <c r="I47" s="50">
        <f>'2015'!L48</f>
        <v>48.126402782104293</v>
      </c>
      <c r="J47" s="6">
        <f>'2014'!L48</f>
        <v>48.715162264870514</v>
      </c>
      <c r="K47" s="6">
        <f>'2013'!L48</f>
        <v>48.956875359510299</v>
      </c>
      <c r="L47" s="6">
        <f>'2012'!L48</f>
        <v>48.928141105862018</v>
      </c>
      <c r="M47" s="6">
        <f>'2011'!L48</f>
        <v>48.406252091806316</v>
      </c>
      <c r="N47" s="6">
        <f>'2010'!L48</f>
        <v>47.672008126527381</v>
      </c>
    </row>
    <row r="48" spans="1:14" x14ac:dyDescent="0.2">
      <c r="A48" s="17">
        <v>40</v>
      </c>
      <c r="B48" s="44">
        <f>'2022'!L49</f>
        <v>47.987831330885989</v>
      </c>
      <c r="C48" s="44">
        <f>'2021'!L49</f>
        <v>48.807004542306238</v>
      </c>
      <c r="D48" s="44">
        <f>'2020'!L49</f>
        <v>46.611066629242089</v>
      </c>
      <c r="E48" s="44">
        <f>'2019'!L49</f>
        <v>47.897631801333482</v>
      </c>
      <c r="F48" s="44">
        <f>'2018'!L49</f>
        <v>47.87976431900443</v>
      </c>
      <c r="G48" s="44">
        <f>'2017'!L49</f>
        <v>48.065330388915982</v>
      </c>
      <c r="H48" s="44">
        <f>'2016'!L49</f>
        <v>47.785220140615849</v>
      </c>
      <c r="I48" s="44">
        <f>'2015'!L49</f>
        <v>47.137137911774559</v>
      </c>
      <c r="J48" s="45">
        <f>'2014'!L49</f>
        <v>47.715162264870514</v>
      </c>
      <c r="K48" s="45">
        <f>'2013'!L49</f>
        <v>47.977431887396399</v>
      </c>
      <c r="L48" s="45">
        <f>'2012'!L49</f>
        <v>47.958146149917695</v>
      </c>
      <c r="M48" s="45">
        <f>'2011'!L49</f>
        <v>47.426041930530594</v>
      </c>
      <c r="N48" s="45">
        <f>'2010'!L49</f>
        <v>46.701635683185934</v>
      </c>
    </row>
    <row r="49" spans="1:14" x14ac:dyDescent="0.2">
      <c r="A49" s="17">
        <v>41</v>
      </c>
      <c r="B49" s="50">
        <f>'2022'!L50</f>
        <v>46.987831330885989</v>
      </c>
      <c r="C49" s="50">
        <f>'2021'!L50</f>
        <v>47.820575793189136</v>
      </c>
      <c r="D49" s="50">
        <f>'2020'!L50</f>
        <v>45.623566564525156</v>
      </c>
      <c r="E49" s="50">
        <f>'2019'!L50</f>
        <v>46.90954823924708</v>
      </c>
      <c r="F49" s="50">
        <f>'2018'!L50</f>
        <v>46.90254305185011</v>
      </c>
      <c r="G49" s="50">
        <f>'2017'!L50</f>
        <v>47.076344706477386</v>
      </c>
      <c r="H49" s="50">
        <f>'2016'!L50</f>
        <v>46.806419521983521</v>
      </c>
      <c r="I49" s="50">
        <f>'2015'!L50</f>
        <v>46.157635500132656</v>
      </c>
      <c r="J49" s="6">
        <f>'2014'!L50</f>
        <v>46.735120063566427</v>
      </c>
      <c r="K49" s="6">
        <f>'2013'!L50</f>
        <v>47.016387728945034</v>
      </c>
      <c r="L49" s="6">
        <f>'2012'!L50</f>
        <v>46.967848316155028</v>
      </c>
      <c r="M49" s="6">
        <f>'2011'!L50</f>
        <v>46.445468981629965</v>
      </c>
      <c r="N49" s="6">
        <f>'2010'!L50</f>
        <v>45.721473225342734</v>
      </c>
    </row>
    <row r="50" spans="1:14" x14ac:dyDescent="0.2">
      <c r="A50" s="17">
        <v>42</v>
      </c>
      <c r="B50" s="50">
        <f>'2022'!L51</f>
        <v>46.000480793233471</v>
      </c>
      <c r="C50" s="50">
        <f>'2021'!L51</f>
        <v>46.845699255952638</v>
      </c>
      <c r="D50" s="50">
        <f>'2020'!L51</f>
        <v>44.634855461843181</v>
      </c>
      <c r="E50" s="50">
        <f>'2019'!L51</f>
        <v>45.909548239247073</v>
      </c>
      <c r="F50" s="50">
        <f>'2018'!L51</f>
        <v>45.934311109621795</v>
      </c>
      <c r="G50" s="50">
        <f>'2017'!L51</f>
        <v>46.076344706477386</v>
      </c>
      <c r="H50" s="50">
        <f>'2016'!L51</f>
        <v>45.816513564386142</v>
      </c>
      <c r="I50" s="50">
        <f>'2015'!L51</f>
        <v>45.205833151879865</v>
      </c>
      <c r="J50" s="6">
        <f>'2014'!L51</f>
        <v>45.744659962475659</v>
      </c>
      <c r="K50" s="6">
        <f>'2013'!L51</f>
        <v>46.045196391865517</v>
      </c>
      <c r="L50" s="6">
        <f>'2012'!L51</f>
        <v>45.996758217637506</v>
      </c>
      <c r="M50" s="6">
        <f>'2011'!L51</f>
        <v>45.474569880383243</v>
      </c>
      <c r="N50" s="6">
        <f>'2010'!L51</f>
        <v>44.760681178718997</v>
      </c>
    </row>
    <row r="51" spans="1:14" x14ac:dyDescent="0.2">
      <c r="A51" s="17">
        <v>43</v>
      </c>
      <c r="B51" s="50">
        <f>'2022'!L52</f>
        <v>45.012182376519632</v>
      </c>
      <c r="C51" s="50">
        <f>'2021'!L52</f>
        <v>45.845699255952631</v>
      </c>
      <c r="D51" s="50">
        <f>'2020'!L52</f>
        <v>43.665852992755966</v>
      </c>
      <c r="E51" s="50">
        <f>'2019'!L52</f>
        <v>44.950503863363636</v>
      </c>
      <c r="F51" s="50">
        <f>'2018'!L52</f>
        <v>44.944263861233978</v>
      </c>
      <c r="G51" s="50">
        <f>'2017'!L52</f>
        <v>45.106026467927386</v>
      </c>
      <c r="H51" s="50">
        <f>'2016'!L52</f>
        <v>44.845119464584599</v>
      </c>
      <c r="I51" s="50">
        <f>'2015'!L52</f>
        <v>44.205833151879865</v>
      </c>
      <c r="J51" s="6">
        <f>'2014'!L52</f>
        <v>44.753998385584538</v>
      </c>
      <c r="K51" s="6">
        <f>'2013'!L52</f>
        <v>45.092481687122863</v>
      </c>
      <c r="L51" s="6">
        <f>'2012'!L52</f>
        <v>45.025602316253924</v>
      </c>
      <c r="M51" s="6">
        <f>'2011'!L52</f>
        <v>44.484222111283628</v>
      </c>
      <c r="N51" s="6">
        <f>'2010'!L52</f>
        <v>43.770590656202195</v>
      </c>
    </row>
    <row r="52" spans="1:14" x14ac:dyDescent="0.2">
      <c r="A52" s="17">
        <v>44</v>
      </c>
      <c r="B52" s="50">
        <f>'2022'!L53</f>
        <v>44.02277828868533</v>
      </c>
      <c r="C52" s="50">
        <f>'2021'!L53</f>
        <v>44.856267980809193</v>
      </c>
      <c r="D52" s="50">
        <f>'2020'!L53</f>
        <v>42.675505056461127</v>
      </c>
      <c r="E52" s="50">
        <f>'2019'!L53</f>
        <v>43.950503863363636</v>
      </c>
      <c r="F52" s="50">
        <f>'2018'!L53</f>
        <v>43.963412617744638</v>
      </c>
      <c r="G52" s="50">
        <f>'2017'!L53</f>
        <v>44.11531648697725</v>
      </c>
      <c r="H52" s="50">
        <f>'2016'!L53</f>
        <v>43.845119464584599</v>
      </c>
      <c r="I52" s="50">
        <f>'2015'!L53</f>
        <v>43.232825946415247</v>
      </c>
      <c r="J52" s="6">
        <f>'2014'!L53</f>
        <v>43.781599631978871</v>
      </c>
      <c r="K52" s="6">
        <f>'2013'!L53</f>
        <v>44.101953327243322</v>
      </c>
      <c r="L52" s="6">
        <f>'2012'!L53</f>
        <v>44.063842232360201</v>
      </c>
      <c r="M52" s="6">
        <f>'2011'!L53</f>
        <v>43.503383175152628</v>
      </c>
      <c r="N52" s="6">
        <f>'2010'!L53</f>
        <v>42.790051232166306</v>
      </c>
    </row>
    <row r="53" spans="1:14" x14ac:dyDescent="0.2">
      <c r="A53" s="17">
        <v>45</v>
      </c>
      <c r="B53" s="44">
        <f>'2022'!L54</f>
        <v>43.042274649639793</v>
      </c>
      <c r="C53" s="44">
        <f>'2021'!L54</f>
        <v>43.865994381417785</v>
      </c>
      <c r="D53" s="44">
        <f>'2020'!L54</f>
        <v>41.6936692559336</v>
      </c>
      <c r="E53" s="44">
        <f>'2019'!L54</f>
        <v>42.96898360982334</v>
      </c>
      <c r="F53" s="44">
        <f>'2018'!L54</f>
        <v>42.981406164678084</v>
      </c>
      <c r="G53" s="44">
        <f>'2017'!L54</f>
        <v>43.133176976939147</v>
      </c>
      <c r="H53" s="44">
        <f>'2016'!L54</f>
        <v>42.871823511898235</v>
      </c>
      <c r="I53" s="44">
        <f>'2015'!L54</f>
        <v>42.259531180836504</v>
      </c>
      <c r="J53" s="45">
        <f>'2014'!L54</f>
        <v>42.800175425812334</v>
      </c>
      <c r="K53" s="45">
        <f>'2013'!L54</f>
        <v>43.111383835154491</v>
      </c>
      <c r="L53" s="45">
        <f>'2012'!L54</f>
        <v>43.092228749887809</v>
      </c>
      <c r="M53" s="45">
        <f>'2011'!L54</f>
        <v>42.54189941624098</v>
      </c>
      <c r="N53" s="45">
        <f>'2010'!L54</f>
        <v>41.819186644658323</v>
      </c>
    </row>
    <row r="54" spans="1:14" x14ac:dyDescent="0.2">
      <c r="A54" s="17">
        <v>46</v>
      </c>
      <c r="B54" s="50">
        <f>'2022'!L55</f>
        <v>42.060410061299407</v>
      </c>
      <c r="C54" s="50">
        <f>'2021'!L55</f>
        <v>42.875076886196489</v>
      </c>
      <c r="D54" s="50">
        <f>'2020'!L55</f>
        <v>40.710870037859799</v>
      </c>
      <c r="E54" s="50">
        <f>'2019'!L55</f>
        <v>42.021247767685907</v>
      </c>
      <c r="F54" s="50">
        <f>'2018'!L55</f>
        <v>41.99864349726672</v>
      </c>
      <c r="G54" s="50">
        <f>'2017'!L55</f>
        <v>42.168011561334566</v>
      </c>
      <c r="H54" s="50">
        <f>'2016'!L55</f>
        <v>41.907100292842678</v>
      </c>
      <c r="I54" s="50">
        <f>'2015'!L55</f>
        <v>41.304347161927765</v>
      </c>
      <c r="J54" s="6">
        <f>'2014'!L55</f>
        <v>41.809316468583987</v>
      </c>
      <c r="K54" s="6">
        <f>'2013'!L55</f>
        <v>42.120666349877318</v>
      </c>
      <c r="L54" s="6">
        <f>'2012'!L55</f>
        <v>42.12086538956725</v>
      </c>
      <c r="M54" s="6">
        <f>'2011'!L55</f>
        <v>41.580487667196685</v>
      </c>
      <c r="N54" s="6">
        <f>'2010'!L55</f>
        <v>40.848158845180464</v>
      </c>
    </row>
    <row r="55" spans="1:14" x14ac:dyDescent="0.2">
      <c r="A55" s="17">
        <v>47</v>
      </c>
      <c r="B55" s="50">
        <f>'2022'!L56</f>
        <v>41.103759240210756</v>
      </c>
      <c r="C55" s="50">
        <f>'2021'!L56</f>
        <v>41.901572670230664</v>
      </c>
      <c r="D55" s="50">
        <f>'2020'!L56</f>
        <v>39.72720813603879</v>
      </c>
      <c r="E55" s="50">
        <f>'2019'!L56</f>
        <v>41.037924641977575</v>
      </c>
      <c r="F55" s="50">
        <f>'2018'!L56</f>
        <v>41.032259247365765</v>
      </c>
      <c r="G55" s="50">
        <f>'2017'!L56</f>
        <v>41.193860203742339</v>
      </c>
      <c r="H55" s="50">
        <f>'2016'!L56</f>
        <v>40.907100292842678</v>
      </c>
      <c r="I55" s="50">
        <f>'2015'!L56</f>
        <v>40.322053539520276</v>
      </c>
      <c r="J55" s="6">
        <f>'2014'!L56</f>
        <v>40.836428249245934</v>
      </c>
      <c r="K55" s="6">
        <f>'2013'!L56</f>
        <v>41.148753628934706</v>
      </c>
      <c r="L55" s="6">
        <f>'2012'!L56</f>
        <v>41.149516742520142</v>
      </c>
      <c r="M55" s="6">
        <f>'2011'!L56</f>
        <v>40.599284504381401</v>
      </c>
      <c r="N55" s="6">
        <f>'2010'!L56</f>
        <v>39.896439518681937</v>
      </c>
    </row>
    <row r="56" spans="1:14" x14ac:dyDescent="0.2">
      <c r="A56" s="17">
        <v>48</v>
      </c>
      <c r="B56" s="50">
        <f>'2022'!L57</f>
        <v>40.120394071954905</v>
      </c>
      <c r="C56" s="50">
        <f>'2021'!L57</f>
        <v>40.935240063459354</v>
      </c>
      <c r="D56" s="50">
        <f>'2020'!L57</f>
        <v>38.735125344547299</v>
      </c>
      <c r="E56" s="50">
        <f>'2019'!L57</f>
        <v>40.054328455692087</v>
      </c>
      <c r="F56" s="50">
        <f>'2018'!L57</f>
        <v>40.074213764752542</v>
      </c>
      <c r="G56" s="50">
        <f>'2017'!L57</f>
        <v>40.228607869622365</v>
      </c>
      <c r="H56" s="50">
        <f>'2016'!L57</f>
        <v>39.942126493118188</v>
      </c>
      <c r="I56" s="50">
        <f>'2015'!L57</f>
        <v>39.365891114971092</v>
      </c>
      <c r="J56" s="6">
        <f>'2014'!L57</f>
        <v>39.88207834912059</v>
      </c>
      <c r="K56" s="6">
        <f>'2013'!L57</f>
        <v>40.176906984789909</v>
      </c>
      <c r="L56" s="6">
        <f>'2012'!L57</f>
        <v>40.177567012842758</v>
      </c>
      <c r="M56" s="6">
        <f>'2011'!L57</f>
        <v>39.646294216578795</v>
      </c>
      <c r="N56" s="6">
        <f>'2010'!L57</f>
        <v>38.906368056867088</v>
      </c>
    </row>
    <row r="57" spans="1:14" x14ac:dyDescent="0.2">
      <c r="A57" s="17">
        <v>49</v>
      </c>
      <c r="B57" s="50">
        <f>'2022'!L58</f>
        <v>39.144009924112922</v>
      </c>
      <c r="C57" s="50">
        <f>'2021'!L58</f>
        <v>39.999718900526425</v>
      </c>
      <c r="D57" s="50">
        <f>'2020'!L58</f>
        <v>37.758197938672744</v>
      </c>
      <c r="E57" s="50">
        <f>'2019'!L58</f>
        <v>39.086746714850527</v>
      </c>
      <c r="F57" s="50">
        <f>'2018'!L58</f>
        <v>39.116273721990027</v>
      </c>
      <c r="G57" s="50">
        <f>'2017'!L58</f>
        <v>39.254408459211895</v>
      </c>
      <c r="H57" s="50">
        <f>'2016'!L58</f>
        <v>39.012005136002685</v>
      </c>
      <c r="I57" s="50">
        <f>'2015'!L58</f>
        <v>38.419174639863087</v>
      </c>
      <c r="J57" s="6">
        <f>'2014'!L58</f>
        <v>38.946121687125896</v>
      </c>
      <c r="K57" s="6">
        <f>'2013'!L58</f>
        <v>39.222770939228454</v>
      </c>
      <c r="L57" s="6">
        <f>'2012'!L58</f>
        <v>39.214901820664771</v>
      </c>
      <c r="M57" s="6">
        <f>'2011'!L58</f>
        <v>38.694291144259743</v>
      </c>
      <c r="N57" s="6">
        <f>'2010'!L58</f>
        <v>37.946774546143118</v>
      </c>
    </row>
    <row r="58" spans="1:14" x14ac:dyDescent="0.2">
      <c r="A58" s="17">
        <v>50</v>
      </c>
      <c r="B58" s="44">
        <f>'2022'!L59</f>
        <v>38.174391742623108</v>
      </c>
      <c r="C58" s="44">
        <f>'2021'!L59</f>
        <v>39.007649442732323</v>
      </c>
      <c r="D58" s="44">
        <f>'2020'!L59</f>
        <v>36.773481631128583</v>
      </c>
      <c r="E58" s="44">
        <f>'2019'!L59</f>
        <v>38.103140446858959</v>
      </c>
      <c r="F58" s="44">
        <f>'2018'!L59</f>
        <v>38.132985297764989</v>
      </c>
      <c r="G58" s="44">
        <f>'2017'!L59</f>
        <v>38.280110509698829</v>
      </c>
      <c r="H58" s="44">
        <f>'2016'!L59</f>
        <v>38.03851942525295</v>
      </c>
      <c r="I58" s="44">
        <f>'2015'!L59</f>
        <v>37.472456852471794</v>
      </c>
      <c r="J58" s="45">
        <f>'2014'!L59</f>
        <v>38.017749300888589</v>
      </c>
      <c r="K58" s="45">
        <f>'2013'!L59</f>
        <v>38.259362265417188</v>
      </c>
      <c r="L58" s="45">
        <f>'2012'!L59</f>
        <v>38.281389630464737</v>
      </c>
      <c r="M58" s="45">
        <f>'2011'!L59</f>
        <v>37.713945996257301</v>
      </c>
      <c r="N58" s="45">
        <f>'2010'!L59</f>
        <v>37.029007375231551</v>
      </c>
    </row>
    <row r="59" spans="1:14" x14ac:dyDescent="0.2">
      <c r="A59" s="17">
        <v>51</v>
      </c>
      <c r="B59" s="50">
        <f>'2022'!L60</f>
        <v>37.196815553196139</v>
      </c>
      <c r="C59" s="50">
        <f>'2021'!L60</f>
        <v>38.062531588283981</v>
      </c>
      <c r="D59" s="50">
        <f>'2020'!L60</f>
        <v>35.804203321495734</v>
      </c>
      <c r="E59" s="50">
        <f>'2019'!L60</f>
        <v>37.14384529687721</v>
      </c>
      <c r="F59" s="50">
        <f>'2018'!L60</f>
        <v>37.182968233412275</v>
      </c>
      <c r="G59" s="50">
        <f>'2017'!L60</f>
        <v>37.306138832475064</v>
      </c>
      <c r="H59" s="50">
        <f>'2016'!L60</f>
        <v>37.091490054733548</v>
      </c>
      <c r="I59" s="50">
        <f>'2015'!L60</f>
        <v>36.533181206757881</v>
      </c>
      <c r="J59" s="6">
        <f>'2014'!L60</f>
        <v>37.044608446074761</v>
      </c>
      <c r="K59" s="6">
        <f>'2013'!L60</f>
        <v>37.296743146264035</v>
      </c>
      <c r="L59" s="6">
        <f>'2012'!L60</f>
        <v>37.310745799563776</v>
      </c>
      <c r="M59" s="6">
        <f>'2011'!L60</f>
        <v>36.734198483874316</v>
      </c>
      <c r="N59" s="6">
        <f>'2010'!L60</f>
        <v>36.081703577446255</v>
      </c>
    </row>
    <row r="60" spans="1:14" x14ac:dyDescent="0.2">
      <c r="A60" s="17">
        <v>52</v>
      </c>
      <c r="B60" s="50">
        <f>'2022'!L61</f>
        <v>36.226643943107526</v>
      </c>
      <c r="C60" s="50">
        <f>'2021'!L61</f>
        <v>37.078471169253746</v>
      </c>
      <c r="D60" s="50">
        <f>'2020'!L61</f>
        <v>34.827255765268802</v>
      </c>
      <c r="E60" s="50">
        <f>'2019'!L61</f>
        <v>36.192492950772831</v>
      </c>
      <c r="F60" s="50">
        <f>'2018'!L61</f>
        <v>36.216691945876917</v>
      </c>
      <c r="G60" s="50">
        <f>'2017'!L61</f>
        <v>36.34077175539435</v>
      </c>
      <c r="H60" s="50">
        <f>'2016'!L61</f>
        <v>36.108752227185363</v>
      </c>
      <c r="I60" s="50">
        <f>'2015'!L61</f>
        <v>35.585390597542855</v>
      </c>
      <c r="J60" s="6">
        <f>'2014'!L61</f>
        <v>36.081175909185276</v>
      </c>
      <c r="K60" s="6">
        <f>'2013'!L61</f>
        <v>36.335088065525476</v>
      </c>
      <c r="L60" s="6">
        <f>'2012'!L61</f>
        <v>36.38101447166548</v>
      </c>
      <c r="M60" s="6">
        <f>'2011'!L61</f>
        <v>35.785420138502353</v>
      </c>
      <c r="N60" s="6">
        <f>'2010'!L61</f>
        <v>35.135861421551958</v>
      </c>
    </row>
    <row r="61" spans="1:14" x14ac:dyDescent="0.2">
      <c r="A61" s="17">
        <v>53</v>
      </c>
      <c r="B61" s="50">
        <f>'2022'!L62</f>
        <v>35.264427221909905</v>
      </c>
      <c r="C61" s="50">
        <f>'2021'!L62</f>
        <v>36.126658323862948</v>
      </c>
      <c r="D61" s="50">
        <f>'2020'!L62</f>
        <v>33.857943222167286</v>
      </c>
      <c r="E61" s="50">
        <f>'2019'!L62</f>
        <v>35.233566015158068</v>
      </c>
      <c r="F61" s="50">
        <f>'2018'!L62</f>
        <v>35.267359909389214</v>
      </c>
      <c r="G61" s="50">
        <f>'2017'!L62</f>
        <v>35.383116712572274</v>
      </c>
      <c r="H61" s="50">
        <f>'2016'!L62</f>
        <v>35.160590760089185</v>
      </c>
      <c r="I61" s="50">
        <f>'2015'!L62</f>
        <v>34.647638154045907</v>
      </c>
      <c r="J61" s="6">
        <f>'2014'!L62</f>
        <v>35.14690179158778</v>
      </c>
      <c r="K61" s="6">
        <f>'2013'!L62</f>
        <v>35.384345918536503</v>
      </c>
      <c r="L61" s="6">
        <f>'2012'!L62</f>
        <v>35.401378271025109</v>
      </c>
      <c r="M61" s="6">
        <f>'2011'!L62</f>
        <v>34.806262087786763</v>
      </c>
      <c r="N61" s="6">
        <f>'2010'!L62</f>
        <v>34.158039018108092</v>
      </c>
    </row>
    <row r="62" spans="1:14" x14ac:dyDescent="0.2">
      <c r="A62" s="17">
        <v>54</v>
      </c>
      <c r="B62" s="50">
        <f>'2022'!L63</f>
        <v>34.279727256753191</v>
      </c>
      <c r="C62" s="50">
        <f>'2021'!L63</f>
        <v>35.222486418412764</v>
      </c>
      <c r="D62" s="50">
        <f>'2020'!L63</f>
        <v>32.888904984821856</v>
      </c>
      <c r="E62" s="50">
        <f>'2019'!L63</f>
        <v>34.25838161364473</v>
      </c>
      <c r="F62" s="50">
        <f>'2018'!L63</f>
        <v>34.300236845473741</v>
      </c>
      <c r="G62" s="50">
        <f>'2017'!L63</f>
        <v>34.425527796721298</v>
      </c>
      <c r="H62" s="50">
        <f>'2016'!L63</f>
        <v>34.196094566245492</v>
      </c>
      <c r="I62" s="50">
        <f>'2015'!L63</f>
        <v>33.71164497345368</v>
      </c>
      <c r="J62" s="6">
        <f>'2014'!L63</f>
        <v>34.214467834920036</v>
      </c>
      <c r="K62" s="6">
        <f>'2013'!L63</f>
        <v>34.464081566350309</v>
      </c>
      <c r="L62" s="6">
        <f>'2012'!L63</f>
        <v>34.463379239086152</v>
      </c>
      <c r="M62" s="6">
        <f>'2011'!L63</f>
        <v>33.913687364404218</v>
      </c>
      <c r="N62" s="6">
        <f>'2010'!L63</f>
        <v>33.216260846542809</v>
      </c>
    </row>
    <row r="63" spans="1:14" x14ac:dyDescent="0.2">
      <c r="A63" s="17">
        <v>55</v>
      </c>
      <c r="B63" s="44">
        <f>'2022'!L64</f>
        <v>33.317427555749575</v>
      </c>
      <c r="C63" s="44">
        <f>'2021'!L64</f>
        <v>34.303027553494061</v>
      </c>
      <c r="D63" s="44">
        <f>'2020'!L64</f>
        <v>31.92734133525369</v>
      </c>
      <c r="E63" s="44">
        <f>'2019'!L64</f>
        <v>33.282397536063733</v>
      </c>
      <c r="F63" s="44">
        <f>'2018'!L64</f>
        <v>33.357909400724999</v>
      </c>
      <c r="G63" s="44">
        <f>'2017'!L64</f>
        <v>33.486513593993266</v>
      </c>
      <c r="H63" s="44">
        <f>'2016'!L64</f>
        <v>33.241439869120263</v>
      </c>
      <c r="I63" s="44">
        <f>'2015'!L64</f>
        <v>32.767603937183175</v>
      </c>
      <c r="J63" s="45">
        <f>'2014'!L64</f>
        <v>33.2632445534312</v>
      </c>
      <c r="K63" s="45">
        <f>'2013'!L64</f>
        <v>33.525058373471225</v>
      </c>
      <c r="L63" s="45">
        <f>'2012'!L64</f>
        <v>33.60233248223583</v>
      </c>
      <c r="M63" s="45">
        <f>'2011'!L64</f>
        <v>32.980760674603765</v>
      </c>
      <c r="N63" s="45">
        <f>'2010'!L64</f>
        <v>32.310171893106258</v>
      </c>
    </row>
    <row r="64" spans="1:14" x14ac:dyDescent="0.2">
      <c r="A64" s="17">
        <v>56</v>
      </c>
      <c r="B64" s="50">
        <f>'2022'!L65</f>
        <v>32.34787205823136</v>
      </c>
      <c r="C64" s="50">
        <f>'2021'!L65</f>
        <v>33.351799568573732</v>
      </c>
      <c r="D64" s="50">
        <f>'2020'!L65</f>
        <v>30.995120519607688</v>
      </c>
      <c r="E64" s="50">
        <f>'2019'!L65</f>
        <v>32.362805673262812</v>
      </c>
      <c r="F64" s="50">
        <f>'2018'!L65</f>
        <v>32.400235704216854</v>
      </c>
      <c r="G64" s="50">
        <f>'2017'!L65</f>
        <v>32.513237747593585</v>
      </c>
      <c r="H64" s="50">
        <f>'2016'!L65</f>
        <v>32.287796148136437</v>
      </c>
      <c r="I64" s="50">
        <f>'2015'!L65</f>
        <v>31.814861705105233</v>
      </c>
      <c r="J64" s="6">
        <f>'2014'!L65</f>
        <v>32.332731816534981</v>
      </c>
      <c r="K64" s="6">
        <f>'2013'!L65</f>
        <v>32.588153533554269</v>
      </c>
      <c r="L64" s="6">
        <f>'2012'!L65</f>
        <v>32.64698239959511</v>
      </c>
      <c r="M64" s="6">
        <f>'2011'!L65</f>
        <v>32.039221366962664</v>
      </c>
      <c r="N64" s="6">
        <f>'2010'!L65</f>
        <v>31.346156250451404</v>
      </c>
    </row>
    <row r="65" spans="1:14" x14ac:dyDescent="0.2">
      <c r="A65" s="17">
        <v>57</v>
      </c>
      <c r="B65" s="50">
        <f>'2022'!L66</f>
        <v>31.401506762489479</v>
      </c>
      <c r="C65" s="50">
        <f>'2021'!L66</f>
        <v>32.406963259324904</v>
      </c>
      <c r="D65" s="50">
        <f>'2020'!L66</f>
        <v>30.047294831804933</v>
      </c>
      <c r="E65" s="50">
        <f>'2019'!L66</f>
        <v>31.362805673262809</v>
      </c>
      <c r="F65" s="50">
        <f>'2018'!L66</f>
        <v>31.43507079644095</v>
      </c>
      <c r="G65" s="50">
        <f>'2017'!L66</f>
        <v>31.604508560844032</v>
      </c>
      <c r="H65" s="50">
        <f>'2016'!L66</f>
        <v>31.334847356170982</v>
      </c>
      <c r="I65" s="50">
        <f>'2015'!L66</f>
        <v>30.940314155695798</v>
      </c>
      <c r="J65" s="6">
        <f>'2014'!L66</f>
        <v>31.414973655557194</v>
      </c>
      <c r="K65" s="6">
        <f>'2013'!L66</f>
        <v>31.642753080148715</v>
      </c>
      <c r="L65" s="6">
        <f>'2012'!L66</f>
        <v>31.740060886456046</v>
      </c>
      <c r="M65" s="6">
        <f>'2011'!L66</f>
        <v>31.086613134606484</v>
      </c>
      <c r="N65" s="6">
        <f>'2010'!L66</f>
        <v>30.393430053134086</v>
      </c>
    </row>
    <row r="66" spans="1:14" x14ac:dyDescent="0.2">
      <c r="A66" s="17">
        <v>58</v>
      </c>
      <c r="B66" s="50">
        <f>'2022'!L67</f>
        <v>30.438677498502589</v>
      </c>
      <c r="C66" s="50">
        <f>'2021'!L67</f>
        <v>31.45425833567208</v>
      </c>
      <c r="D66" s="50">
        <f>'2020'!L67</f>
        <v>29.116703067606725</v>
      </c>
      <c r="E66" s="50">
        <f>'2019'!L67</f>
        <v>30.422345328688699</v>
      </c>
      <c r="F66" s="50">
        <f>'2018'!L67</f>
        <v>30.550384321990407</v>
      </c>
      <c r="G66" s="50">
        <f>'2017'!L67</f>
        <v>30.650808811753297</v>
      </c>
      <c r="H66" s="50">
        <f>'2016'!L67</f>
        <v>30.363647026802521</v>
      </c>
      <c r="I66" s="50">
        <f>'2015'!L67</f>
        <v>30.009835264697386</v>
      </c>
      <c r="J66" s="6">
        <f>'2014'!L67</f>
        <v>30.457446571450113</v>
      </c>
      <c r="K66" s="6">
        <f>'2013'!L67</f>
        <v>30.66543121820089</v>
      </c>
      <c r="L66" s="6">
        <f>'2012'!L67</f>
        <v>30.811047580384749</v>
      </c>
      <c r="M66" s="6">
        <f>'2011'!L67</f>
        <v>30.133141544014517</v>
      </c>
      <c r="N66" s="6">
        <f>'2010'!L67</f>
        <v>29.499456011943231</v>
      </c>
    </row>
    <row r="67" spans="1:14" x14ac:dyDescent="0.2">
      <c r="A67" s="17">
        <v>59</v>
      </c>
      <c r="B67" s="50">
        <f>'2022'!L68</f>
        <v>29.505811192408565</v>
      </c>
      <c r="C67" s="50">
        <f>'2021'!L68</f>
        <v>30.560437898694193</v>
      </c>
      <c r="D67" s="50">
        <f>'2020'!L68</f>
        <v>28.188385297133461</v>
      </c>
      <c r="E67" s="50">
        <f>'2019'!L68</f>
        <v>29.526242361079984</v>
      </c>
      <c r="F67" s="50">
        <f>'2018'!L68</f>
        <v>29.622675127756736</v>
      </c>
      <c r="G67" s="50">
        <f>'2017'!L68</f>
        <v>29.745607770444551</v>
      </c>
      <c r="H67" s="50">
        <f>'2016'!L68</f>
        <v>29.432707327161825</v>
      </c>
      <c r="I67" s="50">
        <f>'2015'!L68</f>
        <v>29.081485922641502</v>
      </c>
      <c r="J67" s="6">
        <f>'2014'!L68</f>
        <v>29.57884348148362</v>
      </c>
      <c r="K67" s="6">
        <f>'2013'!L68</f>
        <v>29.71134511655432</v>
      </c>
      <c r="L67" s="6">
        <f>'2012'!L68</f>
        <v>29.857519098330915</v>
      </c>
      <c r="M67" s="6">
        <f>'2011'!L68</f>
        <v>29.237872851258235</v>
      </c>
      <c r="N67" s="6">
        <f>'2010'!L68</f>
        <v>28.569292149238699</v>
      </c>
    </row>
    <row r="68" spans="1:14" x14ac:dyDescent="0.2">
      <c r="A68" s="17">
        <v>60</v>
      </c>
      <c r="B68" s="44">
        <f>'2022'!L69</f>
        <v>28.582297878656789</v>
      </c>
      <c r="C68" s="44">
        <f>'2021'!L69</f>
        <v>29.669847927782783</v>
      </c>
      <c r="D68" s="44">
        <f>'2020'!L69</f>
        <v>27.268775546296933</v>
      </c>
      <c r="E68" s="44">
        <f>'2019'!L69</f>
        <v>28.631872356025536</v>
      </c>
      <c r="F68" s="44">
        <f>'2018'!L69</f>
        <v>28.68757761928628</v>
      </c>
      <c r="G68" s="44">
        <f>'2017'!L69</f>
        <v>28.804167305442942</v>
      </c>
      <c r="H68" s="44">
        <f>'2016'!L69</f>
        <v>28.534047808167649</v>
      </c>
      <c r="I68" s="44">
        <f>'2015'!L69</f>
        <v>28.145378961216707</v>
      </c>
      <c r="J68" s="45">
        <f>'2014'!L69</f>
        <v>28.657404617867407</v>
      </c>
      <c r="K68" s="45">
        <f>'2013'!L69</f>
        <v>28.83550462052731</v>
      </c>
      <c r="L68" s="45">
        <f>'2012'!L69</f>
        <v>28.926935892258005</v>
      </c>
      <c r="M68" s="45">
        <f>'2011'!L69</f>
        <v>28.31887349952029</v>
      </c>
      <c r="N68" s="45">
        <f>'2010'!L69</f>
        <v>27.637809542605432</v>
      </c>
    </row>
    <row r="69" spans="1:14" x14ac:dyDescent="0.2">
      <c r="A69" s="17">
        <v>61</v>
      </c>
      <c r="B69" s="50">
        <f>'2022'!L70</f>
        <v>27.676881732569104</v>
      </c>
      <c r="C69" s="50">
        <f>'2021'!L70</f>
        <v>28.704137525226507</v>
      </c>
      <c r="D69" s="50">
        <f>'2020'!L70</f>
        <v>26.342320547622929</v>
      </c>
      <c r="E69" s="50">
        <f>'2019'!L70</f>
        <v>27.712879187317881</v>
      </c>
      <c r="F69" s="50">
        <f>'2018'!L70</f>
        <v>27.782581251302751</v>
      </c>
      <c r="G69" s="50">
        <f>'2017'!L70</f>
        <v>27.884150823084603</v>
      </c>
      <c r="H69" s="50">
        <f>'2016'!L70</f>
        <v>27.586753293800601</v>
      </c>
      <c r="I69" s="50">
        <f>'2015'!L70</f>
        <v>27.231821420348904</v>
      </c>
      <c r="J69" s="6">
        <f>'2014'!L70</f>
        <v>27.723128962433524</v>
      </c>
      <c r="K69" s="6">
        <f>'2013'!L70</f>
        <v>27.880294985467881</v>
      </c>
      <c r="L69" s="6">
        <f>'2012'!L70</f>
        <v>27.995821843531651</v>
      </c>
      <c r="M69" s="6">
        <f>'2011'!L70</f>
        <v>27.387098817728802</v>
      </c>
      <c r="N69" s="6">
        <f>'2010'!L70</f>
        <v>26.70341262772051</v>
      </c>
    </row>
    <row r="70" spans="1:14" x14ac:dyDescent="0.2">
      <c r="A70" s="17">
        <v>62</v>
      </c>
      <c r="B70" s="50">
        <f>'2022'!L71</f>
        <v>26.716721344491376</v>
      </c>
      <c r="C70" s="50">
        <f>'2021'!L71</f>
        <v>27.79122841192466</v>
      </c>
      <c r="D70" s="50">
        <f>'2020'!L71</f>
        <v>25.417158150341933</v>
      </c>
      <c r="E70" s="50">
        <f>'2019'!L71</f>
        <v>26.823500647428929</v>
      </c>
      <c r="F70" s="50">
        <f>'2018'!L71</f>
        <v>26.860254080487952</v>
      </c>
      <c r="G70" s="50">
        <f>'2017'!L71</f>
        <v>26.935985293694266</v>
      </c>
      <c r="H70" s="50">
        <f>'2016'!L71</f>
        <v>26.650737750400125</v>
      </c>
      <c r="I70" s="50">
        <f>'2015'!L71</f>
        <v>26.32680223076467</v>
      </c>
      <c r="J70" s="6">
        <f>'2014'!L71</f>
        <v>26.821387699414434</v>
      </c>
      <c r="K70" s="6">
        <f>'2013'!L71</f>
        <v>27.014375189436706</v>
      </c>
      <c r="L70" s="6">
        <f>'2012'!L71</f>
        <v>27.06368483450705</v>
      </c>
      <c r="M70" s="6">
        <f>'2011'!L71</f>
        <v>26.464615165226373</v>
      </c>
      <c r="N70" s="6">
        <f>'2010'!L71</f>
        <v>25.816773703332544</v>
      </c>
    </row>
    <row r="71" spans="1:14" x14ac:dyDescent="0.2">
      <c r="A71" s="17">
        <v>63</v>
      </c>
      <c r="B71" s="50">
        <f>'2022'!L72</f>
        <v>25.822424645651758</v>
      </c>
      <c r="C71" s="50">
        <f>'2021'!L72</f>
        <v>26.88845224698575</v>
      </c>
      <c r="D71" s="50">
        <f>'2020'!L72</f>
        <v>24.502132231991702</v>
      </c>
      <c r="E71" s="50">
        <f>'2019'!L72</f>
        <v>25.889462524834336</v>
      </c>
      <c r="F71" s="50">
        <f>'2018'!L72</f>
        <v>25.960923372374484</v>
      </c>
      <c r="G71" s="50">
        <f>'2017'!L72</f>
        <v>26.009157257733747</v>
      </c>
      <c r="H71" s="50">
        <f>'2016'!L72</f>
        <v>25.764706892735468</v>
      </c>
      <c r="I71" s="50">
        <f>'2015'!L72</f>
        <v>25.420660991142977</v>
      </c>
      <c r="J71" s="6">
        <f>'2014'!L72</f>
        <v>25.919075323865869</v>
      </c>
      <c r="K71" s="6">
        <f>'2013'!L72</f>
        <v>26.091612237429235</v>
      </c>
      <c r="L71" s="6">
        <f>'2012'!L72</f>
        <v>26.129531605425061</v>
      </c>
      <c r="M71" s="6">
        <f>'2011'!L72</f>
        <v>25.538035608028473</v>
      </c>
      <c r="N71" s="6">
        <f>'2010'!L72</f>
        <v>24.894262735218561</v>
      </c>
    </row>
    <row r="72" spans="1:14" x14ac:dyDescent="0.2">
      <c r="A72" s="17">
        <v>64</v>
      </c>
      <c r="B72" s="50">
        <f>'2022'!L73</f>
        <v>24.954019377246219</v>
      </c>
      <c r="C72" s="50">
        <f>'2021'!L73</f>
        <v>25.960944730252738</v>
      </c>
      <c r="D72" s="50">
        <f>'2020'!L73</f>
        <v>23.606048877107742</v>
      </c>
      <c r="E72" s="50">
        <f>'2019'!L73</f>
        <v>24.987095528198434</v>
      </c>
      <c r="F72" s="50">
        <f>'2018'!L73</f>
        <v>25.031718392675028</v>
      </c>
      <c r="G72" s="50">
        <f>'2017'!L73</f>
        <v>25.120772504287075</v>
      </c>
      <c r="H72" s="50">
        <f>'2016'!L73</f>
        <v>24.877725101690366</v>
      </c>
      <c r="I72" s="50">
        <f>'2015'!L73</f>
        <v>24.482678397176517</v>
      </c>
      <c r="J72" s="6">
        <f>'2014'!L73</f>
        <v>24.972164453614962</v>
      </c>
      <c r="K72" s="6">
        <f>'2013'!L73</f>
        <v>25.197801499825204</v>
      </c>
      <c r="L72" s="6">
        <f>'2012'!L73</f>
        <v>25.202461166903912</v>
      </c>
      <c r="M72" s="6">
        <f>'2011'!L73</f>
        <v>24.613080030745749</v>
      </c>
      <c r="N72" s="6">
        <f>'2010'!L73</f>
        <v>24.022316607844378</v>
      </c>
    </row>
    <row r="73" spans="1:14" x14ac:dyDescent="0.2">
      <c r="A73" s="17">
        <v>65</v>
      </c>
      <c r="B73" s="44">
        <f>'2022'!L74</f>
        <v>24.004530536696667</v>
      </c>
      <c r="C73" s="44">
        <f>'2021'!L74</f>
        <v>25.035362906802096</v>
      </c>
      <c r="D73" s="44">
        <f>'2020'!L74</f>
        <v>22.686734561791752</v>
      </c>
      <c r="E73" s="44">
        <f>'2019'!L74</f>
        <v>24.134047491760338</v>
      </c>
      <c r="F73" s="44">
        <f>'2018'!L74</f>
        <v>24.110314206508189</v>
      </c>
      <c r="G73" s="44">
        <f>'2017'!L74</f>
        <v>24.191117568585039</v>
      </c>
      <c r="H73" s="44">
        <f>'2016'!L74</f>
        <v>23.948811990135201</v>
      </c>
      <c r="I73" s="44">
        <f>'2015'!L74</f>
        <v>23.634627785120614</v>
      </c>
      <c r="J73" s="45">
        <f>'2014'!L74</f>
        <v>24.064823048517166</v>
      </c>
      <c r="K73" s="45">
        <f>'2013'!L74</f>
        <v>24.248557359874169</v>
      </c>
      <c r="L73" s="45">
        <f>'2012'!L74</f>
        <v>24.276658647345158</v>
      </c>
      <c r="M73" s="45">
        <f>'2011'!L74</f>
        <v>23.68146976375661</v>
      </c>
      <c r="N73" s="45">
        <f>'2010'!L74</f>
        <v>23.105983384396669</v>
      </c>
    </row>
    <row r="74" spans="1:14" x14ac:dyDescent="0.2">
      <c r="A74" s="17">
        <v>66</v>
      </c>
      <c r="B74" s="50">
        <f>'2022'!L75</f>
        <v>23.159009155727126</v>
      </c>
      <c r="C74" s="50">
        <f>'2021'!L75</f>
        <v>24.140590115723164</v>
      </c>
      <c r="D74" s="50">
        <f>'2020'!L75</f>
        <v>21.7767170557089</v>
      </c>
      <c r="E74" s="50">
        <f>'2019'!L75</f>
        <v>23.267951443555013</v>
      </c>
      <c r="F74" s="50">
        <f>'2018'!L75</f>
        <v>23.178146014201829</v>
      </c>
      <c r="G74" s="50">
        <f>'2017'!L75</f>
        <v>23.290827659361913</v>
      </c>
      <c r="H74" s="50">
        <f>'2016'!L75</f>
        <v>23.119385290876451</v>
      </c>
      <c r="I74" s="50">
        <f>'2015'!L75</f>
        <v>22.713333726979418</v>
      </c>
      <c r="J74" s="6">
        <f>'2014'!L75</f>
        <v>23.142884574143721</v>
      </c>
      <c r="K74" s="6">
        <f>'2013'!L75</f>
        <v>23.320104552264578</v>
      </c>
      <c r="L74" s="6">
        <f>'2012'!L75</f>
        <v>23.344511180940433</v>
      </c>
      <c r="M74" s="6">
        <f>'2011'!L75</f>
        <v>22.773414115819108</v>
      </c>
      <c r="N74" s="6">
        <f>'2010'!L75</f>
        <v>22.227619022730789</v>
      </c>
    </row>
    <row r="75" spans="1:14" x14ac:dyDescent="0.2">
      <c r="A75" s="17">
        <v>67</v>
      </c>
      <c r="B75" s="50">
        <f>'2022'!L76</f>
        <v>22.230362061391919</v>
      </c>
      <c r="C75" s="50">
        <f>'2021'!L76</f>
        <v>23.287069032967427</v>
      </c>
      <c r="D75" s="50">
        <f>'2020'!L76</f>
        <v>20.916262240754886</v>
      </c>
      <c r="E75" s="50">
        <f>'2019'!L76</f>
        <v>22.39885547649537</v>
      </c>
      <c r="F75" s="50">
        <f>'2018'!L76</f>
        <v>22.273352336679583</v>
      </c>
      <c r="G75" s="50">
        <f>'2017'!L76</f>
        <v>22.398400757089</v>
      </c>
      <c r="H75" s="50">
        <f>'2016'!L76</f>
        <v>22.264072190391651</v>
      </c>
      <c r="I75" s="50">
        <f>'2015'!L76</f>
        <v>21.796099201433073</v>
      </c>
      <c r="J75" s="6">
        <f>'2014'!L76</f>
        <v>22.201380723743227</v>
      </c>
      <c r="K75" s="6">
        <f>'2013'!L76</f>
        <v>22.429396240733279</v>
      </c>
      <c r="L75" s="6">
        <f>'2012'!L76</f>
        <v>22.424687454826916</v>
      </c>
      <c r="M75" s="6">
        <f>'2011'!L76</f>
        <v>21.969604810103522</v>
      </c>
      <c r="N75" s="6">
        <f>'2010'!L76</f>
        <v>21.333317382221122</v>
      </c>
    </row>
    <row r="76" spans="1:14" x14ac:dyDescent="0.2">
      <c r="A76" s="17">
        <v>68</v>
      </c>
      <c r="B76" s="50">
        <f>'2022'!L77</f>
        <v>21.302290744334929</v>
      </c>
      <c r="C76" s="50">
        <f>'2021'!L77</f>
        <v>22.390905151897108</v>
      </c>
      <c r="D76" s="50">
        <f>'2020'!L77</f>
        <v>20.069370354285684</v>
      </c>
      <c r="E76" s="50">
        <f>'2019'!L77</f>
        <v>21.528434502983512</v>
      </c>
      <c r="F76" s="50">
        <f>'2018'!L77</f>
        <v>21.385924602099728</v>
      </c>
      <c r="G76" s="50">
        <f>'2017'!L77</f>
        <v>21.558414861052253</v>
      </c>
      <c r="H76" s="50">
        <f>'2016'!L77</f>
        <v>21.390633773222589</v>
      </c>
      <c r="I76" s="50">
        <f>'2015'!L77</f>
        <v>20.915740208182697</v>
      </c>
      <c r="J76" s="6">
        <f>'2014'!L77</f>
        <v>21.31650741193285</v>
      </c>
      <c r="K76" s="6">
        <f>'2013'!L77</f>
        <v>21.551226219848459</v>
      </c>
      <c r="L76" s="6">
        <f>'2012'!L77</f>
        <v>21.504330844647253</v>
      </c>
      <c r="M76" s="6">
        <f>'2011'!L77</f>
        <v>21.08904628331689</v>
      </c>
      <c r="N76" s="6">
        <f>'2010'!L77</f>
        <v>20.515267752371525</v>
      </c>
    </row>
    <row r="77" spans="1:14" x14ac:dyDescent="0.2">
      <c r="A77" s="17">
        <v>69</v>
      </c>
      <c r="B77" s="50">
        <f>'2022'!L78</f>
        <v>20.345201739677918</v>
      </c>
      <c r="C77" s="50">
        <f>'2021'!L78</f>
        <v>21.483564645931875</v>
      </c>
      <c r="D77" s="50">
        <f>'2020'!L78</f>
        <v>19.178730244915922</v>
      </c>
      <c r="E77" s="50">
        <f>'2019'!L78</f>
        <v>20.610434464216986</v>
      </c>
      <c r="F77" s="50">
        <f>'2018'!L78</f>
        <v>20.476105623697737</v>
      </c>
      <c r="G77" s="50">
        <f>'2017'!L78</f>
        <v>20.673270910220989</v>
      </c>
      <c r="H77" s="50">
        <f>'2016'!L78</f>
        <v>20.481521890574005</v>
      </c>
      <c r="I77" s="50">
        <f>'2015'!L78</f>
        <v>20.024915289509877</v>
      </c>
      <c r="J77" s="6">
        <f>'2014'!L78</f>
        <v>20.508168349740927</v>
      </c>
      <c r="K77" s="6">
        <f>'2013'!L78</f>
        <v>20.628175871827018</v>
      </c>
      <c r="L77" s="6">
        <f>'2012'!L78</f>
        <v>20.516071666807481</v>
      </c>
      <c r="M77" s="6">
        <f>'2011'!L78</f>
        <v>20.195278060334971</v>
      </c>
      <c r="N77" s="6">
        <f>'2010'!L78</f>
        <v>19.640930403066566</v>
      </c>
    </row>
    <row r="78" spans="1:14" x14ac:dyDescent="0.2">
      <c r="A78" s="17">
        <v>70</v>
      </c>
      <c r="B78" s="44">
        <f>'2022'!L79</f>
        <v>19.428992613407537</v>
      </c>
      <c r="C78" s="44">
        <f>'2021'!L79</f>
        <v>20.618853998311568</v>
      </c>
      <c r="D78" s="44">
        <f>'2020'!L79</f>
        <v>18.309466840144893</v>
      </c>
      <c r="E78" s="44">
        <f>'2019'!L79</f>
        <v>19.750302732605366</v>
      </c>
      <c r="F78" s="44">
        <f>'2018'!L79</f>
        <v>19.602696914088725</v>
      </c>
      <c r="G78" s="44">
        <f>'2017'!L79</f>
        <v>19.814558865818945</v>
      </c>
      <c r="H78" s="44">
        <f>'2016'!L79</f>
        <v>19.539918934579578</v>
      </c>
      <c r="I78" s="44">
        <f>'2015'!L79</f>
        <v>19.115471454212578</v>
      </c>
      <c r="J78" s="45">
        <f>'2014'!L79</f>
        <v>19.613613242229679</v>
      </c>
      <c r="K78" s="45">
        <f>'2013'!L79</f>
        <v>19.729833325725135</v>
      </c>
      <c r="L78" s="45">
        <f>'2012'!L79</f>
        <v>19.657709999605732</v>
      </c>
      <c r="M78" s="45">
        <f>'2011'!L79</f>
        <v>19.268521935605833</v>
      </c>
      <c r="N78" s="45">
        <f>'2010'!L79</f>
        <v>18.745288042701642</v>
      </c>
    </row>
    <row r="79" spans="1:14" x14ac:dyDescent="0.2">
      <c r="A79" s="17">
        <v>71</v>
      </c>
      <c r="B79" s="50">
        <f>'2022'!L80</f>
        <v>18.641406488133963</v>
      </c>
      <c r="C79" s="50">
        <f>'2021'!L80</f>
        <v>19.776235535019101</v>
      </c>
      <c r="D79" s="50">
        <f>'2020'!L80</f>
        <v>17.370780363700781</v>
      </c>
      <c r="E79" s="50">
        <f>'2019'!L80</f>
        <v>18.872320286372144</v>
      </c>
      <c r="F79" s="50">
        <f>'2018'!L80</f>
        <v>18.694879263750924</v>
      </c>
      <c r="G79" s="50">
        <f>'2017'!L80</f>
        <v>18.871227498188095</v>
      </c>
      <c r="H79" s="50">
        <f>'2016'!L80</f>
        <v>18.668167093206286</v>
      </c>
      <c r="I79" s="50">
        <f>'2015'!L80</f>
        <v>18.263959660441337</v>
      </c>
      <c r="J79" s="6">
        <f>'2014'!L80</f>
        <v>18.73189720603532</v>
      </c>
      <c r="K79" s="6">
        <f>'2013'!L80</f>
        <v>18.86582057521596</v>
      </c>
      <c r="L79" s="6">
        <f>'2012'!L80</f>
        <v>18.786477281156483</v>
      </c>
      <c r="M79" s="6">
        <f>'2011'!L80</f>
        <v>18.377680914511576</v>
      </c>
      <c r="N79" s="6">
        <f>'2010'!L80</f>
        <v>17.745288042701642</v>
      </c>
    </row>
    <row r="80" spans="1:14" x14ac:dyDescent="0.2">
      <c r="A80" s="17">
        <v>72</v>
      </c>
      <c r="B80" s="50">
        <f>'2022'!L81</f>
        <v>17.769335120261072</v>
      </c>
      <c r="C80" s="50">
        <f>'2021'!L81</f>
        <v>18.886899249626936</v>
      </c>
      <c r="D80" s="50">
        <f>'2020'!L81</f>
        <v>16.478936457392585</v>
      </c>
      <c r="E80" s="50">
        <f>'2019'!L81</f>
        <v>17.986131120004536</v>
      </c>
      <c r="F80" s="50">
        <f>'2018'!L81</f>
        <v>17.802250078191548</v>
      </c>
      <c r="G80" s="50">
        <f>'2017'!L81</f>
        <v>17.994811434786513</v>
      </c>
      <c r="H80" s="50">
        <f>'2016'!L81</f>
        <v>17.794166651601419</v>
      </c>
      <c r="I80" s="50">
        <f>'2015'!L81</f>
        <v>17.344499007159122</v>
      </c>
      <c r="J80" s="6">
        <f>'2014'!L81</f>
        <v>17.955746024720082</v>
      </c>
      <c r="K80" s="6">
        <f>'2013'!L81</f>
        <v>18.017376483938669</v>
      </c>
      <c r="L80" s="6">
        <f>'2012'!L81</f>
        <v>18.001929148975705</v>
      </c>
      <c r="M80" s="6">
        <f>'2011'!L81</f>
        <v>17.511763521370415</v>
      </c>
      <c r="N80" s="6">
        <f>'2010'!L81</f>
        <v>16.83078773552614</v>
      </c>
    </row>
    <row r="81" spans="1:14" x14ac:dyDescent="0.2">
      <c r="A81" s="17">
        <v>73</v>
      </c>
      <c r="B81" s="50">
        <f>'2022'!L82</f>
        <v>16.953198068179315</v>
      </c>
      <c r="C81" s="50">
        <f>'2021'!L82</f>
        <v>18.037078348130549</v>
      </c>
      <c r="D81" s="50">
        <f>'2020'!L82</f>
        <v>15.634848590283312</v>
      </c>
      <c r="E81" s="50">
        <f>'2019'!L82</f>
        <v>17.133766694397423</v>
      </c>
      <c r="F81" s="50">
        <f>'2018'!L82</f>
        <v>16.910558372890712</v>
      </c>
      <c r="G81" s="50">
        <f>'2017'!L82</f>
        <v>17.144579750975165</v>
      </c>
      <c r="H81" s="50">
        <f>'2016'!L82</f>
        <v>16.961831797354044</v>
      </c>
      <c r="I81" s="50">
        <f>'2015'!L82</f>
        <v>16.46501249599083</v>
      </c>
      <c r="J81" s="6">
        <f>'2014'!L82</f>
        <v>17.113716576979993</v>
      </c>
      <c r="K81" s="6">
        <f>'2013'!L82</f>
        <v>17.107572611476421</v>
      </c>
      <c r="L81" s="6">
        <f>'2012'!L82</f>
        <v>17.074762811684721</v>
      </c>
      <c r="M81" s="6">
        <f>'2011'!L82</f>
        <v>16.600136318884026</v>
      </c>
      <c r="N81" s="6">
        <f>'2010'!L82</f>
        <v>15.926616318815293</v>
      </c>
    </row>
    <row r="82" spans="1:14" x14ac:dyDescent="0.2">
      <c r="A82" s="17">
        <v>74</v>
      </c>
      <c r="B82" s="50">
        <f>'2022'!L83</f>
        <v>16.080876227759713</v>
      </c>
      <c r="C82" s="50">
        <f>'2021'!L83</f>
        <v>17.226648874453065</v>
      </c>
      <c r="D82" s="50">
        <f>'2020'!L83</f>
        <v>14.816715335217015</v>
      </c>
      <c r="E82" s="50">
        <f>'2019'!L83</f>
        <v>16.264603873430438</v>
      </c>
      <c r="F82" s="50">
        <f>'2018'!L83</f>
        <v>16.060547347266596</v>
      </c>
      <c r="G82" s="50">
        <f>'2017'!L83</f>
        <v>16.334586369136982</v>
      </c>
      <c r="H82" s="50">
        <f>'2016'!L83</f>
        <v>16.091070908618846</v>
      </c>
      <c r="I82" s="50">
        <f>'2015'!L83</f>
        <v>15.610259008463832</v>
      </c>
      <c r="J82" s="6">
        <f>'2014'!L83</f>
        <v>16.22410672034863</v>
      </c>
      <c r="K82" s="6">
        <f>'2013'!L83</f>
        <v>16.24643191424796</v>
      </c>
      <c r="L82" s="6">
        <f>'2012'!L83</f>
        <v>16.195620457186589</v>
      </c>
      <c r="M82" s="6">
        <f>'2011'!L83</f>
        <v>15.819826288147551</v>
      </c>
      <c r="N82" s="6">
        <f>'2010'!L83</f>
        <v>15.04690182617448</v>
      </c>
    </row>
    <row r="83" spans="1:14" x14ac:dyDescent="0.2">
      <c r="A83" s="17">
        <v>75</v>
      </c>
      <c r="B83" s="44">
        <f>'2022'!L84</f>
        <v>15.263276860447373</v>
      </c>
      <c r="C83" s="44">
        <f>'2021'!L84</f>
        <v>16.396205130228328</v>
      </c>
      <c r="D83" s="44">
        <f>'2020'!L84</f>
        <v>13.953693226496091</v>
      </c>
      <c r="E83" s="44">
        <f>'2019'!L84</f>
        <v>15.383839126930186</v>
      </c>
      <c r="F83" s="44">
        <f>'2018'!L84</f>
        <v>15.266351021209742</v>
      </c>
      <c r="G83" s="44">
        <f>'2017'!L84</f>
        <v>15.491106168502421</v>
      </c>
      <c r="H83" s="44">
        <f>'2016'!L84</f>
        <v>15.221144310207627</v>
      </c>
      <c r="I83" s="44">
        <f>'2015'!L84</f>
        <v>14.801599346001177</v>
      </c>
      <c r="J83" s="45">
        <f>'2014'!L84</f>
        <v>15.491409852016266</v>
      </c>
      <c r="K83" s="45">
        <f>'2013'!L84</f>
        <v>15.446598421632466</v>
      </c>
      <c r="L83" s="45">
        <f>'2012'!L84</f>
        <v>15.303335499539832</v>
      </c>
      <c r="M83" s="45">
        <f>'2011'!L84</f>
        <v>15.006565849090746</v>
      </c>
      <c r="N83" s="45">
        <f>'2010'!L84</f>
        <v>14.172546851544508</v>
      </c>
    </row>
    <row r="84" spans="1:14" x14ac:dyDescent="0.2">
      <c r="A84" s="17">
        <v>76</v>
      </c>
      <c r="B84" s="50">
        <f>'2022'!L85</f>
        <v>14.466191439318843</v>
      </c>
      <c r="C84" s="50">
        <f>'2021'!L85</f>
        <v>15.599886986467217</v>
      </c>
      <c r="D84" s="50">
        <f>'2020'!L85</f>
        <v>13.145283515478098</v>
      </c>
      <c r="E84" s="50">
        <f>'2019'!L85</f>
        <v>14.609286151282172</v>
      </c>
      <c r="F84" s="50">
        <f>'2018'!L85</f>
        <v>14.452399210469014</v>
      </c>
      <c r="G84" s="50">
        <f>'2017'!L85</f>
        <v>14.698197427929161</v>
      </c>
      <c r="H84" s="50">
        <f>'2016'!L85</f>
        <v>14.365796521872555</v>
      </c>
      <c r="I84" s="50">
        <f>'2015'!L85</f>
        <v>14.010113230119545</v>
      </c>
      <c r="J84" s="6">
        <f>'2014'!L85</f>
        <v>14.681978621321559</v>
      </c>
      <c r="K84" s="6">
        <f>'2013'!L85</f>
        <v>14.624710815931961</v>
      </c>
      <c r="L84" s="6">
        <f>'2012'!L85</f>
        <v>14.599402209530627</v>
      </c>
      <c r="M84" s="6">
        <f>'2011'!L85</f>
        <v>14.150195213933227</v>
      </c>
      <c r="N84" s="6">
        <f>'2010'!L85</f>
        <v>13.506200514765222</v>
      </c>
    </row>
    <row r="85" spans="1:14" x14ac:dyDescent="0.2">
      <c r="A85" s="17">
        <v>77</v>
      </c>
      <c r="B85" s="50">
        <f>'2022'!L86</f>
        <v>13.707224693412284</v>
      </c>
      <c r="C85" s="50">
        <f>'2021'!L86</f>
        <v>14.793223441370282</v>
      </c>
      <c r="D85" s="50">
        <f>'2020'!L86</f>
        <v>12.302339131645779</v>
      </c>
      <c r="E85" s="50">
        <f>'2019'!L86</f>
        <v>13.865215426448191</v>
      </c>
      <c r="F85" s="50">
        <f>'2018'!L86</f>
        <v>13.64580944211202</v>
      </c>
      <c r="G85" s="50">
        <f>'2017'!L86</f>
        <v>13.848613443056674</v>
      </c>
      <c r="H85" s="50">
        <f>'2016'!L86</f>
        <v>13.628202993684338</v>
      </c>
      <c r="I85" s="50">
        <f>'2015'!L86</f>
        <v>13.210900475577798</v>
      </c>
      <c r="J85" s="6">
        <f>'2014'!L86</f>
        <v>13.894814718690068</v>
      </c>
      <c r="K85" s="6">
        <f>'2013'!L86</f>
        <v>13.7873754318544</v>
      </c>
      <c r="L85" s="6">
        <f>'2012'!L86</f>
        <v>13.868366709511633</v>
      </c>
      <c r="M85" s="6">
        <f>'2011'!L86</f>
        <v>13.357644989220965</v>
      </c>
      <c r="N85" s="6">
        <f>'2010'!L86</f>
        <v>12.716656833774366</v>
      </c>
    </row>
    <row r="86" spans="1:14" x14ac:dyDescent="0.2">
      <c r="A86" s="17">
        <v>78</v>
      </c>
      <c r="B86" s="50">
        <f>'2022'!L87</f>
        <v>12.876733040327833</v>
      </c>
      <c r="C86" s="50">
        <f>'2021'!L87</f>
        <v>14.023830664338908</v>
      </c>
      <c r="D86" s="50">
        <f>'2020'!L87</f>
        <v>11.575043498676875</v>
      </c>
      <c r="E86" s="50">
        <f>'2019'!L87</f>
        <v>13.071150949197776</v>
      </c>
      <c r="F86" s="50">
        <f>'2018'!L87</f>
        <v>12.824057705733876</v>
      </c>
      <c r="G86" s="50">
        <f>'2017'!L87</f>
        <v>13.089957293512285</v>
      </c>
      <c r="H86" s="50">
        <f>'2016'!L87</f>
        <v>12.812408756142942</v>
      </c>
      <c r="I86" s="50">
        <f>'2015'!L87</f>
        <v>12.416953573459505</v>
      </c>
      <c r="J86" s="6">
        <f>'2014'!L87</f>
        <v>13.011122805972471</v>
      </c>
      <c r="K86" s="6">
        <f>'2013'!L87</f>
        <v>12.933756132656001</v>
      </c>
      <c r="L86" s="6">
        <f>'2012'!L87</f>
        <v>13.084312057671337</v>
      </c>
      <c r="M86" s="6">
        <f>'2011'!L87</f>
        <v>12.701396937518902</v>
      </c>
      <c r="N86" s="6">
        <f>'2010'!L87</f>
        <v>11.898890383790508</v>
      </c>
    </row>
    <row r="87" spans="1:14" x14ac:dyDescent="0.2">
      <c r="A87" s="17">
        <v>79</v>
      </c>
      <c r="B87" s="50">
        <f>'2022'!L88</f>
        <v>12.108757986862637</v>
      </c>
      <c r="C87" s="50">
        <f>'2021'!L88</f>
        <v>13.26838024174168</v>
      </c>
      <c r="D87" s="50">
        <f>'2020'!L88</f>
        <v>10.863096030748322</v>
      </c>
      <c r="E87" s="50">
        <f>'2019'!L88</f>
        <v>12.290110791554117</v>
      </c>
      <c r="F87" s="50">
        <f>'2018'!L88</f>
        <v>12.038295997011302</v>
      </c>
      <c r="G87" s="50">
        <f>'2017'!L88</f>
        <v>12.309509682281981</v>
      </c>
      <c r="H87" s="50">
        <f>'2016'!L88</f>
        <v>12.024907181375863</v>
      </c>
      <c r="I87" s="50">
        <f>'2015'!L88</f>
        <v>11.671737809238035</v>
      </c>
      <c r="J87" s="6">
        <f>'2014'!L88</f>
        <v>12.136359270496719</v>
      </c>
      <c r="K87" s="6">
        <f>'2013'!L88</f>
        <v>12.188025174223609</v>
      </c>
      <c r="L87" s="6">
        <f>'2012'!L88</f>
        <v>12.239833936859862</v>
      </c>
      <c r="M87" s="6">
        <f>'2011'!L88</f>
        <v>11.935113836603771</v>
      </c>
      <c r="N87" s="6">
        <f>'2010'!L88</f>
        <v>11.153298352678577</v>
      </c>
    </row>
    <row r="88" spans="1:14" x14ac:dyDescent="0.2">
      <c r="A88" s="17">
        <v>80</v>
      </c>
      <c r="B88" s="44">
        <f>'2022'!L89</f>
        <v>11.326823951282705</v>
      </c>
      <c r="C88" s="44">
        <f>'2021'!L89</f>
        <v>12.511737463018974</v>
      </c>
      <c r="D88" s="44">
        <f>'2020'!L89</f>
        <v>10.142378018621738</v>
      </c>
      <c r="E88" s="44">
        <f>'2019'!L89</f>
        <v>11.517439833985485</v>
      </c>
      <c r="F88" s="44">
        <f>'2018'!L89</f>
        <v>11.280269091871363</v>
      </c>
      <c r="G88" s="44">
        <f>'2017'!L89</f>
        <v>11.516587211522614</v>
      </c>
      <c r="H88" s="44">
        <f>'2016'!L89</f>
        <v>11.310459886563569</v>
      </c>
      <c r="I88" s="44">
        <f>'2015'!L89</f>
        <v>10.910888159894508</v>
      </c>
      <c r="J88" s="45">
        <f>'2014'!L89</f>
        <v>11.462104942143593</v>
      </c>
      <c r="K88" s="45">
        <f>'2013'!L89</f>
        <v>11.432161470290943</v>
      </c>
      <c r="L88" s="45">
        <f>'2012'!L89</f>
        <v>11.45231961897497</v>
      </c>
      <c r="M88" s="45">
        <f>'2011'!L89</f>
        <v>11.18415442832654</v>
      </c>
      <c r="N88" s="45">
        <f>'2010'!L89</f>
        <v>10.357514934519063</v>
      </c>
    </row>
    <row r="89" spans="1:14" x14ac:dyDescent="0.2">
      <c r="A89" s="17">
        <v>81</v>
      </c>
      <c r="B89" s="50">
        <f>'2022'!L90</f>
        <v>10.642407386493069</v>
      </c>
      <c r="C89" s="50">
        <f>'2021'!L90</f>
        <v>11.700903443774559</v>
      </c>
      <c r="D89" s="50">
        <f>'2020'!L90</f>
        <v>9.3677647517898333</v>
      </c>
      <c r="E89" s="50">
        <f>'2019'!L90</f>
        <v>10.80136265323665</v>
      </c>
      <c r="F89" s="50">
        <f>'2018'!L90</f>
        <v>10.480935941564935</v>
      </c>
      <c r="G89" s="50">
        <f>'2017'!L90</f>
        <v>10.768082502703775</v>
      </c>
      <c r="H89" s="50">
        <f>'2016'!L90</f>
        <v>10.577384822034274</v>
      </c>
      <c r="I89" s="50">
        <f>'2015'!L90</f>
        <v>10.214855697409677</v>
      </c>
      <c r="J89" s="6">
        <f>'2014'!L90</f>
        <v>10.766282880772978</v>
      </c>
      <c r="K89" s="6">
        <f>'2013'!L90</f>
        <v>10.694683358085237</v>
      </c>
      <c r="L89" s="6">
        <f>'2012'!L90</f>
        <v>10.717348526875151</v>
      </c>
      <c r="M89" s="6">
        <f>'2011'!L90</f>
        <v>10.605004221564309</v>
      </c>
      <c r="N89" s="6">
        <f>'2010'!L90</f>
        <v>9.6474418443578589</v>
      </c>
    </row>
    <row r="90" spans="1:14" x14ac:dyDescent="0.2">
      <c r="A90" s="17">
        <v>82</v>
      </c>
      <c r="B90" s="50">
        <f>'2022'!L91</f>
        <v>9.8831681151212418</v>
      </c>
      <c r="C90" s="50">
        <f>'2021'!L91</f>
        <v>10.96917444682491</v>
      </c>
      <c r="D90" s="50">
        <f>'2020'!L91</f>
        <v>8.7598725962959758</v>
      </c>
      <c r="E90" s="50">
        <f>'2019'!L91</f>
        <v>10.147808901164733</v>
      </c>
      <c r="F90" s="50">
        <f>'2018'!L91</f>
        <v>9.7205982353093656</v>
      </c>
      <c r="G90" s="50">
        <f>'2017'!L91</f>
        <v>10.118855507454525</v>
      </c>
      <c r="H90" s="50">
        <f>'2016'!L91</f>
        <v>9.8305059478624486</v>
      </c>
      <c r="I90" s="50">
        <f>'2015'!L91</f>
        <v>9.5413169728781853</v>
      </c>
      <c r="J90" s="6">
        <f>'2014'!L91</f>
        <v>10.153233472274433</v>
      </c>
      <c r="K90" s="6">
        <f>'2013'!L91</f>
        <v>10.047092165525221</v>
      </c>
      <c r="L90" s="6">
        <f>'2012'!L91</f>
        <v>10.041914871439165</v>
      </c>
      <c r="M90" s="6">
        <f>'2011'!L91</f>
        <v>9.9409418619088665</v>
      </c>
      <c r="N90" s="6">
        <f>'2010'!L91</f>
        <v>9.0907099513531744</v>
      </c>
    </row>
    <row r="91" spans="1:14" x14ac:dyDescent="0.2">
      <c r="A91" s="17">
        <v>83</v>
      </c>
      <c r="B91" s="50">
        <f>'2022'!L92</f>
        <v>9.2334478117994969</v>
      </c>
      <c r="C91" s="50">
        <f>'2021'!L92</f>
        <v>10.287474760147779</v>
      </c>
      <c r="D91" s="50">
        <f>'2020'!L92</f>
        <v>8.1453805659524665</v>
      </c>
      <c r="E91" s="50">
        <f>'2019'!L92</f>
        <v>9.4442085601866932</v>
      </c>
      <c r="F91" s="50">
        <f>'2018'!L92</f>
        <v>9.0493872651997886</v>
      </c>
      <c r="G91" s="50">
        <f>'2017'!L92</f>
        <v>9.5102008064730175</v>
      </c>
      <c r="H91" s="50">
        <f>'2016'!L92</f>
        <v>9.2447348467686616</v>
      </c>
      <c r="I91" s="50">
        <f>'2015'!L92</f>
        <v>8.9615927320465403</v>
      </c>
      <c r="J91" s="6">
        <f>'2014'!L92</f>
        <v>9.4758043927588513</v>
      </c>
      <c r="K91" s="6">
        <f>'2013'!L92</f>
        <v>9.3156804361665948</v>
      </c>
      <c r="L91" s="6">
        <f>'2012'!L92</f>
        <v>9.4101324779218452</v>
      </c>
      <c r="M91" s="6">
        <f>'2011'!L92</f>
        <v>9.4062038838509849</v>
      </c>
      <c r="N91" s="6">
        <f>'2010'!L92</f>
        <v>8.4489227266888243</v>
      </c>
    </row>
    <row r="92" spans="1:14" x14ac:dyDescent="0.2">
      <c r="A92" s="17">
        <v>84</v>
      </c>
      <c r="B92" s="50">
        <f>'2022'!L93</f>
        <v>8.5299612431958138</v>
      </c>
      <c r="C92" s="50">
        <f>'2021'!L93</f>
        <v>9.6683827290831061</v>
      </c>
      <c r="D92" s="50">
        <f>'2020'!L93</f>
        <v>7.4942971054553649</v>
      </c>
      <c r="E92" s="50">
        <f>'2019'!L93</f>
        <v>8.8712530007261101</v>
      </c>
      <c r="F92" s="50">
        <f>'2018'!L93</f>
        <v>8.4184919501517506</v>
      </c>
      <c r="G92" s="50">
        <f>'2017'!L93</f>
        <v>8.9435773553302216</v>
      </c>
      <c r="H92" s="50">
        <f>'2016'!L93</f>
        <v>8.6084493086069305</v>
      </c>
      <c r="I92" s="50">
        <f>'2015'!L93</f>
        <v>8.394167921590066</v>
      </c>
      <c r="J92" s="6">
        <f>'2014'!L93</f>
        <v>8.8026217178527997</v>
      </c>
      <c r="K92" s="6">
        <f>'2013'!L93</f>
        <v>8.8696712832481026</v>
      </c>
      <c r="L92" s="6">
        <f>'2012'!L93</f>
        <v>8.7619280420603527</v>
      </c>
      <c r="M92" s="6">
        <f>'2011'!L93</f>
        <v>8.6666192020922423</v>
      </c>
      <c r="N92" s="6">
        <f>'2010'!L93</f>
        <v>7.8645526731823567</v>
      </c>
    </row>
    <row r="93" spans="1:14" x14ac:dyDescent="0.2">
      <c r="A93" s="17">
        <v>85</v>
      </c>
      <c r="B93" s="44">
        <f>'2022'!L94</f>
        <v>7.9147254968078453</v>
      </c>
      <c r="C93" s="44">
        <f>'2021'!L94</f>
        <v>9.0394839903421644</v>
      </c>
      <c r="D93" s="44">
        <f>'2020'!L94</f>
        <v>6.8807616677216377</v>
      </c>
      <c r="E93" s="44">
        <f>'2019'!L94</f>
        <v>8.1734973650849287</v>
      </c>
      <c r="F93" s="44">
        <f>'2018'!L94</f>
        <v>7.8252637969061203</v>
      </c>
      <c r="G93" s="44">
        <f>'2017'!L94</f>
        <v>8.2675515464220286</v>
      </c>
      <c r="H93" s="44">
        <f>'2016'!L94</f>
        <v>7.9612096887203458</v>
      </c>
      <c r="I93" s="44">
        <f>'2015'!L94</f>
        <v>7.8289942202219116</v>
      </c>
      <c r="J93" s="45">
        <f>'2014'!L94</f>
        <v>8.2389974098008043</v>
      </c>
      <c r="K93" s="45">
        <f>'2013'!L94</f>
        <v>8.2044581345780276</v>
      </c>
      <c r="L93" s="45">
        <f>'2012'!L94</f>
        <v>8.2114741267018712</v>
      </c>
      <c r="M93" s="45">
        <f>'2011'!L94</f>
        <v>8.0586169237926697</v>
      </c>
      <c r="N93" s="45">
        <f>'2010'!L94</f>
        <v>7.2152456576196107</v>
      </c>
    </row>
    <row r="94" spans="1:14" x14ac:dyDescent="0.2">
      <c r="A94" s="17">
        <v>86</v>
      </c>
      <c r="B94" s="50">
        <f>'2022'!L95</f>
        <v>7.3246996964976798</v>
      </c>
      <c r="C94" s="50">
        <f>'2021'!L95</f>
        <v>8.3943317117394507</v>
      </c>
      <c r="D94" s="50">
        <f>'2020'!L95</f>
        <v>6.3156746255344931</v>
      </c>
      <c r="E94" s="50">
        <f>'2019'!L95</f>
        <v>7.6201502966963925</v>
      </c>
      <c r="F94" s="50">
        <f>'2018'!L95</f>
        <v>7.2377021502202963</v>
      </c>
      <c r="G94" s="50">
        <f>'2017'!L95</f>
        <v>7.6297436160094456</v>
      </c>
      <c r="H94" s="50">
        <f>'2016'!L95</f>
        <v>7.3671945556580152</v>
      </c>
      <c r="I94" s="50">
        <f>'2015'!L95</f>
        <v>7.1467548087909742</v>
      </c>
      <c r="J94" s="6">
        <f>'2014'!L95</f>
        <v>7.6564309109682007</v>
      </c>
      <c r="K94" s="6">
        <f>'2013'!L95</f>
        <v>7.619979472173247</v>
      </c>
      <c r="L94" s="6">
        <f>'2012'!L95</f>
        <v>7.7614009688005439</v>
      </c>
      <c r="M94" s="6">
        <f>'2011'!L95</f>
        <v>7.4027698022790149</v>
      </c>
      <c r="N94" s="6">
        <f>'2010'!L95</f>
        <v>6.687610846463576</v>
      </c>
    </row>
    <row r="95" spans="1:14" x14ac:dyDescent="0.2">
      <c r="A95" s="17">
        <v>87</v>
      </c>
      <c r="B95" s="50">
        <f>'2022'!L96</f>
        <v>6.6885911347415927</v>
      </c>
      <c r="C95" s="50">
        <f>'2021'!L96</f>
        <v>7.9462969588762231</v>
      </c>
      <c r="D95" s="50">
        <f>'2020'!L96</f>
        <v>5.7881357648440428</v>
      </c>
      <c r="E95" s="50">
        <f>'2019'!L96</f>
        <v>7.1402620312157756</v>
      </c>
      <c r="F95" s="50">
        <f>'2018'!L96</f>
        <v>6.7252990163546595</v>
      </c>
      <c r="G95" s="50">
        <f>'2017'!L96</f>
        <v>7.0583074399225811</v>
      </c>
      <c r="H95" s="50">
        <f>'2016'!L96</f>
        <v>6.866805001219439</v>
      </c>
      <c r="I95" s="50">
        <f>'2015'!L96</f>
        <v>6.6287529820172955</v>
      </c>
      <c r="J95" s="6">
        <f>'2014'!L96</f>
        <v>7.2320448434822699</v>
      </c>
      <c r="K95" s="6">
        <f>'2013'!L96</f>
        <v>6.9842028445121427</v>
      </c>
      <c r="L95" s="6">
        <f>'2012'!L96</f>
        <v>7.2522062335894883</v>
      </c>
      <c r="M95" s="6">
        <f>'2011'!L96</f>
        <v>7.0923961915736191</v>
      </c>
      <c r="N95" s="6">
        <f>'2010'!L96</f>
        <v>6.0533809457619148</v>
      </c>
    </row>
    <row r="96" spans="1:14" x14ac:dyDescent="0.2">
      <c r="A96" s="17">
        <v>88</v>
      </c>
      <c r="B96" s="50">
        <f>'2022'!L97</f>
        <v>6.0647781043586946</v>
      </c>
      <c r="C96" s="50">
        <f>'2021'!L97</f>
        <v>7.4684143767630209</v>
      </c>
      <c r="D96" s="50">
        <f>'2020'!L97</f>
        <v>5.3859939926897225</v>
      </c>
      <c r="E96" s="50">
        <f>'2019'!L97</f>
        <v>6.6947724304822298</v>
      </c>
      <c r="F96" s="50">
        <f>'2018'!L97</f>
        <v>6.3600709481024031</v>
      </c>
      <c r="G96" s="50">
        <f>'2017'!L97</f>
        <v>6.6584772720630969</v>
      </c>
      <c r="H96" s="50">
        <f>'2016'!L97</f>
        <v>6.3572990420988829</v>
      </c>
      <c r="I96" s="50">
        <f>'2015'!L97</f>
        <v>6.1427774256703591</v>
      </c>
      <c r="J96" s="6">
        <f>'2014'!L97</f>
        <v>6.7359228735427354</v>
      </c>
      <c r="K96" s="6">
        <f>'2013'!L97</f>
        <v>6.5350307869822419</v>
      </c>
      <c r="L96" s="6">
        <f>'2012'!L97</f>
        <v>6.7856175160117802</v>
      </c>
      <c r="M96" s="6">
        <f>'2011'!L97</f>
        <v>6.5886701673380621</v>
      </c>
      <c r="N96" s="6">
        <f>'2010'!L97</f>
        <v>5.7001352776311638</v>
      </c>
    </row>
    <row r="97" spans="1:14" x14ac:dyDescent="0.2">
      <c r="A97" s="17">
        <v>89</v>
      </c>
      <c r="B97" s="50">
        <f>'2022'!L98</f>
        <v>5.6819822658418984</v>
      </c>
      <c r="C97" s="50">
        <f>'2021'!L98</f>
        <v>6.9676884800483716</v>
      </c>
      <c r="D97" s="50">
        <f>'2020'!L98</f>
        <v>5.0247258827169929</v>
      </c>
      <c r="E97" s="50">
        <f>'2019'!L98</f>
        <v>6.0785193952023677</v>
      </c>
      <c r="F97" s="50">
        <f>'2018'!L98</f>
        <v>5.8371581374256412</v>
      </c>
      <c r="G97" s="50">
        <f>'2017'!L98</f>
        <v>6.1688212053655382</v>
      </c>
      <c r="H97" s="50">
        <f>'2016'!L98</f>
        <v>5.883141350117735</v>
      </c>
      <c r="I97" s="50">
        <f>'2015'!L98</f>
        <v>5.822141464340465</v>
      </c>
      <c r="J97" s="6">
        <f>'2014'!L98</f>
        <v>6.3401789659402867</v>
      </c>
      <c r="K97" s="6">
        <f>'2013'!L98</f>
        <v>6.0560406390958157</v>
      </c>
      <c r="L97" s="6">
        <f>'2012'!L98</f>
        <v>6.3900038156282974</v>
      </c>
      <c r="M97" s="6">
        <f>'2011'!L98</f>
        <v>6.1192732320298324</v>
      </c>
      <c r="N97" s="6">
        <f>'2010'!L98</f>
        <v>5.2321832232109662</v>
      </c>
    </row>
    <row r="98" spans="1:14" x14ac:dyDescent="0.2">
      <c r="A98" s="17">
        <v>90</v>
      </c>
      <c r="B98" s="44">
        <f>'2022'!L99</f>
        <v>5.1806127133152744</v>
      </c>
      <c r="C98" s="44">
        <f>'2021'!L99</f>
        <v>6.6026737863667311</v>
      </c>
      <c r="D98" s="44">
        <f>'2020'!L99</f>
        <v>4.5754692920556961</v>
      </c>
      <c r="E98" s="44">
        <f>'2019'!L99</f>
        <v>5.5570579930433963</v>
      </c>
      <c r="F98" s="44">
        <f>'2018'!L99</f>
        <v>5.2253150928747791</v>
      </c>
      <c r="G98" s="44">
        <f>'2017'!L99</f>
        <v>5.6691584697402542</v>
      </c>
      <c r="H98" s="44">
        <f>'2016'!L99</f>
        <v>5.4589883713337679</v>
      </c>
      <c r="I98" s="44">
        <f>'2015'!L99</f>
        <v>5.4092622796098926</v>
      </c>
      <c r="J98" s="45">
        <f>'2014'!L99</f>
        <v>5.9039737874161595</v>
      </c>
      <c r="K98" s="45">
        <f>'2013'!L99</f>
        <v>5.6850263718236436</v>
      </c>
      <c r="L98" s="45">
        <f>'2012'!L99</f>
        <v>5.8606662209867233</v>
      </c>
      <c r="M98" s="45">
        <f>'2011'!L99</f>
        <v>5.8250756669707773</v>
      </c>
      <c r="N98" s="45">
        <f>'2010'!L99</f>
        <v>4.9120179961229651</v>
      </c>
    </row>
    <row r="99" spans="1:14" x14ac:dyDescent="0.2">
      <c r="A99" s="17">
        <v>91</v>
      </c>
      <c r="B99" s="50">
        <f>'2022'!L100</f>
        <v>4.8134005861998119</v>
      </c>
      <c r="C99" s="50">
        <f>'2021'!L100</f>
        <v>6.1700199311675279</v>
      </c>
      <c r="D99" s="50">
        <f>'2020'!L100</f>
        <v>4.1940570356772424</v>
      </c>
      <c r="E99" s="50">
        <f>'2019'!L100</f>
        <v>5.2723804307344055</v>
      </c>
      <c r="F99" s="50">
        <f>'2018'!L100</f>
        <v>4.8512430249533409</v>
      </c>
      <c r="G99" s="50">
        <f>'2017'!L100</f>
        <v>5.2343746046025084</v>
      </c>
      <c r="H99" s="50">
        <f>'2016'!L100</f>
        <v>5.04688161403854</v>
      </c>
      <c r="I99" s="50">
        <f>'2015'!L100</f>
        <v>5.0623030029185596</v>
      </c>
      <c r="J99" s="6">
        <f>'2014'!L100</f>
        <v>5.5264903756724335</v>
      </c>
      <c r="K99" s="6">
        <f>'2013'!L100</f>
        <v>5.4060793438850858</v>
      </c>
      <c r="L99" s="6">
        <f>'2012'!L100</f>
        <v>5.4170898034182562</v>
      </c>
      <c r="M99" s="6">
        <f>'2011'!L100</f>
        <v>5.4953649117643018</v>
      </c>
      <c r="N99" s="6">
        <f>'2010'!L100</f>
        <v>4.553766068286305</v>
      </c>
    </row>
    <row r="100" spans="1:14" x14ac:dyDescent="0.2">
      <c r="A100" s="17">
        <v>92</v>
      </c>
      <c r="B100" s="50">
        <f>'2022'!L101</f>
        <v>4.4294630484680919</v>
      </c>
      <c r="C100" s="50">
        <f>'2021'!L101</f>
        <v>5.8543839016515626</v>
      </c>
      <c r="D100" s="50">
        <f>'2020'!L101</f>
        <v>3.8939970614276942</v>
      </c>
      <c r="E100" s="50">
        <f>'2019'!L101</f>
        <v>4.7872826150693859</v>
      </c>
      <c r="F100" s="50">
        <f>'2018'!L101</f>
        <v>4.5326457357961454</v>
      </c>
      <c r="G100" s="50">
        <f>'2017'!L101</f>
        <v>4.8686448865588243</v>
      </c>
      <c r="H100" s="50">
        <f>'2016'!L101</f>
        <v>4.5684690311102933</v>
      </c>
      <c r="I100" s="50">
        <f>'2015'!L101</f>
        <v>4.9384654451800118</v>
      </c>
      <c r="J100" s="6">
        <f>'2014'!L101</f>
        <v>5.2966229640107549</v>
      </c>
      <c r="K100" s="6">
        <f>'2013'!L101</f>
        <v>4.9848864574895062</v>
      </c>
      <c r="L100" s="6">
        <f>'2012'!L101</f>
        <v>5.0438508709252874</v>
      </c>
      <c r="M100" s="6">
        <f>'2011'!L101</f>
        <v>5.1480256540048632</v>
      </c>
      <c r="N100" s="6">
        <f>'2010'!L101</f>
        <v>4.2010740233020822</v>
      </c>
    </row>
    <row r="101" spans="1:14" x14ac:dyDescent="0.2">
      <c r="A101" s="17">
        <v>93</v>
      </c>
      <c r="B101" s="50">
        <f>'2022'!L102</f>
        <v>4.1650159203861339</v>
      </c>
      <c r="C101" s="50">
        <f>'2021'!L102</f>
        <v>5.633028188733654</v>
      </c>
      <c r="D101" s="50">
        <f>'2020'!L102</f>
        <v>3.5863575977228321</v>
      </c>
      <c r="E101" s="50">
        <f>'2019'!L102</f>
        <v>4.398998215743493</v>
      </c>
      <c r="F101" s="50">
        <f>'2018'!L102</f>
        <v>4.3237914932275423</v>
      </c>
      <c r="G101" s="50">
        <f>'2017'!L102</f>
        <v>4.4079837614426305</v>
      </c>
      <c r="H101" s="50">
        <f>'2016'!L102</f>
        <v>4.1563980818487742</v>
      </c>
      <c r="I101" s="50">
        <f>'2015'!L102</f>
        <v>4.5363260907972318</v>
      </c>
      <c r="J101" s="6">
        <f>'2014'!L102</f>
        <v>4.925197580199371</v>
      </c>
      <c r="K101" s="6">
        <f>'2013'!L102</f>
        <v>4.5248727868193468</v>
      </c>
      <c r="L101" s="6">
        <f>'2012'!L102</f>
        <v>4.5523684774187307</v>
      </c>
      <c r="M101" s="6">
        <f>'2011'!L102</f>
        <v>4.9178849755791676</v>
      </c>
      <c r="N101" s="6">
        <f>'2010'!L102</f>
        <v>3.910606349012844</v>
      </c>
    </row>
    <row r="102" spans="1:14" x14ac:dyDescent="0.2">
      <c r="A102" s="17">
        <v>94</v>
      </c>
      <c r="B102" s="50">
        <f>'2022'!L103</f>
        <v>3.8024357142048704</v>
      </c>
      <c r="C102" s="50">
        <f>'2021'!L103</f>
        <v>5.5457673688098188</v>
      </c>
      <c r="D102" s="50">
        <f>'2020'!L103</f>
        <v>3.2653182390443094</v>
      </c>
      <c r="E102" s="50">
        <f>'2019'!L103</f>
        <v>4.1764058354469507</v>
      </c>
      <c r="F102" s="50">
        <f>'2018'!L103</f>
        <v>3.9561189476458254</v>
      </c>
      <c r="G102" s="50">
        <f>'2017'!L103</f>
        <v>4.068846056060571</v>
      </c>
      <c r="H102" s="50">
        <f>'2016'!L103</f>
        <v>3.8056077915237658</v>
      </c>
      <c r="I102" s="50">
        <f>'2015'!L103</f>
        <v>4.2439467650335976</v>
      </c>
      <c r="J102" s="6">
        <f>'2014'!L103</f>
        <v>4.8596018501219476</v>
      </c>
      <c r="K102" s="6">
        <f>'2013'!L103</f>
        <v>4.1984916632744671</v>
      </c>
      <c r="L102" s="6">
        <f>'2012'!L103</f>
        <v>4.2354556467330502</v>
      </c>
      <c r="M102" s="6">
        <f>'2011'!L103</f>
        <v>4.6670525026100496</v>
      </c>
      <c r="N102" s="6">
        <f>'2010'!L103</f>
        <v>3.668518871015698</v>
      </c>
    </row>
    <row r="103" spans="1:14" x14ac:dyDescent="0.2">
      <c r="A103" s="17">
        <v>95</v>
      </c>
      <c r="B103" s="44">
        <f>'2022'!L104</f>
        <v>3.4197985779178</v>
      </c>
      <c r="C103" s="44">
        <f>'2021'!L104</f>
        <v>5.3052753651505382</v>
      </c>
      <c r="D103" s="44">
        <f>'2020'!L104</f>
        <v>3.1190074597927442</v>
      </c>
      <c r="E103" s="44">
        <f>'2019'!L104</f>
        <v>3.9241493951988731</v>
      </c>
      <c r="F103" s="44">
        <f>'2018'!L104</f>
        <v>3.6420662196976687</v>
      </c>
      <c r="G103" s="44">
        <f>'2017'!L104</f>
        <v>3.7968906514969274</v>
      </c>
      <c r="H103" s="44">
        <f>'2016'!L104</f>
        <v>3.6628862956991601</v>
      </c>
      <c r="I103" s="44">
        <f>'2015'!L104</f>
        <v>4.129985210586792</v>
      </c>
      <c r="J103" s="45">
        <f>'2014'!L104</f>
        <v>4.7420272848454257</v>
      </c>
      <c r="K103" s="45">
        <f>'2013'!L104</f>
        <v>3.8511666626758432</v>
      </c>
      <c r="L103" s="45">
        <f>'2012'!L104</f>
        <v>4.1078075642335818</v>
      </c>
      <c r="M103" s="45">
        <f>'2011'!L104</f>
        <v>4.3798377991091364</v>
      </c>
      <c r="N103" s="45">
        <f>'2010'!L104</f>
        <v>3.339499337819023</v>
      </c>
    </row>
    <row r="104" spans="1:14" x14ac:dyDescent="0.2">
      <c r="A104" s="17">
        <v>96</v>
      </c>
      <c r="B104" s="50">
        <f>'2022'!L105</f>
        <v>3.1723722053612318</v>
      </c>
      <c r="C104" s="50">
        <f>'2021'!L105</f>
        <v>5.0833370082103624</v>
      </c>
      <c r="D104" s="50">
        <f>'2020'!L105</f>
        <v>2.9724041388658113</v>
      </c>
      <c r="E104" s="50">
        <f>'2019'!L105</f>
        <v>3.6973444199211998</v>
      </c>
      <c r="F104" s="50">
        <f>'2018'!L105</f>
        <v>3.5488903944964894</v>
      </c>
      <c r="G104" s="50">
        <f>'2017'!L105</f>
        <v>3.652300117831266</v>
      </c>
      <c r="H104" s="50">
        <f>'2016'!L105</f>
        <v>3.6062032610831198</v>
      </c>
      <c r="I104" s="50">
        <f>'2015'!L105</f>
        <v>3.958450303693688</v>
      </c>
      <c r="J104" s="6">
        <f>'2014'!L105</f>
        <v>4.6814381714547944</v>
      </c>
      <c r="K104" s="6">
        <f>'2013'!L105</f>
        <v>3.6826591428886464</v>
      </c>
      <c r="L104" s="6">
        <f>'2012'!L105</f>
        <v>3.8321550288673509</v>
      </c>
      <c r="M104" s="6">
        <f>'2011'!L105</f>
        <v>4.2765114237921376</v>
      </c>
      <c r="N104" s="6">
        <f>'2010'!L105</f>
        <v>3.1591486312100812</v>
      </c>
    </row>
    <row r="105" spans="1:14" x14ac:dyDescent="0.2">
      <c r="A105" s="17">
        <v>97</v>
      </c>
      <c r="B105" s="50">
        <f>'2022'!L106</f>
        <v>2.9589576467938223</v>
      </c>
      <c r="C105" s="50">
        <f>'2021'!L106</f>
        <v>5.1243268246274782</v>
      </c>
      <c r="D105" s="50">
        <f>'2020'!L106</f>
        <v>2.7417544045533262</v>
      </c>
      <c r="E105" s="50">
        <f>'2019'!L106</f>
        <v>3.6856145133513887</v>
      </c>
      <c r="F105" s="50">
        <f>'2018'!L106</f>
        <v>3.3040335262603255</v>
      </c>
      <c r="G105" s="50">
        <f>'2017'!L106</f>
        <v>3.2199168593057061</v>
      </c>
      <c r="H105" s="50">
        <f>'2016'!L106</f>
        <v>3.3578823420569708</v>
      </c>
      <c r="I105" s="50">
        <f>'2015'!L106</f>
        <v>3.6555023028877645</v>
      </c>
      <c r="J105" s="6">
        <f>'2014'!L106</f>
        <v>4.4517030977754146</v>
      </c>
      <c r="K105" s="6">
        <f>'2013'!L106</f>
        <v>3.3347161380170518</v>
      </c>
      <c r="L105" s="6">
        <f>'2012'!L106</f>
        <v>3.7475822346001402</v>
      </c>
      <c r="M105" s="6">
        <f>'2011'!L106</f>
        <v>3.9920609567211747</v>
      </c>
      <c r="N105" s="6">
        <f>'2010'!L106</f>
        <v>3.0506551087255995</v>
      </c>
    </row>
    <row r="106" spans="1:14" x14ac:dyDescent="0.2">
      <c r="A106" s="17">
        <v>98</v>
      </c>
      <c r="B106" s="50">
        <f>'2022'!L107</f>
        <v>2.8046904871627398</v>
      </c>
      <c r="C106" s="50">
        <f>'2021'!L107</f>
        <v>4.8158398099169926</v>
      </c>
      <c r="D106" s="50">
        <f>'2020'!L107</f>
        <v>2.4680544713736836</v>
      </c>
      <c r="E106" s="50">
        <f>'2019'!L107</f>
        <v>4.0164934655959694</v>
      </c>
      <c r="F106" s="50">
        <f>'2018'!L107</f>
        <v>3.3650191848453135</v>
      </c>
      <c r="G106" s="50">
        <f>'2017'!L107</f>
        <v>2.9154207137400419</v>
      </c>
      <c r="H106" s="50">
        <f>'2016'!L107</f>
        <v>3.2958539825269502</v>
      </c>
      <c r="I106" s="50">
        <f>'2015'!L107</f>
        <v>3.3979734329790037</v>
      </c>
      <c r="J106" s="6">
        <f>'2014'!L107</f>
        <v>4.6713645477060979</v>
      </c>
      <c r="K106" s="6">
        <f>'2013'!L107</f>
        <v>3.038507730904044</v>
      </c>
      <c r="L106" s="6">
        <f>'2012'!L107</f>
        <v>3.5886826694606078</v>
      </c>
      <c r="M106" s="6">
        <f>'2011'!L107</f>
        <v>3.6109072022160662</v>
      </c>
      <c r="N106" s="6">
        <f>'2010'!L107</f>
        <v>2.9083975346687212</v>
      </c>
    </row>
    <row r="107" spans="1:14" x14ac:dyDescent="0.2">
      <c r="A107" s="17">
        <v>99</v>
      </c>
      <c r="B107" s="50">
        <f>'2022'!L108</f>
        <v>2.5602286370802414</v>
      </c>
      <c r="C107" s="50">
        <f>'2021'!L108</f>
        <v>4.882206678458</v>
      </c>
      <c r="D107" s="50">
        <f>'2020'!L108</f>
        <v>2.5178732556919523</v>
      </c>
      <c r="E107" s="50">
        <f>'2019'!L108</f>
        <v>4.4051724137931032</v>
      </c>
      <c r="F107" s="50">
        <f>'2018'!L108</f>
        <v>3.1628726287262867</v>
      </c>
      <c r="G107" s="50">
        <f>'2017'!L108</f>
        <v>2.6561497326203209</v>
      </c>
      <c r="H107" s="50">
        <f>'2016'!L108</f>
        <v>3.1227967097532314</v>
      </c>
      <c r="I107" s="50">
        <f>'2015'!L108</f>
        <v>3.4346468561584844</v>
      </c>
      <c r="J107" s="6">
        <f>'2014'!L108</f>
        <v>4.6311475409836067</v>
      </c>
      <c r="K107" s="6">
        <f>'2013'!L108</f>
        <v>2.6894071490845683</v>
      </c>
      <c r="L107" s="6">
        <f>'2012'!L108</f>
        <v>3.4062751407884155</v>
      </c>
      <c r="M107" s="6">
        <f>'2011'!L108</f>
        <v>3.3288088642659273</v>
      </c>
      <c r="N107" s="6">
        <f>'2010'!L108</f>
        <v>2.8045454545454547</v>
      </c>
    </row>
    <row r="108" spans="1:14" x14ac:dyDescent="0.2">
      <c r="A108" s="17" t="s">
        <v>21</v>
      </c>
      <c r="B108" s="44">
        <f>'2022'!L109</f>
        <v>2.2735849056603774</v>
      </c>
      <c r="C108" s="44">
        <f>'2021'!L109</f>
        <v>4.693548387096774</v>
      </c>
      <c r="D108" s="44">
        <f>'2020'!L109</f>
        <v>2.35</v>
      </c>
      <c r="E108" s="44">
        <f>'2019'!L109</f>
        <v>4.8928571428571432</v>
      </c>
      <c r="F108" s="44">
        <f>'2018'!L109</f>
        <v>2.7111111111111108</v>
      </c>
      <c r="G108" s="44">
        <f>'2017'!L109</f>
        <v>2.1181818181818186</v>
      </c>
      <c r="H108" s="44">
        <f>'2016'!L109</f>
        <v>3.2702702702702706</v>
      </c>
      <c r="I108" s="44">
        <f>'2015'!L109</f>
        <v>3.4027777777777777</v>
      </c>
      <c r="J108" s="45">
        <f>'2014'!L109</f>
        <v>4.7500000000000009</v>
      </c>
      <c r="K108" s="45">
        <f>'2013'!L109</f>
        <v>2.2702702702702702</v>
      </c>
      <c r="L108" s="45">
        <f>'2012'!L109</f>
        <v>3.3636363636363633</v>
      </c>
      <c r="M108" s="45">
        <f>'2011'!L109</f>
        <v>3.3947368421052628</v>
      </c>
      <c r="N108" s="45">
        <f>'2010'!L109</f>
        <v>2.4249999999999998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41640</v>
      </c>
      <c r="D7" s="40">
        <v>42005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4</v>
      </c>
      <c r="C9" s="9">
        <v>2288</v>
      </c>
      <c r="D9" s="9">
        <v>2295</v>
      </c>
      <c r="E9" s="18">
        <v>0.5</v>
      </c>
      <c r="F9" s="19">
        <f>B9/((C9+D9)/2)</f>
        <v>1.7455814968361336E-3</v>
      </c>
      <c r="G9" s="19">
        <f t="shared" ref="G9:G72" si="0">F9/((1+(1-E9)*F9))</f>
        <v>1.7440592980161327E-3</v>
      </c>
      <c r="H9" s="14">
        <v>100000</v>
      </c>
      <c r="I9" s="14">
        <f>H9*G9</f>
        <v>174.40592980161327</v>
      </c>
      <c r="J9" s="14">
        <f t="shared" ref="J9:J72" si="1">H10+I9*E9</f>
        <v>99912.797035099196</v>
      </c>
      <c r="K9" s="14">
        <f t="shared" ref="K9:K72" si="2">K10+J9</f>
        <v>8741045.4389744624</v>
      </c>
      <c r="L9" s="20">
        <f>K9/H9</f>
        <v>87.410454389744629</v>
      </c>
    </row>
    <row r="10" spans="1:13" x14ac:dyDescent="0.2">
      <c r="A10" s="17">
        <v>1</v>
      </c>
      <c r="B10" s="9">
        <v>0</v>
      </c>
      <c r="C10" s="9">
        <v>2648</v>
      </c>
      <c r="D10" s="9">
        <v>2438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99825.594070198393</v>
      </c>
      <c r="I10" s="14">
        <f t="shared" ref="I10:I73" si="4">H10*G10</f>
        <v>0</v>
      </c>
      <c r="J10" s="14">
        <f t="shared" si="1"/>
        <v>99825.594070198393</v>
      </c>
      <c r="K10" s="14">
        <f t="shared" si="2"/>
        <v>8641132.6419393625</v>
      </c>
      <c r="L10" s="21">
        <f t="shared" ref="L10:L73" si="5">K10/H10</f>
        <v>86.562296196933502</v>
      </c>
    </row>
    <row r="11" spans="1:13" x14ac:dyDescent="0.2">
      <c r="A11" s="17">
        <v>2</v>
      </c>
      <c r="B11" s="9">
        <v>0</v>
      </c>
      <c r="C11" s="9">
        <v>2732</v>
      </c>
      <c r="D11" s="9">
        <v>2715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99825.594070198393</v>
      </c>
      <c r="I11" s="14">
        <f t="shared" si="4"/>
        <v>0</v>
      </c>
      <c r="J11" s="14">
        <f t="shared" si="1"/>
        <v>99825.594070198393</v>
      </c>
      <c r="K11" s="14">
        <f t="shared" si="2"/>
        <v>8541307.0478691645</v>
      </c>
      <c r="L11" s="21">
        <f t="shared" si="5"/>
        <v>85.562296196933517</v>
      </c>
    </row>
    <row r="12" spans="1:13" x14ac:dyDescent="0.2">
      <c r="A12" s="17">
        <v>3</v>
      </c>
      <c r="B12" s="9">
        <v>0</v>
      </c>
      <c r="C12" s="9">
        <v>2871</v>
      </c>
      <c r="D12" s="9">
        <v>2799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99825.594070198393</v>
      </c>
      <c r="I12" s="14">
        <f t="shared" si="4"/>
        <v>0</v>
      </c>
      <c r="J12" s="14">
        <f t="shared" si="1"/>
        <v>99825.594070198393</v>
      </c>
      <c r="K12" s="14">
        <f t="shared" si="2"/>
        <v>8441481.4537989665</v>
      </c>
      <c r="L12" s="21">
        <f t="shared" si="5"/>
        <v>84.562296196933517</v>
      </c>
    </row>
    <row r="13" spans="1:13" x14ac:dyDescent="0.2">
      <c r="A13" s="17">
        <v>4</v>
      </c>
      <c r="B13" s="9">
        <v>0</v>
      </c>
      <c r="C13" s="9">
        <v>3111</v>
      </c>
      <c r="D13" s="9">
        <v>2910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99825.594070198393</v>
      </c>
      <c r="I13" s="14">
        <f t="shared" si="4"/>
        <v>0</v>
      </c>
      <c r="J13" s="14">
        <f t="shared" si="1"/>
        <v>99825.594070198393</v>
      </c>
      <c r="K13" s="14">
        <f t="shared" si="2"/>
        <v>8341655.8597287675</v>
      </c>
      <c r="L13" s="21">
        <f t="shared" si="5"/>
        <v>83.562296196933517</v>
      </c>
    </row>
    <row r="14" spans="1:13" x14ac:dyDescent="0.2">
      <c r="A14" s="17">
        <v>5</v>
      </c>
      <c r="B14" s="9">
        <v>0</v>
      </c>
      <c r="C14" s="9">
        <v>3202</v>
      </c>
      <c r="D14" s="9">
        <v>3130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99825.594070198393</v>
      </c>
      <c r="I14" s="14">
        <f t="shared" si="4"/>
        <v>0</v>
      </c>
      <c r="J14" s="14">
        <f t="shared" si="1"/>
        <v>99825.594070198393</v>
      </c>
      <c r="K14" s="14">
        <f t="shared" si="2"/>
        <v>8241830.2656585695</v>
      </c>
      <c r="L14" s="21">
        <f t="shared" si="5"/>
        <v>82.562296196933517</v>
      </c>
    </row>
    <row r="15" spans="1:13" x14ac:dyDescent="0.2">
      <c r="A15" s="17">
        <v>6</v>
      </c>
      <c r="B15" s="9">
        <v>0</v>
      </c>
      <c r="C15" s="9">
        <v>3237</v>
      </c>
      <c r="D15" s="9">
        <v>3242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99825.594070198393</v>
      </c>
      <c r="I15" s="14">
        <f t="shared" si="4"/>
        <v>0</v>
      </c>
      <c r="J15" s="14">
        <f t="shared" si="1"/>
        <v>99825.594070198393</v>
      </c>
      <c r="K15" s="14">
        <f t="shared" si="2"/>
        <v>8142004.6715883715</v>
      </c>
      <c r="L15" s="21">
        <f t="shared" si="5"/>
        <v>81.562296196933517</v>
      </c>
    </row>
    <row r="16" spans="1:13" x14ac:dyDescent="0.2">
      <c r="A16" s="17">
        <v>7</v>
      </c>
      <c r="B16" s="9">
        <v>0</v>
      </c>
      <c r="C16" s="9">
        <v>3265</v>
      </c>
      <c r="D16" s="9">
        <v>3269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99825.594070198393</v>
      </c>
      <c r="I16" s="14">
        <f t="shared" si="4"/>
        <v>0</v>
      </c>
      <c r="J16" s="14">
        <f t="shared" si="1"/>
        <v>99825.594070198393</v>
      </c>
      <c r="K16" s="14">
        <f t="shared" si="2"/>
        <v>8042179.0775181735</v>
      </c>
      <c r="L16" s="21">
        <f t="shared" si="5"/>
        <v>80.562296196933517</v>
      </c>
    </row>
    <row r="17" spans="1:12" x14ac:dyDescent="0.2">
      <c r="A17" s="17">
        <v>8</v>
      </c>
      <c r="B17" s="9">
        <v>0</v>
      </c>
      <c r="C17" s="9">
        <v>3374</v>
      </c>
      <c r="D17" s="9">
        <v>3301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99825.594070198393</v>
      </c>
      <c r="I17" s="14">
        <f t="shared" si="4"/>
        <v>0</v>
      </c>
      <c r="J17" s="14">
        <f t="shared" si="1"/>
        <v>99825.594070198393</v>
      </c>
      <c r="K17" s="14">
        <f t="shared" si="2"/>
        <v>7942353.4834479755</v>
      </c>
      <c r="L17" s="21">
        <f t="shared" si="5"/>
        <v>79.562296196933531</v>
      </c>
    </row>
    <row r="18" spans="1:12" x14ac:dyDescent="0.2">
      <c r="A18" s="17">
        <v>9</v>
      </c>
      <c r="B18" s="9">
        <v>0</v>
      </c>
      <c r="C18" s="9">
        <v>3449</v>
      </c>
      <c r="D18" s="9">
        <v>3394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99825.594070198393</v>
      </c>
      <c r="I18" s="14">
        <f t="shared" si="4"/>
        <v>0</v>
      </c>
      <c r="J18" s="14">
        <f t="shared" si="1"/>
        <v>99825.594070198393</v>
      </c>
      <c r="K18" s="14">
        <f t="shared" si="2"/>
        <v>7842527.8893777775</v>
      </c>
      <c r="L18" s="21">
        <f t="shared" si="5"/>
        <v>78.562296196933531</v>
      </c>
    </row>
    <row r="19" spans="1:12" x14ac:dyDescent="0.2">
      <c r="A19" s="17">
        <v>10</v>
      </c>
      <c r="B19" s="9">
        <v>0</v>
      </c>
      <c r="C19" s="9">
        <v>3368</v>
      </c>
      <c r="D19" s="9">
        <v>3462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99825.594070198393</v>
      </c>
      <c r="I19" s="14">
        <f t="shared" si="4"/>
        <v>0</v>
      </c>
      <c r="J19" s="14">
        <f t="shared" si="1"/>
        <v>99825.594070198393</v>
      </c>
      <c r="K19" s="14">
        <f t="shared" si="2"/>
        <v>7742702.2953075795</v>
      </c>
      <c r="L19" s="21">
        <f t="shared" si="5"/>
        <v>77.562296196933531</v>
      </c>
    </row>
    <row r="20" spans="1:12" x14ac:dyDescent="0.2">
      <c r="A20" s="17">
        <v>11</v>
      </c>
      <c r="B20" s="9">
        <v>0</v>
      </c>
      <c r="C20" s="9">
        <v>3219</v>
      </c>
      <c r="D20" s="9">
        <v>3353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99825.594070198393</v>
      </c>
      <c r="I20" s="14">
        <f t="shared" si="4"/>
        <v>0</v>
      </c>
      <c r="J20" s="14">
        <f t="shared" si="1"/>
        <v>99825.594070198393</v>
      </c>
      <c r="K20" s="14">
        <f t="shared" si="2"/>
        <v>7642876.7012373814</v>
      </c>
      <c r="L20" s="21">
        <f t="shared" si="5"/>
        <v>76.562296196933531</v>
      </c>
    </row>
    <row r="21" spans="1:12" x14ac:dyDescent="0.2">
      <c r="A21" s="17">
        <v>12</v>
      </c>
      <c r="B21" s="9">
        <v>0</v>
      </c>
      <c r="C21" s="9">
        <v>3111</v>
      </c>
      <c r="D21" s="9">
        <v>3240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99825.594070198393</v>
      </c>
      <c r="I21" s="14">
        <f t="shared" si="4"/>
        <v>0</v>
      </c>
      <c r="J21" s="14">
        <f t="shared" si="1"/>
        <v>99825.594070198393</v>
      </c>
      <c r="K21" s="14">
        <f t="shared" si="2"/>
        <v>7543051.1071671834</v>
      </c>
      <c r="L21" s="21">
        <f t="shared" si="5"/>
        <v>75.562296196933545</v>
      </c>
    </row>
    <row r="22" spans="1:12" x14ac:dyDescent="0.2">
      <c r="A22" s="17">
        <v>13</v>
      </c>
      <c r="B22" s="9">
        <v>0</v>
      </c>
      <c r="C22" s="9">
        <v>2964</v>
      </c>
      <c r="D22" s="9">
        <v>3129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99825.594070198393</v>
      </c>
      <c r="I22" s="14">
        <f t="shared" si="4"/>
        <v>0</v>
      </c>
      <c r="J22" s="14">
        <f t="shared" si="1"/>
        <v>99825.594070198393</v>
      </c>
      <c r="K22" s="14">
        <f t="shared" si="2"/>
        <v>7443225.5130969854</v>
      </c>
      <c r="L22" s="21">
        <f t="shared" si="5"/>
        <v>74.562296196933545</v>
      </c>
    </row>
    <row r="23" spans="1:12" x14ac:dyDescent="0.2">
      <c r="A23" s="17">
        <v>14</v>
      </c>
      <c r="B23" s="9">
        <v>0</v>
      </c>
      <c r="C23" s="9">
        <v>2794</v>
      </c>
      <c r="D23" s="9">
        <v>2969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99825.594070198393</v>
      </c>
      <c r="I23" s="14">
        <f t="shared" si="4"/>
        <v>0</v>
      </c>
      <c r="J23" s="14">
        <f t="shared" si="1"/>
        <v>99825.594070198393</v>
      </c>
      <c r="K23" s="14">
        <f t="shared" si="2"/>
        <v>7343399.9190267874</v>
      </c>
      <c r="L23" s="21">
        <f t="shared" si="5"/>
        <v>73.562296196933545</v>
      </c>
    </row>
    <row r="24" spans="1:12" x14ac:dyDescent="0.2">
      <c r="A24" s="17">
        <v>15</v>
      </c>
      <c r="B24" s="9">
        <v>0</v>
      </c>
      <c r="C24" s="9">
        <v>2740</v>
      </c>
      <c r="D24" s="9">
        <v>2796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99825.594070198393</v>
      </c>
      <c r="I24" s="14">
        <f t="shared" si="4"/>
        <v>0</v>
      </c>
      <c r="J24" s="14">
        <f t="shared" si="1"/>
        <v>99825.594070198393</v>
      </c>
      <c r="K24" s="14">
        <f t="shared" si="2"/>
        <v>7243574.3249565894</v>
      </c>
      <c r="L24" s="21">
        <f t="shared" si="5"/>
        <v>72.562296196933559</v>
      </c>
    </row>
    <row r="25" spans="1:12" x14ac:dyDescent="0.2">
      <c r="A25" s="17">
        <v>16</v>
      </c>
      <c r="B25" s="9">
        <v>0</v>
      </c>
      <c r="C25" s="9">
        <v>2754</v>
      </c>
      <c r="D25" s="9">
        <v>2740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99825.594070198393</v>
      </c>
      <c r="I25" s="14">
        <f t="shared" si="4"/>
        <v>0</v>
      </c>
      <c r="J25" s="14">
        <f t="shared" si="1"/>
        <v>99825.594070198393</v>
      </c>
      <c r="K25" s="14">
        <f t="shared" si="2"/>
        <v>7143748.7308863914</v>
      </c>
      <c r="L25" s="21">
        <f t="shared" si="5"/>
        <v>71.562296196933559</v>
      </c>
    </row>
    <row r="26" spans="1:12" x14ac:dyDescent="0.2">
      <c r="A26" s="17">
        <v>17</v>
      </c>
      <c r="B26" s="9">
        <v>0</v>
      </c>
      <c r="C26" s="9">
        <v>2643</v>
      </c>
      <c r="D26" s="9">
        <v>2757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99825.594070198393</v>
      </c>
      <c r="I26" s="14">
        <f t="shared" si="4"/>
        <v>0</v>
      </c>
      <c r="J26" s="14">
        <f t="shared" si="1"/>
        <v>99825.594070198393</v>
      </c>
      <c r="K26" s="14">
        <f t="shared" si="2"/>
        <v>7043923.1368161933</v>
      </c>
      <c r="L26" s="21">
        <f t="shared" si="5"/>
        <v>70.562296196933559</v>
      </c>
    </row>
    <row r="27" spans="1:12" x14ac:dyDescent="0.2">
      <c r="A27" s="17">
        <v>18</v>
      </c>
      <c r="B27" s="9">
        <v>0</v>
      </c>
      <c r="C27" s="9">
        <v>2664</v>
      </c>
      <c r="D27" s="9">
        <v>2667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99825.594070198393</v>
      </c>
      <c r="I27" s="14">
        <f t="shared" si="4"/>
        <v>0</v>
      </c>
      <c r="J27" s="14">
        <f t="shared" si="1"/>
        <v>99825.594070198393</v>
      </c>
      <c r="K27" s="14">
        <f t="shared" si="2"/>
        <v>6944097.5427459953</v>
      </c>
      <c r="L27" s="21">
        <f t="shared" si="5"/>
        <v>69.562296196933559</v>
      </c>
    </row>
    <row r="28" spans="1:12" x14ac:dyDescent="0.2">
      <c r="A28" s="17">
        <v>19</v>
      </c>
      <c r="B28" s="9">
        <v>0</v>
      </c>
      <c r="C28" s="9">
        <v>2593</v>
      </c>
      <c r="D28" s="9">
        <v>2691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99825.594070198393</v>
      </c>
      <c r="I28" s="14">
        <f t="shared" si="4"/>
        <v>0</v>
      </c>
      <c r="J28" s="14">
        <f t="shared" si="1"/>
        <v>99825.594070198393</v>
      </c>
      <c r="K28" s="14">
        <f t="shared" si="2"/>
        <v>6844271.9486757973</v>
      </c>
      <c r="L28" s="21">
        <f t="shared" si="5"/>
        <v>68.562296196933573</v>
      </c>
    </row>
    <row r="29" spans="1:12" x14ac:dyDescent="0.2">
      <c r="A29" s="17">
        <v>20</v>
      </c>
      <c r="B29" s="9">
        <v>0</v>
      </c>
      <c r="C29" s="9">
        <v>2548</v>
      </c>
      <c r="D29" s="9">
        <v>2608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99825.594070198393</v>
      </c>
      <c r="I29" s="14">
        <f t="shared" si="4"/>
        <v>0</v>
      </c>
      <c r="J29" s="14">
        <f t="shared" si="1"/>
        <v>99825.594070198393</v>
      </c>
      <c r="K29" s="14">
        <f t="shared" si="2"/>
        <v>6744446.3546055993</v>
      </c>
      <c r="L29" s="21">
        <f t="shared" si="5"/>
        <v>67.562296196933573</v>
      </c>
    </row>
    <row r="30" spans="1:12" x14ac:dyDescent="0.2">
      <c r="A30" s="17">
        <v>21</v>
      </c>
      <c r="B30" s="9">
        <v>0</v>
      </c>
      <c r="C30" s="9">
        <v>2611</v>
      </c>
      <c r="D30" s="9">
        <v>2579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99825.594070198393</v>
      </c>
      <c r="I30" s="14">
        <f t="shared" si="4"/>
        <v>0</v>
      </c>
      <c r="J30" s="14">
        <f t="shared" si="1"/>
        <v>99825.594070198393</v>
      </c>
      <c r="K30" s="14">
        <f t="shared" si="2"/>
        <v>6644620.7605354013</v>
      </c>
      <c r="L30" s="21">
        <f t="shared" si="5"/>
        <v>66.562296196933573</v>
      </c>
    </row>
    <row r="31" spans="1:12" x14ac:dyDescent="0.2">
      <c r="A31" s="17">
        <v>22</v>
      </c>
      <c r="B31" s="9">
        <v>0</v>
      </c>
      <c r="C31" s="9">
        <v>2594</v>
      </c>
      <c r="D31" s="9">
        <v>2627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99825.594070198393</v>
      </c>
      <c r="I31" s="14">
        <f t="shared" si="4"/>
        <v>0</v>
      </c>
      <c r="J31" s="14">
        <f t="shared" si="1"/>
        <v>99825.594070198393</v>
      </c>
      <c r="K31" s="14">
        <f t="shared" si="2"/>
        <v>6544795.1664652033</v>
      </c>
      <c r="L31" s="21">
        <f t="shared" si="5"/>
        <v>65.562296196933573</v>
      </c>
    </row>
    <row r="32" spans="1:12" x14ac:dyDescent="0.2">
      <c r="A32" s="17">
        <v>23</v>
      </c>
      <c r="B32" s="9">
        <v>0</v>
      </c>
      <c r="C32" s="9">
        <v>2498</v>
      </c>
      <c r="D32" s="9">
        <v>2588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99825.594070198393</v>
      </c>
      <c r="I32" s="14">
        <f t="shared" si="4"/>
        <v>0</v>
      </c>
      <c r="J32" s="14">
        <f t="shared" si="1"/>
        <v>99825.594070198393</v>
      </c>
      <c r="K32" s="14">
        <f t="shared" si="2"/>
        <v>6444969.5723950053</v>
      </c>
      <c r="L32" s="21">
        <f t="shared" si="5"/>
        <v>64.562296196933588</v>
      </c>
    </row>
    <row r="33" spans="1:12" x14ac:dyDescent="0.2">
      <c r="A33" s="17">
        <v>24</v>
      </c>
      <c r="B33" s="9">
        <v>0</v>
      </c>
      <c r="C33" s="9">
        <v>2664</v>
      </c>
      <c r="D33" s="9">
        <v>2475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99825.594070198393</v>
      </c>
      <c r="I33" s="14">
        <f t="shared" si="4"/>
        <v>0</v>
      </c>
      <c r="J33" s="14">
        <f t="shared" si="1"/>
        <v>99825.594070198393</v>
      </c>
      <c r="K33" s="14">
        <f t="shared" si="2"/>
        <v>6345143.9783248072</v>
      </c>
      <c r="L33" s="21">
        <f t="shared" si="5"/>
        <v>63.562296196933588</v>
      </c>
    </row>
    <row r="34" spans="1:12" x14ac:dyDescent="0.2">
      <c r="A34" s="17">
        <v>25</v>
      </c>
      <c r="B34" s="9">
        <v>1</v>
      </c>
      <c r="C34" s="9">
        <v>2689</v>
      </c>
      <c r="D34" s="9">
        <v>2581</v>
      </c>
      <c r="E34" s="18">
        <v>0.5</v>
      </c>
      <c r="F34" s="19">
        <f t="shared" si="3"/>
        <v>3.7950664136622391E-4</v>
      </c>
      <c r="G34" s="19">
        <f t="shared" si="0"/>
        <v>3.7943464238284955E-4</v>
      </c>
      <c r="H34" s="14">
        <f t="shared" si="6"/>
        <v>99825.594070198393</v>
      </c>
      <c r="I34" s="14">
        <f t="shared" si="4"/>
        <v>37.877288586681232</v>
      </c>
      <c r="J34" s="14">
        <f t="shared" si="1"/>
        <v>99806.655425905061</v>
      </c>
      <c r="K34" s="14">
        <f t="shared" si="2"/>
        <v>6245318.3842546092</v>
      </c>
      <c r="L34" s="21">
        <f t="shared" si="5"/>
        <v>62.562296196933588</v>
      </c>
    </row>
    <row r="35" spans="1:12" x14ac:dyDescent="0.2">
      <c r="A35" s="17">
        <v>26</v>
      </c>
      <c r="B35" s="9">
        <v>0</v>
      </c>
      <c r="C35" s="9">
        <v>2547</v>
      </c>
      <c r="D35" s="9">
        <v>2639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99787.716781611714</v>
      </c>
      <c r="I35" s="14">
        <f t="shared" si="4"/>
        <v>0</v>
      </c>
      <c r="J35" s="14">
        <f t="shared" si="1"/>
        <v>99787.716781611714</v>
      </c>
      <c r="K35" s="14">
        <f t="shared" si="2"/>
        <v>6145511.728828704</v>
      </c>
      <c r="L35" s="21">
        <f t="shared" si="5"/>
        <v>61.585853720637111</v>
      </c>
    </row>
    <row r="36" spans="1:12" x14ac:dyDescent="0.2">
      <c r="A36" s="17">
        <v>27</v>
      </c>
      <c r="B36" s="9">
        <v>1</v>
      </c>
      <c r="C36" s="9">
        <v>2862</v>
      </c>
      <c r="D36" s="9">
        <v>2511</v>
      </c>
      <c r="E36" s="18">
        <v>0.5</v>
      </c>
      <c r="F36" s="19">
        <f t="shared" si="3"/>
        <v>3.7223152801042249E-4</v>
      </c>
      <c r="G36" s="19">
        <f t="shared" si="0"/>
        <v>3.7216226274655747E-4</v>
      </c>
      <c r="H36" s="14">
        <f t="shared" si="6"/>
        <v>99787.716781611714</v>
      </c>
      <c r="I36" s="14">
        <f t="shared" si="4"/>
        <v>37.137222471757241</v>
      </c>
      <c r="J36" s="14">
        <f t="shared" si="1"/>
        <v>99769.148170375833</v>
      </c>
      <c r="K36" s="14">
        <f t="shared" si="2"/>
        <v>6045724.0120470924</v>
      </c>
      <c r="L36" s="21">
        <f t="shared" si="5"/>
        <v>60.585853720637111</v>
      </c>
    </row>
    <row r="37" spans="1:12" x14ac:dyDescent="0.2">
      <c r="A37" s="17">
        <v>28</v>
      </c>
      <c r="B37" s="9">
        <v>0</v>
      </c>
      <c r="C37" s="9">
        <v>2799</v>
      </c>
      <c r="D37" s="9">
        <v>2786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99750.579559139951</v>
      </c>
      <c r="I37" s="14">
        <f t="shared" si="4"/>
        <v>0</v>
      </c>
      <c r="J37" s="14">
        <f t="shared" si="1"/>
        <v>99750.579559139951</v>
      </c>
      <c r="K37" s="14">
        <f t="shared" si="2"/>
        <v>5945954.8638767162</v>
      </c>
      <c r="L37" s="21">
        <f t="shared" si="5"/>
        <v>59.60822373319133</v>
      </c>
    </row>
    <row r="38" spans="1:12" x14ac:dyDescent="0.2">
      <c r="A38" s="17">
        <v>29</v>
      </c>
      <c r="B38" s="9">
        <v>1</v>
      </c>
      <c r="C38" s="9">
        <v>2865</v>
      </c>
      <c r="D38" s="9">
        <v>2755</v>
      </c>
      <c r="E38" s="18">
        <v>0.5</v>
      </c>
      <c r="F38" s="19">
        <f t="shared" si="3"/>
        <v>3.5587188612099647E-4</v>
      </c>
      <c r="G38" s="19">
        <f t="shared" si="0"/>
        <v>3.5580857498665718E-4</v>
      </c>
      <c r="H38" s="14">
        <f t="shared" si="6"/>
        <v>99750.579559139951</v>
      </c>
      <c r="I38" s="14">
        <f t="shared" si="4"/>
        <v>35.492111567030761</v>
      </c>
      <c r="J38" s="14">
        <f t="shared" si="1"/>
        <v>99732.833503356436</v>
      </c>
      <c r="K38" s="14">
        <f t="shared" si="2"/>
        <v>5846204.2843175763</v>
      </c>
      <c r="L38" s="21">
        <f t="shared" si="5"/>
        <v>58.60822373319133</v>
      </c>
    </row>
    <row r="39" spans="1:12" x14ac:dyDescent="0.2">
      <c r="A39" s="17">
        <v>30</v>
      </c>
      <c r="B39" s="9">
        <v>0</v>
      </c>
      <c r="C39" s="9">
        <v>2959</v>
      </c>
      <c r="D39" s="9">
        <v>2848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99715.087447572922</v>
      </c>
      <c r="I39" s="14">
        <f t="shared" si="4"/>
        <v>0</v>
      </c>
      <c r="J39" s="14">
        <f t="shared" si="1"/>
        <v>99715.087447572922</v>
      </c>
      <c r="K39" s="14">
        <f t="shared" si="2"/>
        <v>5746471.4508142201</v>
      </c>
      <c r="L39" s="21">
        <f t="shared" si="5"/>
        <v>57.628906496577414</v>
      </c>
    </row>
    <row r="40" spans="1:12" x14ac:dyDescent="0.2">
      <c r="A40" s="17">
        <v>31</v>
      </c>
      <c r="B40" s="9">
        <v>1</v>
      </c>
      <c r="C40" s="9">
        <v>3134</v>
      </c>
      <c r="D40" s="9">
        <v>2928</v>
      </c>
      <c r="E40" s="18">
        <v>0.5</v>
      </c>
      <c r="F40" s="19">
        <f t="shared" si="3"/>
        <v>3.2992411745298581E-4</v>
      </c>
      <c r="G40" s="19">
        <f t="shared" si="0"/>
        <v>3.2986970146792015E-4</v>
      </c>
      <c r="H40" s="14">
        <f t="shared" si="6"/>
        <v>99715.087447572922</v>
      </c>
      <c r="I40" s="14">
        <f t="shared" si="4"/>
        <v>32.892986128178428</v>
      </c>
      <c r="J40" s="14">
        <f t="shared" si="1"/>
        <v>99698.640954508825</v>
      </c>
      <c r="K40" s="14">
        <f t="shared" si="2"/>
        <v>5646756.3633666476</v>
      </c>
      <c r="L40" s="21">
        <f t="shared" si="5"/>
        <v>56.628906496577422</v>
      </c>
    </row>
    <row r="41" spans="1:12" x14ac:dyDescent="0.2">
      <c r="A41" s="17">
        <v>32</v>
      </c>
      <c r="B41" s="9">
        <v>0</v>
      </c>
      <c r="C41" s="9">
        <v>3264</v>
      </c>
      <c r="D41" s="9">
        <v>3068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99682.194461444742</v>
      </c>
      <c r="I41" s="14">
        <f t="shared" si="4"/>
        <v>0</v>
      </c>
      <c r="J41" s="14">
        <f t="shared" si="1"/>
        <v>99682.194461444742</v>
      </c>
      <c r="K41" s="14">
        <f t="shared" si="2"/>
        <v>5547057.7224121392</v>
      </c>
      <c r="L41" s="21">
        <f t="shared" si="5"/>
        <v>55.647427831834499</v>
      </c>
    </row>
    <row r="42" spans="1:12" x14ac:dyDescent="0.2">
      <c r="A42" s="17">
        <v>33</v>
      </c>
      <c r="B42" s="9">
        <v>0</v>
      </c>
      <c r="C42" s="9">
        <v>3236</v>
      </c>
      <c r="D42" s="9">
        <v>3191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99682.194461444742</v>
      </c>
      <c r="I42" s="14">
        <f t="shared" si="4"/>
        <v>0</v>
      </c>
      <c r="J42" s="14">
        <f t="shared" si="1"/>
        <v>99682.194461444742</v>
      </c>
      <c r="K42" s="14">
        <f t="shared" si="2"/>
        <v>5447375.5279506948</v>
      </c>
      <c r="L42" s="21">
        <f t="shared" si="5"/>
        <v>54.647427831834506</v>
      </c>
    </row>
    <row r="43" spans="1:12" x14ac:dyDescent="0.2">
      <c r="A43" s="17">
        <v>34</v>
      </c>
      <c r="B43" s="9">
        <v>1</v>
      </c>
      <c r="C43" s="9">
        <v>3602</v>
      </c>
      <c r="D43" s="9">
        <v>3228</v>
      </c>
      <c r="E43" s="18">
        <v>0.5</v>
      </c>
      <c r="F43" s="19">
        <f t="shared" si="3"/>
        <v>2.9282576866764275E-4</v>
      </c>
      <c r="G43" s="19">
        <f t="shared" si="0"/>
        <v>2.9278290147855365E-4</v>
      </c>
      <c r="H43" s="14">
        <f t="shared" si="6"/>
        <v>99682.194461444742</v>
      </c>
      <c r="I43" s="14">
        <f t="shared" si="4"/>
        <v>29.185242120171203</v>
      </c>
      <c r="J43" s="14">
        <f t="shared" si="1"/>
        <v>99667.601840384654</v>
      </c>
      <c r="K43" s="14">
        <f t="shared" si="2"/>
        <v>5347693.3334892504</v>
      </c>
      <c r="L43" s="21">
        <f t="shared" si="5"/>
        <v>53.647427831834506</v>
      </c>
    </row>
    <row r="44" spans="1:12" x14ac:dyDescent="0.2">
      <c r="A44" s="17">
        <v>35</v>
      </c>
      <c r="B44" s="9">
        <v>2</v>
      </c>
      <c r="C44" s="9">
        <v>3809</v>
      </c>
      <c r="D44" s="9">
        <v>3613</v>
      </c>
      <c r="E44" s="18">
        <v>0.5</v>
      </c>
      <c r="F44" s="19">
        <f t="shared" si="3"/>
        <v>5.3893829156561571E-4</v>
      </c>
      <c r="G44" s="19">
        <f t="shared" si="0"/>
        <v>5.3879310344827585E-4</v>
      </c>
      <c r="H44" s="14">
        <f t="shared" si="6"/>
        <v>99653.009219324565</v>
      </c>
      <c r="I44" s="14">
        <f t="shared" si="4"/>
        <v>53.692354105239531</v>
      </c>
      <c r="J44" s="14">
        <f t="shared" si="1"/>
        <v>99626.163042271946</v>
      </c>
      <c r="K44" s="14">
        <f t="shared" si="2"/>
        <v>5248025.7316488661</v>
      </c>
      <c r="L44" s="21">
        <f t="shared" si="5"/>
        <v>52.662993047190156</v>
      </c>
    </row>
    <row r="45" spans="1:12" x14ac:dyDescent="0.2">
      <c r="A45" s="17">
        <v>36</v>
      </c>
      <c r="B45" s="9">
        <v>1</v>
      </c>
      <c r="C45" s="9">
        <v>4103</v>
      </c>
      <c r="D45" s="9">
        <v>3846</v>
      </c>
      <c r="E45" s="18">
        <v>0.5</v>
      </c>
      <c r="F45" s="19">
        <f t="shared" si="3"/>
        <v>2.5160397534281041E-4</v>
      </c>
      <c r="G45" s="19">
        <f t="shared" si="0"/>
        <v>2.5157232704402514E-4</v>
      </c>
      <c r="H45" s="14">
        <f t="shared" si="6"/>
        <v>99599.316865219327</v>
      </c>
      <c r="I45" s="14">
        <f t="shared" si="4"/>
        <v>25.056431915778447</v>
      </c>
      <c r="J45" s="14">
        <f t="shared" si="1"/>
        <v>99586.788649261434</v>
      </c>
      <c r="K45" s="14">
        <f t="shared" si="2"/>
        <v>5148399.5686065946</v>
      </c>
      <c r="L45" s="21">
        <f t="shared" si="5"/>
        <v>51.691113259075436</v>
      </c>
    </row>
    <row r="46" spans="1:12" x14ac:dyDescent="0.2">
      <c r="A46" s="17">
        <v>37</v>
      </c>
      <c r="B46" s="9">
        <v>0</v>
      </c>
      <c r="C46" s="9">
        <v>4298</v>
      </c>
      <c r="D46" s="9">
        <v>4133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99574.260433303542</v>
      </c>
      <c r="I46" s="14">
        <f t="shared" si="4"/>
        <v>0</v>
      </c>
      <c r="J46" s="14">
        <f t="shared" si="1"/>
        <v>99574.260433303542</v>
      </c>
      <c r="K46" s="14">
        <f t="shared" si="2"/>
        <v>5048812.7799573336</v>
      </c>
      <c r="L46" s="21">
        <f t="shared" si="5"/>
        <v>50.703994767192981</v>
      </c>
    </row>
    <row r="47" spans="1:12" x14ac:dyDescent="0.2">
      <c r="A47" s="17">
        <v>38</v>
      </c>
      <c r="B47" s="9">
        <v>1</v>
      </c>
      <c r="C47" s="9">
        <v>4460</v>
      </c>
      <c r="D47" s="9">
        <v>4353</v>
      </c>
      <c r="E47" s="18">
        <v>0.5</v>
      </c>
      <c r="F47" s="19">
        <f t="shared" si="3"/>
        <v>2.2693747872461136E-4</v>
      </c>
      <c r="G47" s="19">
        <f t="shared" si="0"/>
        <v>2.2691173133651009E-4</v>
      </c>
      <c r="H47" s="14">
        <f t="shared" si="6"/>
        <v>99574.260433303542</v>
      </c>
      <c r="I47" s="14">
        <f t="shared" si="4"/>
        <v>22.594567831473459</v>
      </c>
      <c r="J47" s="14">
        <f t="shared" si="1"/>
        <v>99562.963149387797</v>
      </c>
      <c r="K47" s="14">
        <f t="shared" si="2"/>
        <v>4949238.5195240304</v>
      </c>
      <c r="L47" s="21">
        <f t="shared" si="5"/>
        <v>49.703994767192981</v>
      </c>
    </row>
    <row r="48" spans="1:12" x14ac:dyDescent="0.2">
      <c r="A48" s="17">
        <v>39</v>
      </c>
      <c r="B48" s="9">
        <v>0</v>
      </c>
      <c r="C48" s="9">
        <v>4556</v>
      </c>
      <c r="D48" s="9">
        <v>4501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99551.665865472067</v>
      </c>
      <c r="I48" s="14">
        <f t="shared" si="4"/>
        <v>0</v>
      </c>
      <c r="J48" s="14">
        <f t="shared" si="1"/>
        <v>99551.665865472067</v>
      </c>
      <c r="K48" s="14">
        <f t="shared" si="2"/>
        <v>4849675.556374643</v>
      </c>
      <c r="L48" s="21">
        <f t="shared" si="5"/>
        <v>48.715162264870514</v>
      </c>
    </row>
    <row r="49" spans="1:12" x14ac:dyDescent="0.2">
      <c r="A49" s="17">
        <v>40</v>
      </c>
      <c r="B49" s="9">
        <v>2</v>
      </c>
      <c r="C49" s="9">
        <v>4885</v>
      </c>
      <c r="D49" s="9">
        <v>4580</v>
      </c>
      <c r="E49" s="18">
        <v>0.5</v>
      </c>
      <c r="F49" s="19">
        <f t="shared" si="3"/>
        <v>4.226096143687269E-4</v>
      </c>
      <c r="G49" s="19">
        <f t="shared" si="0"/>
        <v>4.225203337910637E-4</v>
      </c>
      <c r="H49" s="14">
        <f t="shared" si="6"/>
        <v>99551.665865472067</v>
      </c>
      <c r="I49" s="14">
        <f t="shared" si="4"/>
        <v>42.062603090935703</v>
      </c>
      <c r="J49" s="14">
        <f t="shared" si="1"/>
        <v>99530.634563926607</v>
      </c>
      <c r="K49" s="14">
        <f t="shared" si="2"/>
        <v>4750123.8905091705</v>
      </c>
      <c r="L49" s="21">
        <f t="shared" si="5"/>
        <v>47.715162264870514</v>
      </c>
    </row>
    <row r="50" spans="1:12" x14ac:dyDescent="0.2">
      <c r="A50" s="17">
        <v>41</v>
      </c>
      <c r="B50" s="9">
        <v>1</v>
      </c>
      <c r="C50" s="9">
        <v>4817</v>
      </c>
      <c r="D50" s="9">
        <v>4877</v>
      </c>
      <c r="E50" s="18">
        <v>0.5</v>
      </c>
      <c r="F50" s="19">
        <f t="shared" si="3"/>
        <v>2.0631318341242006E-4</v>
      </c>
      <c r="G50" s="19">
        <f t="shared" si="0"/>
        <v>2.0629190304280557E-4</v>
      </c>
      <c r="H50" s="14">
        <f t="shared" si="6"/>
        <v>99509.603262381133</v>
      </c>
      <c r="I50" s="14">
        <f t="shared" si="4"/>
        <v>20.528025428031178</v>
      </c>
      <c r="J50" s="14">
        <f t="shared" si="1"/>
        <v>99499.339249667115</v>
      </c>
      <c r="K50" s="14">
        <f t="shared" si="2"/>
        <v>4650593.2559452439</v>
      </c>
      <c r="L50" s="21">
        <f t="shared" si="5"/>
        <v>46.735120063566427</v>
      </c>
    </row>
    <row r="51" spans="1:12" x14ac:dyDescent="0.2">
      <c r="A51" s="17">
        <v>42</v>
      </c>
      <c r="B51" s="9">
        <v>1</v>
      </c>
      <c r="C51" s="9">
        <v>4882</v>
      </c>
      <c r="D51" s="9">
        <v>4809</v>
      </c>
      <c r="E51" s="18">
        <v>0.5</v>
      </c>
      <c r="F51" s="19">
        <f t="shared" si="3"/>
        <v>2.0637705087194304E-4</v>
      </c>
      <c r="G51" s="19">
        <f t="shared" si="0"/>
        <v>2.063557573256294E-4</v>
      </c>
      <c r="H51" s="14">
        <f t="shared" si="6"/>
        <v>99489.075236953096</v>
      </c>
      <c r="I51" s="14">
        <f t="shared" si="4"/>
        <v>20.53014346614798</v>
      </c>
      <c r="J51" s="14">
        <f t="shared" si="1"/>
        <v>99478.810165220013</v>
      </c>
      <c r="K51" s="14">
        <f t="shared" si="2"/>
        <v>4551093.9166955771</v>
      </c>
      <c r="L51" s="21">
        <f t="shared" si="5"/>
        <v>45.744659962475659</v>
      </c>
    </row>
    <row r="52" spans="1:12" x14ac:dyDescent="0.2">
      <c r="A52" s="17">
        <v>43</v>
      </c>
      <c r="B52" s="9">
        <v>3</v>
      </c>
      <c r="C52" s="9">
        <v>4731</v>
      </c>
      <c r="D52" s="9">
        <v>4892</v>
      </c>
      <c r="E52" s="18">
        <v>0.5</v>
      </c>
      <c r="F52" s="19">
        <f t="shared" si="3"/>
        <v>6.2350618310298245E-4</v>
      </c>
      <c r="G52" s="19">
        <f t="shared" si="0"/>
        <v>6.2331186370247248E-4</v>
      </c>
      <c r="H52" s="14">
        <f t="shared" si="6"/>
        <v>99468.545093486944</v>
      </c>
      <c r="I52" s="14">
        <f t="shared" si="4"/>
        <v>61.999924221994775</v>
      </c>
      <c r="J52" s="14">
        <f t="shared" si="1"/>
        <v>99437.545131375955</v>
      </c>
      <c r="K52" s="14">
        <f t="shared" si="2"/>
        <v>4451615.1065303572</v>
      </c>
      <c r="L52" s="21">
        <f t="shared" si="5"/>
        <v>44.753998385584538</v>
      </c>
    </row>
    <row r="53" spans="1:12" x14ac:dyDescent="0.2">
      <c r="A53" s="17">
        <v>44</v>
      </c>
      <c r="B53" s="9">
        <v>2</v>
      </c>
      <c r="C53" s="9">
        <v>4623</v>
      </c>
      <c r="D53" s="9">
        <v>4699</v>
      </c>
      <c r="E53" s="18">
        <v>0.5</v>
      </c>
      <c r="F53" s="19">
        <f t="shared" si="3"/>
        <v>4.2909246942716153E-4</v>
      </c>
      <c r="G53" s="19">
        <f t="shared" si="0"/>
        <v>4.2900042900042895E-4</v>
      </c>
      <c r="H53" s="14">
        <f t="shared" si="6"/>
        <v>99406.545169264951</v>
      </c>
      <c r="I53" s="14">
        <f t="shared" si="4"/>
        <v>42.645450523065179</v>
      </c>
      <c r="J53" s="14">
        <f t="shared" si="1"/>
        <v>99385.222444003419</v>
      </c>
      <c r="K53" s="14">
        <f t="shared" si="2"/>
        <v>4352177.5613989811</v>
      </c>
      <c r="L53" s="21">
        <f t="shared" si="5"/>
        <v>43.781599631978871</v>
      </c>
    </row>
    <row r="54" spans="1:12" x14ac:dyDescent="0.2">
      <c r="A54" s="17">
        <v>45</v>
      </c>
      <c r="B54" s="9">
        <v>1</v>
      </c>
      <c r="C54" s="9">
        <v>4614</v>
      </c>
      <c r="D54" s="9">
        <v>4642</v>
      </c>
      <c r="E54" s="18">
        <v>0.5</v>
      </c>
      <c r="F54" s="19">
        <f t="shared" si="3"/>
        <v>2.1607605877268799E-4</v>
      </c>
      <c r="G54" s="19">
        <f t="shared" si="0"/>
        <v>2.1605271686291457E-4</v>
      </c>
      <c r="H54" s="14">
        <f t="shared" si="6"/>
        <v>99363.899718741886</v>
      </c>
      <c r="I54" s="14">
        <f t="shared" si="4"/>
        <v>21.467840492328378</v>
      </c>
      <c r="J54" s="14">
        <f t="shared" si="1"/>
        <v>99353.165798495713</v>
      </c>
      <c r="K54" s="14">
        <f t="shared" si="2"/>
        <v>4252792.3389549777</v>
      </c>
      <c r="L54" s="21">
        <f t="shared" si="5"/>
        <v>42.800175425812334</v>
      </c>
    </row>
    <row r="55" spans="1:12" x14ac:dyDescent="0.2">
      <c r="A55" s="17">
        <v>46</v>
      </c>
      <c r="B55" s="9">
        <v>3</v>
      </c>
      <c r="C55" s="9">
        <v>4544</v>
      </c>
      <c r="D55" s="9">
        <v>4601</v>
      </c>
      <c r="E55" s="18">
        <v>0.5</v>
      </c>
      <c r="F55" s="19">
        <f t="shared" si="3"/>
        <v>6.5609622744669223E-4</v>
      </c>
      <c r="G55" s="19">
        <f t="shared" si="0"/>
        <v>6.5588106689986887E-4</v>
      </c>
      <c r="H55" s="14">
        <f t="shared" si="6"/>
        <v>99342.431878249554</v>
      </c>
      <c r="I55" s="14">
        <f t="shared" si="4"/>
        <v>65.156820208733862</v>
      </c>
      <c r="J55" s="14">
        <f t="shared" si="1"/>
        <v>99309.853468145186</v>
      </c>
      <c r="K55" s="14">
        <f t="shared" si="2"/>
        <v>4153439.1731564822</v>
      </c>
      <c r="L55" s="21">
        <f t="shared" si="5"/>
        <v>41.809316468583987</v>
      </c>
    </row>
    <row r="56" spans="1:12" x14ac:dyDescent="0.2">
      <c r="A56" s="17">
        <v>47</v>
      </c>
      <c r="B56" s="9">
        <v>5</v>
      </c>
      <c r="C56" s="9">
        <v>4337</v>
      </c>
      <c r="D56" s="9">
        <v>4504</v>
      </c>
      <c r="E56" s="18">
        <v>0.5</v>
      </c>
      <c r="F56" s="19">
        <f t="shared" si="3"/>
        <v>1.1310937676733402E-3</v>
      </c>
      <c r="G56" s="19">
        <f t="shared" si="0"/>
        <v>1.1304544426859599E-3</v>
      </c>
      <c r="H56" s="14">
        <f t="shared" si="6"/>
        <v>99277.275058040817</v>
      </c>
      <c r="I56" s="14">
        <f t="shared" si="4"/>
        <v>112.22843664711827</v>
      </c>
      <c r="J56" s="14">
        <f t="shared" si="1"/>
        <v>99221.160839717268</v>
      </c>
      <c r="K56" s="14">
        <f t="shared" si="2"/>
        <v>4054129.3196883369</v>
      </c>
      <c r="L56" s="21">
        <f t="shared" si="5"/>
        <v>40.836428249245934</v>
      </c>
    </row>
    <row r="57" spans="1:12" x14ac:dyDescent="0.2">
      <c r="A57" s="17">
        <v>48</v>
      </c>
      <c r="B57" s="9">
        <v>7</v>
      </c>
      <c r="C57" s="9">
        <v>4311</v>
      </c>
      <c r="D57" s="9">
        <v>4305</v>
      </c>
      <c r="E57" s="18">
        <v>0.5</v>
      </c>
      <c r="F57" s="19">
        <f t="shared" si="3"/>
        <v>1.6248839368616526E-3</v>
      </c>
      <c r="G57" s="19">
        <f t="shared" si="0"/>
        <v>1.6235648846109243E-3</v>
      </c>
      <c r="H57" s="14">
        <f t="shared" si="6"/>
        <v>99165.046621393703</v>
      </c>
      <c r="I57" s="14">
        <f t="shared" si="4"/>
        <v>161.0008874753</v>
      </c>
      <c r="J57" s="14">
        <f t="shared" si="1"/>
        <v>99084.546177656055</v>
      </c>
      <c r="K57" s="14">
        <f t="shared" si="2"/>
        <v>3954908.1588486196</v>
      </c>
      <c r="L57" s="21">
        <f t="shared" si="5"/>
        <v>39.88207834912059</v>
      </c>
    </row>
    <row r="58" spans="1:12" x14ac:dyDescent="0.2">
      <c r="A58" s="17">
        <v>49</v>
      </c>
      <c r="B58" s="9">
        <v>8</v>
      </c>
      <c r="C58" s="9">
        <v>4317</v>
      </c>
      <c r="D58" s="9">
        <v>4279</v>
      </c>
      <c r="E58" s="18">
        <v>0.5</v>
      </c>
      <c r="F58" s="19">
        <f t="shared" si="3"/>
        <v>1.8613308515588647E-3</v>
      </c>
      <c r="G58" s="19">
        <f t="shared" si="0"/>
        <v>1.8596001859600185E-3</v>
      </c>
      <c r="H58" s="14">
        <f t="shared" si="6"/>
        <v>99004.045733918407</v>
      </c>
      <c r="I58" s="14">
        <f t="shared" si="4"/>
        <v>184.10794185758886</v>
      </c>
      <c r="J58" s="14">
        <f t="shared" si="1"/>
        <v>98911.991762989623</v>
      </c>
      <c r="K58" s="14">
        <f t="shared" si="2"/>
        <v>3855823.6126709636</v>
      </c>
      <c r="L58" s="21">
        <f t="shared" si="5"/>
        <v>38.946121687125896</v>
      </c>
    </row>
    <row r="59" spans="1:12" x14ac:dyDescent="0.2">
      <c r="A59" s="17">
        <v>50</v>
      </c>
      <c r="B59" s="9">
        <v>3</v>
      </c>
      <c r="C59" s="9">
        <v>4106</v>
      </c>
      <c r="D59" s="9">
        <v>4278</v>
      </c>
      <c r="E59" s="18">
        <v>0.5</v>
      </c>
      <c r="F59" s="19">
        <f t="shared" si="3"/>
        <v>7.1564885496183206E-4</v>
      </c>
      <c r="G59" s="19">
        <f t="shared" si="0"/>
        <v>7.1539286991772989E-4</v>
      </c>
      <c r="H59" s="14">
        <f t="shared" si="6"/>
        <v>98819.937792060824</v>
      </c>
      <c r="I59" s="14">
        <f t="shared" si="4"/>
        <v>70.695078902153924</v>
      </c>
      <c r="J59" s="14">
        <f t="shared" si="1"/>
        <v>98784.590252609749</v>
      </c>
      <c r="K59" s="14">
        <f t="shared" si="2"/>
        <v>3756911.620907974</v>
      </c>
      <c r="L59" s="21">
        <f t="shared" si="5"/>
        <v>38.017749300888589</v>
      </c>
    </row>
    <row r="60" spans="1:12" x14ac:dyDescent="0.2">
      <c r="A60" s="17">
        <v>51</v>
      </c>
      <c r="B60" s="9">
        <v>4</v>
      </c>
      <c r="C60" s="9">
        <v>3938</v>
      </c>
      <c r="D60" s="9">
        <v>4061</v>
      </c>
      <c r="E60" s="18">
        <v>0.5</v>
      </c>
      <c r="F60" s="19">
        <f t="shared" si="3"/>
        <v>1.0001250156269534E-3</v>
      </c>
      <c r="G60" s="19">
        <f t="shared" si="0"/>
        <v>9.9962514057228545E-4</v>
      </c>
      <c r="H60" s="14">
        <f t="shared" si="6"/>
        <v>98749.242713158674</v>
      </c>
      <c r="I60" s="14">
        <f t="shared" si="4"/>
        <v>98.712225628547969</v>
      </c>
      <c r="J60" s="14">
        <f t="shared" si="1"/>
        <v>98699.886600344398</v>
      </c>
      <c r="K60" s="14">
        <f t="shared" si="2"/>
        <v>3658127.030655364</v>
      </c>
      <c r="L60" s="21">
        <f t="shared" si="5"/>
        <v>37.044608446074761</v>
      </c>
    </row>
    <row r="61" spans="1:12" x14ac:dyDescent="0.2">
      <c r="A61" s="17">
        <v>52</v>
      </c>
      <c r="B61" s="9">
        <v>7</v>
      </c>
      <c r="C61" s="9">
        <v>3697</v>
      </c>
      <c r="D61" s="9">
        <v>3889</v>
      </c>
      <c r="E61" s="18">
        <v>0.5</v>
      </c>
      <c r="F61" s="19">
        <f t="shared" si="3"/>
        <v>1.8455048774057474E-3</v>
      </c>
      <c r="G61" s="19">
        <f t="shared" si="0"/>
        <v>1.8438035032266563E-3</v>
      </c>
      <c r="H61" s="14">
        <f t="shared" si="6"/>
        <v>98650.530487530123</v>
      </c>
      <c r="I61" s="14">
        <f t="shared" si="4"/>
        <v>181.89219370807609</v>
      </c>
      <c r="J61" s="14">
        <f t="shared" si="1"/>
        <v>98559.584390676086</v>
      </c>
      <c r="K61" s="14">
        <f t="shared" si="2"/>
        <v>3559427.1440550196</v>
      </c>
      <c r="L61" s="21">
        <f t="shared" si="5"/>
        <v>36.081175909185276</v>
      </c>
    </row>
    <row r="62" spans="1:12" x14ac:dyDescent="0.2">
      <c r="A62" s="17">
        <v>53</v>
      </c>
      <c r="B62" s="9">
        <v>7</v>
      </c>
      <c r="C62" s="9">
        <v>3551</v>
      </c>
      <c r="D62" s="9">
        <v>3635</v>
      </c>
      <c r="E62" s="18">
        <v>0.5</v>
      </c>
      <c r="F62" s="19">
        <f t="shared" si="3"/>
        <v>1.9482326746451434E-3</v>
      </c>
      <c r="G62" s="19">
        <f t="shared" si="0"/>
        <v>1.9463367162519118E-3</v>
      </c>
      <c r="H62" s="14">
        <f t="shared" si="6"/>
        <v>98468.638293822049</v>
      </c>
      <c r="I62" s="14">
        <f t="shared" si="4"/>
        <v>191.65312611059485</v>
      </c>
      <c r="J62" s="14">
        <f t="shared" si="1"/>
        <v>98372.811730766742</v>
      </c>
      <c r="K62" s="14">
        <f t="shared" si="2"/>
        <v>3460867.5596643435</v>
      </c>
      <c r="L62" s="21">
        <f t="shared" si="5"/>
        <v>35.14690179158778</v>
      </c>
    </row>
    <row r="63" spans="1:12" x14ac:dyDescent="0.2">
      <c r="A63" s="17">
        <v>54</v>
      </c>
      <c r="B63" s="9">
        <v>5</v>
      </c>
      <c r="C63" s="9">
        <v>3398</v>
      </c>
      <c r="D63" s="9">
        <v>3519</v>
      </c>
      <c r="E63" s="18">
        <v>0.5</v>
      </c>
      <c r="F63" s="19">
        <f t="shared" si="3"/>
        <v>1.4457134595923088E-3</v>
      </c>
      <c r="G63" s="19">
        <f t="shared" si="0"/>
        <v>1.444669170759896E-3</v>
      </c>
      <c r="H63" s="14">
        <f t="shared" si="6"/>
        <v>98276.985167711449</v>
      </c>
      <c r="I63" s="14">
        <f t="shared" si="4"/>
        <v>141.9777306670203</v>
      </c>
      <c r="J63" s="14">
        <f t="shared" si="1"/>
        <v>98205.996302377942</v>
      </c>
      <c r="K63" s="14">
        <f t="shared" si="2"/>
        <v>3362494.7479335768</v>
      </c>
      <c r="L63" s="21">
        <f t="shared" si="5"/>
        <v>34.214467834920036</v>
      </c>
    </row>
    <row r="64" spans="1:12" x14ac:dyDescent="0.2">
      <c r="A64" s="17">
        <v>55</v>
      </c>
      <c r="B64" s="9">
        <v>7</v>
      </c>
      <c r="C64" s="9">
        <v>3243</v>
      </c>
      <c r="D64" s="9">
        <v>3365</v>
      </c>
      <c r="E64" s="18">
        <v>0.5</v>
      </c>
      <c r="F64" s="19">
        <f t="shared" si="3"/>
        <v>2.1186440677966102E-3</v>
      </c>
      <c r="G64" s="19">
        <f t="shared" si="0"/>
        <v>2.1164021164021161E-3</v>
      </c>
      <c r="H64" s="14">
        <f t="shared" si="6"/>
        <v>98135.007437044434</v>
      </c>
      <c r="I64" s="14">
        <f t="shared" si="4"/>
        <v>207.69313743289825</v>
      </c>
      <c r="J64" s="14">
        <f t="shared" si="1"/>
        <v>98031.160868327977</v>
      </c>
      <c r="K64" s="14">
        <f t="shared" si="2"/>
        <v>3264288.7516311989</v>
      </c>
      <c r="L64" s="21">
        <f t="shared" si="5"/>
        <v>33.2632445534312</v>
      </c>
    </row>
    <row r="65" spans="1:12" x14ac:dyDescent="0.2">
      <c r="A65" s="17">
        <v>56</v>
      </c>
      <c r="B65" s="9">
        <v>8</v>
      </c>
      <c r="C65" s="9">
        <v>3009</v>
      </c>
      <c r="D65" s="9">
        <v>3192</v>
      </c>
      <c r="E65" s="18">
        <v>0.5</v>
      </c>
      <c r="F65" s="19">
        <f t="shared" si="3"/>
        <v>2.580228995323335E-3</v>
      </c>
      <c r="G65" s="19">
        <f t="shared" si="0"/>
        <v>2.5769044934772106E-3</v>
      </c>
      <c r="H65" s="14">
        <f t="shared" si="6"/>
        <v>97927.314299611535</v>
      </c>
      <c r="I65" s="14">
        <f t="shared" si="4"/>
        <v>252.34933625282406</v>
      </c>
      <c r="J65" s="14">
        <f t="shared" si="1"/>
        <v>97801.139631485115</v>
      </c>
      <c r="K65" s="14">
        <f t="shared" si="2"/>
        <v>3166257.5907628709</v>
      </c>
      <c r="L65" s="21">
        <f t="shared" si="5"/>
        <v>32.332731816534981</v>
      </c>
    </row>
    <row r="66" spans="1:12" x14ac:dyDescent="0.2">
      <c r="A66" s="17">
        <v>57</v>
      </c>
      <c r="B66" s="9">
        <v>4</v>
      </c>
      <c r="C66" s="9">
        <v>2849</v>
      </c>
      <c r="D66" s="9">
        <v>2978</v>
      </c>
      <c r="E66" s="18">
        <v>0.5</v>
      </c>
      <c r="F66" s="19">
        <f t="shared" si="3"/>
        <v>1.3729191693839025E-3</v>
      </c>
      <c r="G66" s="19">
        <f t="shared" si="0"/>
        <v>1.3719773623735206E-3</v>
      </c>
      <c r="H66" s="14">
        <f t="shared" si="6"/>
        <v>97674.964963358711</v>
      </c>
      <c r="I66" s="14">
        <f t="shared" si="4"/>
        <v>134.00784080035493</v>
      </c>
      <c r="J66" s="14">
        <f t="shared" si="1"/>
        <v>97607.96104295853</v>
      </c>
      <c r="K66" s="14">
        <f t="shared" si="2"/>
        <v>3068456.4511313858</v>
      </c>
      <c r="L66" s="21">
        <f t="shared" si="5"/>
        <v>31.414973655557194</v>
      </c>
    </row>
    <row r="67" spans="1:12" x14ac:dyDescent="0.2">
      <c r="A67" s="17">
        <v>58</v>
      </c>
      <c r="B67" s="9">
        <v>11</v>
      </c>
      <c r="C67" s="9">
        <v>2610</v>
      </c>
      <c r="D67" s="9">
        <v>2830</v>
      </c>
      <c r="E67" s="18">
        <v>0.5</v>
      </c>
      <c r="F67" s="19">
        <f t="shared" si="3"/>
        <v>4.0441176470588239E-3</v>
      </c>
      <c r="G67" s="19">
        <f t="shared" si="0"/>
        <v>4.0359567051917082E-3</v>
      </c>
      <c r="H67" s="14">
        <f t="shared" si="6"/>
        <v>97540.95712255835</v>
      </c>
      <c r="I67" s="14">
        <f t="shared" si="4"/>
        <v>393.67107992960626</v>
      </c>
      <c r="J67" s="14">
        <f t="shared" si="1"/>
        <v>97344.121582593536</v>
      </c>
      <c r="K67" s="14">
        <f t="shared" si="2"/>
        <v>2970848.4900884274</v>
      </c>
      <c r="L67" s="21">
        <f t="shared" si="5"/>
        <v>30.457446571450113</v>
      </c>
    </row>
    <row r="68" spans="1:12" x14ac:dyDescent="0.2">
      <c r="A68" s="17">
        <v>59</v>
      </c>
      <c r="B68" s="9">
        <v>7</v>
      </c>
      <c r="C68" s="9">
        <v>2613</v>
      </c>
      <c r="D68" s="9">
        <v>2576</v>
      </c>
      <c r="E68" s="18">
        <v>0.5</v>
      </c>
      <c r="F68" s="19">
        <f t="shared" si="3"/>
        <v>2.6980150317980345E-3</v>
      </c>
      <c r="G68" s="19">
        <f t="shared" si="0"/>
        <v>2.6943802925327174E-3</v>
      </c>
      <c r="H68" s="14">
        <f t="shared" si="6"/>
        <v>97147.286042628737</v>
      </c>
      <c r="I68" s="14">
        <f t="shared" si="4"/>
        <v>261.75173298629761</v>
      </c>
      <c r="J68" s="14">
        <f t="shared" si="1"/>
        <v>97016.410176135585</v>
      </c>
      <c r="K68" s="14">
        <f t="shared" si="2"/>
        <v>2873504.3685058337</v>
      </c>
      <c r="L68" s="21">
        <f t="shared" si="5"/>
        <v>29.57884348148362</v>
      </c>
    </row>
    <row r="69" spans="1:12" x14ac:dyDescent="0.2">
      <c r="A69" s="17">
        <v>60</v>
      </c>
      <c r="B69" s="9">
        <v>6</v>
      </c>
      <c r="C69" s="9">
        <v>2566</v>
      </c>
      <c r="D69" s="9">
        <v>2581</v>
      </c>
      <c r="E69" s="18">
        <v>0.5</v>
      </c>
      <c r="F69" s="19">
        <f t="shared" si="3"/>
        <v>2.3314552166310474E-3</v>
      </c>
      <c r="G69" s="19">
        <f t="shared" si="0"/>
        <v>2.3287405394915588E-3</v>
      </c>
      <c r="H69" s="14">
        <f t="shared" si="6"/>
        <v>96885.534309642433</v>
      </c>
      <c r="I69" s="14">
        <f t="shared" si="4"/>
        <v>225.62127143716464</v>
      </c>
      <c r="J69" s="14">
        <f t="shared" si="1"/>
        <v>96772.723673923843</v>
      </c>
      <c r="K69" s="14">
        <f t="shared" si="2"/>
        <v>2776487.9583296981</v>
      </c>
      <c r="L69" s="21">
        <f t="shared" si="5"/>
        <v>28.657404617867407</v>
      </c>
    </row>
    <row r="70" spans="1:12" x14ac:dyDescent="0.2">
      <c r="A70" s="17">
        <v>61</v>
      </c>
      <c r="B70" s="9">
        <v>9</v>
      </c>
      <c r="C70" s="9">
        <v>2476</v>
      </c>
      <c r="D70" s="9">
        <v>2520</v>
      </c>
      <c r="E70" s="18">
        <v>0.5</v>
      </c>
      <c r="F70" s="19">
        <f t="shared" si="3"/>
        <v>3.6028823058446759E-3</v>
      </c>
      <c r="G70" s="19">
        <f t="shared" si="0"/>
        <v>3.5964035964035964E-3</v>
      </c>
      <c r="H70" s="14">
        <f t="shared" si="6"/>
        <v>96659.913038205268</v>
      </c>
      <c r="I70" s="14">
        <f t="shared" si="4"/>
        <v>347.62805887866028</v>
      </c>
      <c r="J70" s="14">
        <f t="shared" si="1"/>
        <v>96486.09900876593</v>
      </c>
      <c r="K70" s="14">
        <f t="shared" si="2"/>
        <v>2679715.2346557742</v>
      </c>
      <c r="L70" s="21">
        <f t="shared" si="5"/>
        <v>27.723128962433524</v>
      </c>
    </row>
    <row r="71" spans="1:12" x14ac:dyDescent="0.2">
      <c r="A71" s="17">
        <v>62</v>
      </c>
      <c r="B71" s="9">
        <v>9</v>
      </c>
      <c r="C71" s="9">
        <v>2404</v>
      </c>
      <c r="D71" s="9">
        <v>2455</v>
      </c>
      <c r="E71" s="18">
        <v>0.5</v>
      </c>
      <c r="F71" s="19">
        <f t="shared" si="3"/>
        <v>3.7044659394937229E-3</v>
      </c>
      <c r="G71" s="19">
        <f t="shared" si="0"/>
        <v>3.6976170912078883E-3</v>
      </c>
      <c r="H71" s="14">
        <f t="shared" si="6"/>
        <v>96312.284979326607</v>
      </c>
      <c r="I71" s="14">
        <f t="shared" si="4"/>
        <v>356.12595103284286</v>
      </c>
      <c r="J71" s="14">
        <f t="shared" si="1"/>
        <v>96134.222003810195</v>
      </c>
      <c r="K71" s="14">
        <f t="shared" si="2"/>
        <v>2583229.1356470082</v>
      </c>
      <c r="L71" s="21">
        <f t="shared" si="5"/>
        <v>26.821387699414434</v>
      </c>
    </row>
    <row r="72" spans="1:12" x14ac:dyDescent="0.2">
      <c r="A72" s="17">
        <v>63</v>
      </c>
      <c r="B72" s="9">
        <v>5</v>
      </c>
      <c r="C72" s="9">
        <v>2401</v>
      </c>
      <c r="D72" s="9">
        <v>2392</v>
      </c>
      <c r="E72" s="18">
        <v>0.5</v>
      </c>
      <c r="F72" s="19">
        <f t="shared" si="3"/>
        <v>2.0863759649488839E-3</v>
      </c>
      <c r="G72" s="19">
        <f t="shared" si="0"/>
        <v>2.0842017507294707E-3</v>
      </c>
      <c r="H72" s="14">
        <f t="shared" si="6"/>
        <v>95956.159028293769</v>
      </c>
      <c r="I72" s="14">
        <f t="shared" si="4"/>
        <v>199.99199464004539</v>
      </c>
      <c r="J72" s="14">
        <f t="shared" si="1"/>
        <v>95856.163030973737</v>
      </c>
      <c r="K72" s="14">
        <f t="shared" si="2"/>
        <v>2487094.9136431981</v>
      </c>
      <c r="L72" s="21">
        <f t="shared" si="5"/>
        <v>25.919075323865869</v>
      </c>
    </row>
    <row r="73" spans="1:12" x14ac:dyDescent="0.2">
      <c r="A73" s="17">
        <v>64</v>
      </c>
      <c r="B73" s="9">
        <v>9</v>
      </c>
      <c r="C73" s="9">
        <v>2390</v>
      </c>
      <c r="D73" s="9">
        <v>2373</v>
      </c>
      <c r="E73" s="18">
        <v>0.5</v>
      </c>
      <c r="F73" s="19">
        <f t="shared" si="3"/>
        <v>3.7791307999160192E-3</v>
      </c>
      <c r="G73" s="19">
        <f t="shared" ref="G73:G108" si="7">F73/((1+(1-E73)*F73))</f>
        <v>3.7720033528918693E-3</v>
      </c>
      <c r="H73" s="14">
        <f t="shared" si="6"/>
        <v>95756.167033653721</v>
      </c>
      <c r="I73" s="14">
        <f t="shared" si="4"/>
        <v>361.19258311101572</v>
      </c>
      <c r="J73" s="14">
        <f t="shared" ref="J73:J108" si="8">H74+I73*E73</f>
        <v>95575.570742098222</v>
      </c>
      <c r="K73" s="14">
        <f t="shared" ref="K73:K97" si="9">K74+J73</f>
        <v>2391238.7506122245</v>
      </c>
      <c r="L73" s="21">
        <f t="shared" si="5"/>
        <v>24.972164453614962</v>
      </c>
    </row>
    <row r="74" spans="1:12" x14ac:dyDescent="0.2">
      <c r="A74" s="17">
        <v>65</v>
      </c>
      <c r="B74" s="9">
        <v>8</v>
      </c>
      <c r="C74" s="9">
        <v>2476</v>
      </c>
      <c r="D74" s="9">
        <v>2362</v>
      </c>
      <c r="E74" s="18">
        <v>0.5</v>
      </c>
      <c r="F74" s="19">
        <f t="shared" ref="F74:F108" si="10">B74/((C74+D74)/2)</f>
        <v>3.3071517155849523E-3</v>
      </c>
      <c r="G74" s="19">
        <f t="shared" si="7"/>
        <v>3.3016921172100699E-3</v>
      </c>
      <c r="H74" s="14">
        <f t="shared" si="6"/>
        <v>95394.974450542708</v>
      </c>
      <c r="I74" s="14">
        <f t="shared" ref="I74:I108" si="11">H74*G74</f>
        <v>314.96483516481288</v>
      </c>
      <c r="J74" s="14">
        <f t="shared" si="8"/>
        <v>95237.492032960305</v>
      </c>
      <c r="K74" s="14">
        <f t="shared" si="9"/>
        <v>2295663.1798701263</v>
      </c>
      <c r="L74" s="21">
        <f t="shared" ref="L74:L108" si="12">K74/H74</f>
        <v>24.064823048517166</v>
      </c>
    </row>
    <row r="75" spans="1:12" x14ac:dyDescent="0.2">
      <c r="A75" s="17">
        <v>66</v>
      </c>
      <c r="B75" s="9">
        <v>6</v>
      </c>
      <c r="C75" s="9">
        <v>2181</v>
      </c>
      <c r="D75" s="9">
        <v>2470</v>
      </c>
      <c r="E75" s="18">
        <v>0.5</v>
      </c>
      <c r="F75" s="19">
        <f t="shared" si="10"/>
        <v>2.5800903031606105E-3</v>
      </c>
      <c r="G75" s="19">
        <f t="shared" si="7"/>
        <v>2.5767661584711189E-3</v>
      </c>
      <c r="H75" s="14">
        <f t="shared" ref="H75:H108" si="13">H74-I74</f>
        <v>95080.009615377901</v>
      </c>
      <c r="I75" s="14">
        <f t="shared" si="11"/>
        <v>244.99895112401435</v>
      </c>
      <c r="J75" s="14">
        <f t="shared" si="8"/>
        <v>94957.510139815902</v>
      </c>
      <c r="K75" s="14">
        <f t="shared" si="9"/>
        <v>2200425.6878371658</v>
      </c>
      <c r="L75" s="21">
        <f t="shared" si="12"/>
        <v>23.142884574143721</v>
      </c>
    </row>
    <row r="76" spans="1:12" x14ac:dyDescent="0.2">
      <c r="A76" s="17">
        <v>67</v>
      </c>
      <c r="B76" s="9">
        <v>11</v>
      </c>
      <c r="C76" s="9">
        <v>1997</v>
      </c>
      <c r="D76" s="9">
        <v>2161</v>
      </c>
      <c r="E76" s="18">
        <v>0.5</v>
      </c>
      <c r="F76" s="19">
        <f t="shared" si="10"/>
        <v>5.2910052910052907E-3</v>
      </c>
      <c r="G76" s="19">
        <f t="shared" si="7"/>
        <v>5.2770448548812663E-3</v>
      </c>
      <c r="H76" s="14">
        <f t="shared" si="13"/>
        <v>94835.010664253889</v>
      </c>
      <c r="I76" s="14">
        <f t="shared" si="11"/>
        <v>500.448605088411</v>
      </c>
      <c r="J76" s="14">
        <f t="shared" si="8"/>
        <v>94584.786361709674</v>
      </c>
      <c r="K76" s="14">
        <f t="shared" si="9"/>
        <v>2105468.1776973498</v>
      </c>
      <c r="L76" s="21">
        <f t="shared" si="12"/>
        <v>22.201380723743227</v>
      </c>
    </row>
    <row r="77" spans="1:12" x14ac:dyDescent="0.2">
      <c r="A77" s="17">
        <v>68</v>
      </c>
      <c r="B77" s="9">
        <v>18</v>
      </c>
      <c r="C77" s="9">
        <v>1962</v>
      </c>
      <c r="D77" s="9">
        <v>1966</v>
      </c>
      <c r="E77" s="18">
        <v>0.5</v>
      </c>
      <c r="F77" s="19">
        <f t="shared" si="10"/>
        <v>9.1649694501018328E-3</v>
      </c>
      <c r="G77" s="19">
        <f t="shared" si="7"/>
        <v>9.1231626964014198E-3</v>
      </c>
      <c r="H77" s="14">
        <f t="shared" si="13"/>
        <v>94334.562059165473</v>
      </c>
      <c r="I77" s="14">
        <f t="shared" si="11"/>
        <v>860.62955755954317</v>
      </c>
      <c r="J77" s="14">
        <f t="shared" si="8"/>
        <v>93904.247280385694</v>
      </c>
      <c r="K77" s="14">
        <f t="shared" si="9"/>
        <v>2010883.3913356401</v>
      </c>
      <c r="L77" s="21">
        <f t="shared" si="12"/>
        <v>21.31650741193285</v>
      </c>
    </row>
    <row r="78" spans="1:12" x14ac:dyDescent="0.2">
      <c r="A78" s="17">
        <v>69</v>
      </c>
      <c r="B78" s="9">
        <v>10</v>
      </c>
      <c r="C78" s="9">
        <v>1868</v>
      </c>
      <c r="D78" s="9">
        <v>1937</v>
      </c>
      <c r="E78" s="18">
        <v>0.5</v>
      </c>
      <c r="F78" s="19">
        <f t="shared" si="10"/>
        <v>5.2562417871222077E-3</v>
      </c>
      <c r="G78" s="19">
        <f t="shared" si="7"/>
        <v>5.2424639580602892E-3</v>
      </c>
      <c r="H78" s="14">
        <f t="shared" si="13"/>
        <v>93473.93250160593</v>
      </c>
      <c r="I78" s="14">
        <f t="shared" si="11"/>
        <v>490.03372215782935</v>
      </c>
      <c r="J78" s="14">
        <f t="shared" si="8"/>
        <v>93228.915640527019</v>
      </c>
      <c r="K78" s="14">
        <f t="shared" si="9"/>
        <v>1916979.1440552545</v>
      </c>
      <c r="L78" s="21">
        <f t="shared" si="12"/>
        <v>20.508168349740927</v>
      </c>
    </row>
    <row r="79" spans="1:12" x14ac:dyDescent="0.2">
      <c r="A79" s="17">
        <v>70</v>
      </c>
      <c r="B79" s="9">
        <v>11</v>
      </c>
      <c r="C79" s="9">
        <v>1710</v>
      </c>
      <c r="D79" s="9">
        <v>1856</v>
      </c>
      <c r="E79" s="18">
        <v>0.5</v>
      </c>
      <c r="F79" s="19">
        <f t="shared" si="10"/>
        <v>6.1693774537296695E-3</v>
      </c>
      <c r="G79" s="19">
        <f t="shared" si="7"/>
        <v>6.1504053676265033E-3</v>
      </c>
      <c r="H79" s="14">
        <f t="shared" si="13"/>
        <v>92983.898779448107</v>
      </c>
      <c r="I79" s="14">
        <f t="shared" si="11"/>
        <v>571.88867015595713</v>
      </c>
      <c r="J79" s="14">
        <f t="shared" si="8"/>
        <v>92697.954444370131</v>
      </c>
      <c r="K79" s="14">
        <f t="shared" si="9"/>
        <v>1823750.2284147276</v>
      </c>
      <c r="L79" s="21">
        <f t="shared" si="12"/>
        <v>19.613613242229679</v>
      </c>
    </row>
    <row r="80" spans="1:12" x14ac:dyDescent="0.2">
      <c r="A80" s="17">
        <v>71</v>
      </c>
      <c r="B80" s="9">
        <v>19</v>
      </c>
      <c r="C80" s="9">
        <v>1420</v>
      </c>
      <c r="D80" s="9">
        <v>1694</v>
      </c>
      <c r="E80" s="18">
        <v>0.5</v>
      </c>
      <c r="F80" s="19">
        <f t="shared" si="10"/>
        <v>1.2202954399486191E-2</v>
      </c>
      <c r="G80" s="19">
        <f t="shared" si="7"/>
        <v>1.2128949888285986E-2</v>
      </c>
      <c r="H80" s="14">
        <f t="shared" si="13"/>
        <v>92412.010109292154</v>
      </c>
      <c r="I80" s="14">
        <f t="shared" si="11"/>
        <v>1120.8606396913826</v>
      </c>
      <c r="J80" s="14">
        <f t="shared" si="8"/>
        <v>91851.579789446463</v>
      </c>
      <c r="K80" s="14">
        <f t="shared" si="9"/>
        <v>1731052.2739703574</v>
      </c>
      <c r="L80" s="21">
        <f t="shared" si="12"/>
        <v>18.73189720603532</v>
      </c>
    </row>
    <row r="81" spans="1:12" x14ac:dyDescent="0.2">
      <c r="A81" s="17">
        <v>72</v>
      </c>
      <c r="B81" s="9">
        <v>12</v>
      </c>
      <c r="C81" s="9">
        <v>1262</v>
      </c>
      <c r="D81" s="9">
        <v>1402</v>
      </c>
      <c r="E81" s="18">
        <v>0.5</v>
      </c>
      <c r="F81" s="19">
        <f t="shared" si="10"/>
        <v>9.0090090090090089E-3</v>
      </c>
      <c r="G81" s="19">
        <f t="shared" si="7"/>
        <v>8.9686098654708519E-3</v>
      </c>
      <c r="H81" s="14">
        <f t="shared" si="13"/>
        <v>91291.149469600772</v>
      </c>
      <c r="I81" s="14">
        <f t="shared" si="11"/>
        <v>818.75470376323563</v>
      </c>
      <c r="J81" s="14">
        <f t="shared" si="8"/>
        <v>90881.772117719156</v>
      </c>
      <c r="K81" s="14">
        <f t="shared" si="9"/>
        <v>1639200.6941809109</v>
      </c>
      <c r="L81" s="21">
        <f t="shared" si="12"/>
        <v>17.955746024720082</v>
      </c>
    </row>
    <row r="82" spans="1:12" x14ac:dyDescent="0.2">
      <c r="A82" s="17">
        <v>73</v>
      </c>
      <c r="B82" s="9">
        <v>9</v>
      </c>
      <c r="C82" s="9">
        <v>1461</v>
      </c>
      <c r="D82" s="9">
        <v>1257</v>
      </c>
      <c r="E82" s="18">
        <v>0.5</v>
      </c>
      <c r="F82" s="19">
        <f t="shared" si="10"/>
        <v>6.6225165562913907E-3</v>
      </c>
      <c r="G82" s="19">
        <f t="shared" si="7"/>
        <v>6.6006600660066016E-3</v>
      </c>
      <c r="H82" s="14">
        <f t="shared" si="13"/>
        <v>90472.39476583754</v>
      </c>
      <c r="I82" s="14">
        <f t="shared" si="11"/>
        <v>597.17752320684849</v>
      </c>
      <c r="J82" s="14">
        <f t="shared" si="8"/>
        <v>90173.806004234124</v>
      </c>
      <c r="K82" s="14">
        <f t="shared" si="9"/>
        <v>1548318.9220631919</v>
      </c>
      <c r="L82" s="21">
        <f t="shared" si="12"/>
        <v>17.113716576979993</v>
      </c>
    </row>
    <row r="83" spans="1:12" x14ac:dyDescent="0.2">
      <c r="A83" s="17">
        <v>74</v>
      </c>
      <c r="B83" s="9">
        <v>20</v>
      </c>
      <c r="C83" s="9">
        <v>926</v>
      </c>
      <c r="D83" s="9">
        <v>1447</v>
      </c>
      <c r="E83" s="18">
        <v>0.5</v>
      </c>
      <c r="F83" s="19">
        <f t="shared" si="10"/>
        <v>1.685630004214075E-2</v>
      </c>
      <c r="G83" s="19">
        <f t="shared" si="7"/>
        <v>1.6715419974926871E-2</v>
      </c>
      <c r="H83" s="14">
        <f t="shared" si="13"/>
        <v>89875.217242630693</v>
      </c>
      <c r="I83" s="14">
        <f t="shared" si="11"/>
        <v>1502.302001548361</v>
      </c>
      <c r="J83" s="14">
        <f t="shared" si="8"/>
        <v>89124.066241856504</v>
      </c>
      <c r="K83" s="14">
        <f t="shared" si="9"/>
        <v>1458145.1160589578</v>
      </c>
      <c r="L83" s="21">
        <f t="shared" si="12"/>
        <v>16.22410672034863</v>
      </c>
    </row>
    <row r="84" spans="1:12" x14ac:dyDescent="0.2">
      <c r="A84" s="17">
        <v>75</v>
      </c>
      <c r="B84" s="9">
        <v>12</v>
      </c>
      <c r="C84" s="9">
        <v>969</v>
      </c>
      <c r="D84" s="9">
        <v>931</v>
      </c>
      <c r="E84" s="18">
        <v>0.5</v>
      </c>
      <c r="F84" s="19">
        <f t="shared" si="10"/>
        <v>1.2631578947368421E-2</v>
      </c>
      <c r="G84" s="19">
        <f t="shared" si="7"/>
        <v>1.2552301255230124E-2</v>
      </c>
      <c r="H84" s="14">
        <f t="shared" si="13"/>
        <v>88372.91524108233</v>
      </c>
      <c r="I84" s="14">
        <f t="shared" si="11"/>
        <v>1109.283454908983</v>
      </c>
      <c r="J84" s="14">
        <f t="shared" si="8"/>
        <v>87818.273513627835</v>
      </c>
      <c r="K84" s="14">
        <f t="shared" si="9"/>
        <v>1369021.0498171013</v>
      </c>
      <c r="L84" s="21">
        <f t="shared" si="12"/>
        <v>15.491409852016266</v>
      </c>
    </row>
    <row r="85" spans="1:12" x14ac:dyDescent="0.2">
      <c r="A85" s="17">
        <v>76</v>
      </c>
      <c r="B85" s="9">
        <v>15</v>
      </c>
      <c r="C85" s="9">
        <v>1046</v>
      </c>
      <c r="D85" s="9">
        <v>968</v>
      </c>
      <c r="E85" s="18">
        <v>0.5</v>
      </c>
      <c r="F85" s="19">
        <f t="shared" si="10"/>
        <v>1.4895729890764648E-2</v>
      </c>
      <c r="G85" s="19">
        <f t="shared" si="7"/>
        <v>1.4785608674223755E-2</v>
      </c>
      <c r="H85" s="14">
        <f t="shared" si="13"/>
        <v>87263.631786173341</v>
      </c>
      <c r="I85" s="14">
        <f t="shared" si="11"/>
        <v>1290.2459110819123</v>
      </c>
      <c r="J85" s="14">
        <f t="shared" si="8"/>
        <v>86618.508830632374</v>
      </c>
      <c r="K85" s="14">
        <f t="shared" si="9"/>
        <v>1281202.7763034734</v>
      </c>
      <c r="L85" s="21">
        <f t="shared" si="12"/>
        <v>14.681978621321559</v>
      </c>
    </row>
    <row r="86" spans="1:12" x14ac:dyDescent="0.2">
      <c r="A86" s="17">
        <v>77</v>
      </c>
      <c r="B86" s="9">
        <v>9</v>
      </c>
      <c r="C86" s="9">
        <v>1040</v>
      </c>
      <c r="D86" s="9">
        <v>1042</v>
      </c>
      <c r="E86" s="18">
        <v>0.5</v>
      </c>
      <c r="F86" s="19">
        <f t="shared" si="10"/>
        <v>8.6455331412103754E-3</v>
      </c>
      <c r="G86" s="19">
        <f t="shared" si="7"/>
        <v>8.6083213773314217E-3</v>
      </c>
      <c r="H86" s="14">
        <f t="shared" si="13"/>
        <v>85973.385875091422</v>
      </c>
      <c r="I86" s="14">
        <f t="shared" si="11"/>
        <v>740.08653551011275</v>
      </c>
      <c r="J86" s="14">
        <f t="shared" si="8"/>
        <v>85603.342607336366</v>
      </c>
      <c r="K86" s="14">
        <f t="shared" si="9"/>
        <v>1194584.2674728411</v>
      </c>
      <c r="L86" s="21">
        <f t="shared" si="12"/>
        <v>13.894814718690068</v>
      </c>
    </row>
    <row r="87" spans="1:12" x14ac:dyDescent="0.2">
      <c r="A87" s="17">
        <v>78</v>
      </c>
      <c r="B87" s="9">
        <v>10</v>
      </c>
      <c r="C87" s="9">
        <v>964</v>
      </c>
      <c r="D87" s="9">
        <v>1044</v>
      </c>
      <c r="E87" s="18">
        <v>0.5</v>
      </c>
      <c r="F87" s="19">
        <f t="shared" si="10"/>
        <v>9.9601593625498006E-3</v>
      </c>
      <c r="G87" s="19">
        <f t="shared" si="7"/>
        <v>9.9108027750247768E-3</v>
      </c>
      <c r="H87" s="14">
        <f t="shared" si="13"/>
        <v>85233.29933958131</v>
      </c>
      <c r="I87" s="14">
        <f t="shared" si="11"/>
        <v>844.73041961923991</v>
      </c>
      <c r="J87" s="14">
        <f t="shared" si="8"/>
        <v>84810.934129771689</v>
      </c>
      <c r="K87" s="14">
        <f t="shared" si="9"/>
        <v>1108980.9248655047</v>
      </c>
      <c r="L87" s="21">
        <f t="shared" si="12"/>
        <v>13.011122805972471</v>
      </c>
    </row>
    <row r="88" spans="1:12" x14ac:dyDescent="0.2">
      <c r="A88" s="17">
        <v>79</v>
      </c>
      <c r="B88" s="9">
        <v>27</v>
      </c>
      <c r="C88" s="9">
        <v>996</v>
      </c>
      <c r="D88" s="9">
        <v>960</v>
      </c>
      <c r="E88" s="18">
        <v>0.5</v>
      </c>
      <c r="F88" s="19">
        <f t="shared" si="10"/>
        <v>2.7607361963190184E-2</v>
      </c>
      <c r="G88" s="19">
        <f t="shared" si="7"/>
        <v>2.7231467473524961E-2</v>
      </c>
      <c r="H88" s="14">
        <f t="shared" si="13"/>
        <v>84388.568919962068</v>
      </c>
      <c r="I88" s="14">
        <f t="shared" si="11"/>
        <v>2298.0245696812667</v>
      </c>
      <c r="J88" s="14">
        <f t="shared" si="8"/>
        <v>83239.556635121437</v>
      </c>
      <c r="K88" s="14">
        <f t="shared" si="9"/>
        <v>1024169.990735733</v>
      </c>
      <c r="L88" s="21">
        <f t="shared" si="12"/>
        <v>12.136359270496719</v>
      </c>
    </row>
    <row r="89" spans="1:12" x14ac:dyDescent="0.2">
      <c r="A89" s="17">
        <v>80</v>
      </c>
      <c r="B89" s="9">
        <v>26</v>
      </c>
      <c r="C89" s="9">
        <v>918</v>
      </c>
      <c r="D89" s="9">
        <v>982</v>
      </c>
      <c r="E89" s="18">
        <v>0.5</v>
      </c>
      <c r="F89" s="19">
        <f t="shared" si="10"/>
        <v>2.736842105263158E-2</v>
      </c>
      <c r="G89" s="19">
        <f t="shared" si="7"/>
        <v>2.6998961578400833E-2</v>
      </c>
      <c r="H89" s="14">
        <f t="shared" si="13"/>
        <v>82090.544350280805</v>
      </c>
      <c r="I89" s="14">
        <f t="shared" si="11"/>
        <v>2216.3594528632411</v>
      </c>
      <c r="J89" s="14">
        <f t="shared" si="8"/>
        <v>80982.364623849193</v>
      </c>
      <c r="K89" s="14">
        <f t="shared" si="9"/>
        <v>940930.43410061148</v>
      </c>
      <c r="L89" s="21">
        <f t="shared" si="12"/>
        <v>11.462104942143593</v>
      </c>
    </row>
    <row r="90" spans="1:12" x14ac:dyDescent="0.2">
      <c r="A90" s="17">
        <v>81</v>
      </c>
      <c r="B90" s="9">
        <v>32</v>
      </c>
      <c r="C90" s="9">
        <v>825</v>
      </c>
      <c r="D90" s="9">
        <v>905</v>
      </c>
      <c r="E90" s="18">
        <v>0.5</v>
      </c>
      <c r="F90" s="19">
        <f t="shared" si="10"/>
        <v>3.6994219653179193E-2</v>
      </c>
      <c r="G90" s="19">
        <f t="shared" si="7"/>
        <v>3.6322360953461981E-2</v>
      </c>
      <c r="H90" s="14">
        <f t="shared" si="13"/>
        <v>79874.184897417566</v>
      </c>
      <c r="I90" s="14">
        <f t="shared" si="11"/>
        <v>2901.2189747075627</v>
      </c>
      <c r="J90" s="14">
        <f t="shared" si="8"/>
        <v>78423.575410063786</v>
      </c>
      <c r="K90" s="14">
        <f t="shared" si="9"/>
        <v>859948.06947676232</v>
      </c>
      <c r="L90" s="21">
        <f t="shared" si="12"/>
        <v>10.766282880772978</v>
      </c>
    </row>
    <row r="91" spans="1:12" x14ac:dyDescent="0.2">
      <c r="A91" s="17">
        <v>82</v>
      </c>
      <c r="B91" s="9">
        <v>27</v>
      </c>
      <c r="C91" s="9">
        <v>813</v>
      </c>
      <c r="D91" s="9">
        <v>830</v>
      </c>
      <c r="E91" s="18">
        <v>0.5</v>
      </c>
      <c r="F91" s="19">
        <f t="shared" si="10"/>
        <v>3.2866707242848445E-2</v>
      </c>
      <c r="G91" s="19">
        <f t="shared" si="7"/>
        <v>3.2335329341317359E-2</v>
      </c>
      <c r="H91" s="14">
        <f t="shared" si="13"/>
        <v>76972.965922710006</v>
      </c>
      <c r="I91" s="14">
        <f t="shared" si="11"/>
        <v>2488.9462034888261</v>
      </c>
      <c r="J91" s="14">
        <f t="shared" si="8"/>
        <v>75728.492820965592</v>
      </c>
      <c r="K91" s="14">
        <f t="shared" si="9"/>
        <v>781524.49406669848</v>
      </c>
      <c r="L91" s="21">
        <f t="shared" si="12"/>
        <v>10.153233472274433</v>
      </c>
    </row>
    <row r="92" spans="1:12" x14ac:dyDescent="0.2">
      <c r="A92" s="17">
        <v>83</v>
      </c>
      <c r="B92" s="9">
        <v>28</v>
      </c>
      <c r="C92" s="9">
        <v>754</v>
      </c>
      <c r="D92" s="9">
        <v>812</v>
      </c>
      <c r="E92" s="18">
        <v>0.5</v>
      </c>
      <c r="F92" s="19">
        <f t="shared" si="10"/>
        <v>3.5759897828863345E-2</v>
      </c>
      <c r="G92" s="19">
        <f t="shared" si="7"/>
        <v>3.5131744040150563E-2</v>
      </c>
      <c r="H92" s="14">
        <f t="shared" si="13"/>
        <v>74484.019719221178</v>
      </c>
      <c r="I92" s="14">
        <f t="shared" si="11"/>
        <v>2616.7535158572055</v>
      </c>
      <c r="J92" s="14">
        <f t="shared" si="8"/>
        <v>73175.642961292586</v>
      </c>
      <c r="K92" s="14">
        <f t="shared" si="9"/>
        <v>705796.00124573288</v>
      </c>
      <c r="L92" s="21">
        <f t="shared" si="12"/>
        <v>9.4758043927588513</v>
      </c>
    </row>
    <row r="93" spans="1:12" x14ac:dyDescent="0.2">
      <c r="A93" s="17">
        <v>84</v>
      </c>
      <c r="B93" s="9">
        <v>38</v>
      </c>
      <c r="C93" s="9">
        <v>740</v>
      </c>
      <c r="D93" s="9">
        <v>744</v>
      </c>
      <c r="E93" s="18">
        <v>0.5</v>
      </c>
      <c r="F93" s="19">
        <f t="shared" si="10"/>
        <v>5.1212938005390833E-2</v>
      </c>
      <c r="G93" s="19">
        <f t="shared" si="7"/>
        <v>4.9934296977660976E-2</v>
      </c>
      <c r="H93" s="14">
        <f t="shared" si="13"/>
        <v>71867.266203363979</v>
      </c>
      <c r="I93" s="14">
        <f t="shared" si="11"/>
        <v>3588.6414135713949</v>
      </c>
      <c r="J93" s="14">
        <f t="shared" si="8"/>
        <v>70072.945496578279</v>
      </c>
      <c r="K93" s="14">
        <f t="shared" si="9"/>
        <v>632620.35828444024</v>
      </c>
      <c r="L93" s="21">
        <f t="shared" si="12"/>
        <v>8.8026217178527997</v>
      </c>
    </row>
    <row r="94" spans="1:12" x14ac:dyDescent="0.2">
      <c r="A94" s="17">
        <v>85</v>
      </c>
      <c r="B94" s="9">
        <v>38</v>
      </c>
      <c r="C94" s="9">
        <v>721</v>
      </c>
      <c r="D94" s="9">
        <v>726</v>
      </c>
      <c r="E94" s="18">
        <v>0.5</v>
      </c>
      <c r="F94" s="19">
        <f t="shared" si="10"/>
        <v>5.25224602626123E-2</v>
      </c>
      <c r="G94" s="19">
        <f t="shared" si="7"/>
        <v>5.1178451178451177E-2</v>
      </c>
      <c r="H94" s="14">
        <f t="shared" si="13"/>
        <v>68278.624789792579</v>
      </c>
      <c r="I94" s="14">
        <f t="shared" si="11"/>
        <v>3494.394265336186</v>
      </c>
      <c r="J94" s="14">
        <f t="shared" si="8"/>
        <v>66531.427657124485</v>
      </c>
      <c r="K94" s="14">
        <f t="shared" si="9"/>
        <v>562547.41278786201</v>
      </c>
      <c r="L94" s="21">
        <f t="shared" si="12"/>
        <v>8.2389974098008043</v>
      </c>
    </row>
    <row r="95" spans="1:12" x14ac:dyDescent="0.2">
      <c r="A95" s="17">
        <v>86</v>
      </c>
      <c r="B95" s="9">
        <v>52</v>
      </c>
      <c r="C95" s="9">
        <v>641</v>
      </c>
      <c r="D95" s="9">
        <v>704</v>
      </c>
      <c r="E95" s="18">
        <v>0.5</v>
      </c>
      <c r="F95" s="19">
        <f t="shared" si="10"/>
        <v>7.7323420074349447E-2</v>
      </c>
      <c r="G95" s="19">
        <f t="shared" si="7"/>
        <v>7.4445239799570517E-2</v>
      </c>
      <c r="H95" s="14">
        <f t="shared" si="13"/>
        <v>64784.23052445639</v>
      </c>
      <c r="I95" s="14">
        <f t="shared" si="11"/>
        <v>4822.8775766238123</v>
      </c>
      <c r="J95" s="14">
        <f t="shared" si="8"/>
        <v>62372.791736144485</v>
      </c>
      <c r="K95" s="14">
        <f t="shared" si="9"/>
        <v>496015.98513073754</v>
      </c>
      <c r="L95" s="21">
        <f t="shared" si="12"/>
        <v>7.6564309109682007</v>
      </c>
    </row>
    <row r="96" spans="1:12" x14ac:dyDescent="0.2">
      <c r="A96" s="17">
        <v>87</v>
      </c>
      <c r="B96" s="9">
        <v>43</v>
      </c>
      <c r="C96" s="9">
        <v>569</v>
      </c>
      <c r="D96" s="9">
        <v>623</v>
      </c>
      <c r="E96" s="18">
        <v>0.5</v>
      </c>
      <c r="F96" s="19">
        <f t="shared" si="10"/>
        <v>7.2147651006711416E-2</v>
      </c>
      <c r="G96" s="19">
        <f t="shared" si="7"/>
        <v>6.9635627530364383E-2</v>
      </c>
      <c r="H96" s="14">
        <f t="shared" si="13"/>
        <v>59961.35294783258</v>
      </c>
      <c r="I96" s="14">
        <f t="shared" si="11"/>
        <v>4175.446440091986</v>
      </c>
      <c r="J96" s="14">
        <f t="shared" si="8"/>
        <v>57873.629727786589</v>
      </c>
      <c r="K96" s="14">
        <f t="shared" si="9"/>
        <v>433643.19339459302</v>
      </c>
      <c r="L96" s="21">
        <f t="shared" si="12"/>
        <v>7.2320448434822699</v>
      </c>
    </row>
    <row r="97" spans="1:12" x14ac:dyDescent="0.2">
      <c r="A97" s="17">
        <v>88</v>
      </c>
      <c r="B97" s="9">
        <v>50</v>
      </c>
      <c r="C97" s="9">
        <v>519</v>
      </c>
      <c r="D97" s="9">
        <v>563</v>
      </c>
      <c r="E97" s="18">
        <v>0.5</v>
      </c>
      <c r="F97" s="19">
        <f t="shared" si="10"/>
        <v>9.2421441774491686E-2</v>
      </c>
      <c r="G97" s="19">
        <f t="shared" si="7"/>
        <v>8.8339222614841006E-2</v>
      </c>
      <c r="H97" s="14">
        <f t="shared" si="13"/>
        <v>55785.906507740598</v>
      </c>
      <c r="I97" s="14">
        <f t="shared" si="11"/>
        <v>4928.0836137580045</v>
      </c>
      <c r="J97" s="14">
        <f t="shared" si="8"/>
        <v>53321.864700861595</v>
      </c>
      <c r="K97" s="14">
        <f t="shared" si="9"/>
        <v>375769.56366680644</v>
      </c>
      <c r="L97" s="21">
        <f t="shared" si="12"/>
        <v>6.7359228735427354</v>
      </c>
    </row>
    <row r="98" spans="1:12" x14ac:dyDescent="0.2">
      <c r="A98" s="17">
        <v>89</v>
      </c>
      <c r="B98" s="9">
        <v>46</v>
      </c>
      <c r="C98" s="9">
        <v>487</v>
      </c>
      <c r="D98" s="9">
        <v>512</v>
      </c>
      <c r="E98" s="18">
        <v>0.5</v>
      </c>
      <c r="F98" s="19">
        <f t="shared" si="10"/>
        <v>9.2092092092092098E-2</v>
      </c>
      <c r="G98" s="19">
        <f t="shared" si="7"/>
        <v>8.8038277511961721E-2</v>
      </c>
      <c r="H98" s="14">
        <f t="shared" si="13"/>
        <v>50857.822893982593</v>
      </c>
      <c r="I98" s="14">
        <f t="shared" si="11"/>
        <v>4477.4351255946394</v>
      </c>
      <c r="J98" s="14">
        <f t="shared" si="8"/>
        <v>48619.105331185274</v>
      </c>
      <c r="K98" s="14">
        <f>K99+J98</f>
        <v>322447.69896594482</v>
      </c>
      <c r="L98" s="21">
        <f t="shared" si="12"/>
        <v>6.3401789659402867</v>
      </c>
    </row>
    <row r="99" spans="1:12" x14ac:dyDescent="0.2">
      <c r="A99" s="17">
        <v>90</v>
      </c>
      <c r="B99" s="9">
        <v>47</v>
      </c>
      <c r="C99" s="9">
        <v>421</v>
      </c>
      <c r="D99" s="9">
        <v>442</v>
      </c>
      <c r="E99" s="18">
        <v>0.5</v>
      </c>
      <c r="F99" s="23">
        <f t="shared" si="10"/>
        <v>0.10892236384704519</v>
      </c>
      <c r="G99" s="23">
        <f t="shared" si="7"/>
        <v>0.1032967032967033</v>
      </c>
      <c r="H99" s="24">
        <f t="shared" si="13"/>
        <v>46380.387768387955</v>
      </c>
      <c r="I99" s="24">
        <f t="shared" si="11"/>
        <v>4790.9411540972178</v>
      </c>
      <c r="J99" s="24">
        <f t="shared" si="8"/>
        <v>43984.917191339344</v>
      </c>
      <c r="K99" s="24">
        <f t="shared" ref="K99:K108" si="14">K100+J99</f>
        <v>273828.59363475954</v>
      </c>
      <c r="L99" s="25">
        <f t="shared" si="12"/>
        <v>5.9039737874161595</v>
      </c>
    </row>
    <row r="100" spans="1:12" x14ac:dyDescent="0.2">
      <c r="A100" s="17">
        <v>91</v>
      </c>
      <c r="B100" s="9">
        <v>56</v>
      </c>
      <c r="C100" s="9">
        <v>389</v>
      </c>
      <c r="D100" s="9">
        <v>398</v>
      </c>
      <c r="E100" s="18">
        <v>0.5</v>
      </c>
      <c r="F100" s="23">
        <f t="shared" si="10"/>
        <v>0.14231257941550191</v>
      </c>
      <c r="G100" s="23">
        <f t="shared" si="7"/>
        <v>0.13285883748517202</v>
      </c>
      <c r="H100" s="24">
        <f t="shared" si="13"/>
        <v>41589.446614290733</v>
      </c>
      <c r="I100" s="24">
        <f t="shared" si="11"/>
        <v>5525.5255288262906</v>
      </c>
      <c r="J100" s="24">
        <f t="shared" si="8"/>
        <v>38826.683849877583</v>
      </c>
      <c r="K100" s="24">
        <f t="shared" si="14"/>
        <v>229843.67644342021</v>
      </c>
      <c r="L100" s="25">
        <f t="shared" si="12"/>
        <v>5.5264903756724335</v>
      </c>
    </row>
    <row r="101" spans="1:12" x14ac:dyDescent="0.2">
      <c r="A101" s="17">
        <v>92</v>
      </c>
      <c r="B101" s="9">
        <v>42</v>
      </c>
      <c r="C101" s="9">
        <v>326</v>
      </c>
      <c r="D101" s="9">
        <v>357</v>
      </c>
      <c r="E101" s="18">
        <v>0.5</v>
      </c>
      <c r="F101" s="23">
        <f t="shared" si="10"/>
        <v>0.12298682284040996</v>
      </c>
      <c r="G101" s="23">
        <f t="shared" si="7"/>
        <v>0.11586206896551723</v>
      </c>
      <c r="H101" s="24">
        <f t="shared" si="13"/>
        <v>36063.921085464441</v>
      </c>
      <c r="I101" s="24">
        <f t="shared" si="11"/>
        <v>4178.4405119710518</v>
      </c>
      <c r="J101" s="24">
        <f t="shared" si="8"/>
        <v>33974.700829478919</v>
      </c>
      <c r="K101" s="24">
        <f t="shared" si="14"/>
        <v>191016.99259354261</v>
      </c>
      <c r="L101" s="25">
        <f t="shared" si="12"/>
        <v>5.2966229640107549</v>
      </c>
    </row>
    <row r="102" spans="1:12" x14ac:dyDescent="0.2">
      <c r="A102" s="17">
        <v>93</v>
      </c>
      <c r="B102" s="9">
        <v>53</v>
      </c>
      <c r="C102" s="9">
        <v>267</v>
      </c>
      <c r="D102" s="9">
        <v>288</v>
      </c>
      <c r="E102" s="18">
        <v>0.5</v>
      </c>
      <c r="F102" s="23">
        <f t="shared" si="10"/>
        <v>0.19099099099099098</v>
      </c>
      <c r="G102" s="23">
        <f t="shared" si="7"/>
        <v>0.17434210526315791</v>
      </c>
      <c r="H102" s="24">
        <f t="shared" si="13"/>
        <v>31885.480573493391</v>
      </c>
      <c r="I102" s="24">
        <f t="shared" si="11"/>
        <v>5558.9818105103614</v>
      </c>
      <c r="J102" s="24">
        <f t="shared" si="8"/>
        <v>29105.98966823821</v>
      </c>
      <c r="K102" s="24">
        <f t="shared" si="14"/>
        <v>157042.2917640637</v>
      </c>
      <c r="L102" s="25">
        <f t="shared" si="12"/>
        <v>4.925197580199371</v>
      </c>
    </row>
    <row r="103" spans="1:12" x14ac:dyDescent="0.2">
      <c r="A103" s="17">
        <v>94</v>
      </c>
      <c r="B103" s="9">
        <v>42</v>
      </c>
      <c r="C103" s="9">
        <v>216</v>
      </c>
      <c r="D103" s="9">
        <v>241</v>
      </c>
      <c r="E103" s="18">
        <v>0.5</v>
      </c>
      <c r="F103" s="23">
        <f t="shared" si="10"/>
        <v>0.1838074398249453</v>
      </c>
      <c r="G103" s="23">
        <f t="shared" si="7"/>
        <v>0.16833667334669339</v>
      </c>
      <c r="H103" s="24">
        <f t="shared" si="13"/>
        <v>26326.498762983028</v>
      </c>
      <c r="I103" s="24">
        <f t="shared" si="11"/>
        <v>4431.7152226264016</v>
      </c>
      <c r="J103" s="24">
        <f t="shared" si="8"/>
        <v>24110.641151669828</v>
      </c>
      <c r="K103" s="24">
        <f t="shared" si="14"/>
        <v>127936.30209582549</v>
      </c>
      <c r="L103" s="25">
        <f t="shared" si="12"/>
        <v>4.8596018501219476</v>
      </c>
    </row>
    <row r="104" spans="1:12" x14ac:dyDescent="0.2">
      <c r="A104" s="17">
        <v>95</v>
      </c>
      <c r="B104" s="9">
        <v>32</v>
      </c>
      <c r="C104" s="9">
        <v>150</v>
      </c>
      <c r="D104" s="9">
        <v>171</v>
      </c>
      <c r="E104" s="18">
        <v>0.5</v>
      </c>
      <c r="F104" s="23">
        <f t="shared" si="10"/>
        <v>0.19937694704049844</v>
      </c>
      <c r="G104" s="23">
        <f t="shared" si="7"/>
        <v>0.18130311614730876</v>
      </c>
      <c r="H104" s="24">
        <f t="shared" si="13"/>
        <v>21894.783540356628</v>
      </c>
      <c r="I104" s="24">
        <f t="shared" si="11"/>
        <v>3969.5924832374617</v>
      </c>
      <c r="J104" s="24">
        <f t="shared" si="8"/>
        <v>19909.987298737895</v>
      </c>
      <c r="K104" s="24">
        <f t="shared" si="14"/>
        <v>103825.66094415566</v>
      </c>
      <c r="L104" s="25">
        <f t="shared" si="12"/>
        <v>4.7420272848454257</v>
      </c>
    </row>
    <row r="105" spans="1:12" x14ac:dyDescent="0.2">
      <c r="A105" s="17">
        <v>96</v>
      </c>
      <c r="B105" s="9">
        <v>21</v>
      </c>
      <c r="C105" s="9">
        <v>113</v>
      </c>
      <c r="D105" s="9">
        <v>136</v>
      </c>
      <c r="E105" s="18">
        <v>0.5</v>
      </c>
      <c r="F105" s="23">
        <f t="shared" si="10"/>
        <v>0.16867469879518071</v>
      </c>
      <c r="G105" s="23">
        <f t="shared" si="7"/>
        <v>0.15555555555555556</v>
      </c>
      <c r="H105" s="24">
        <f t="shared" si="13"/>
        <v>17925.191057119166</v>
      </c>
      <c r="I105" s="24">
        <f t="shared" si="11"/>
        <v>2788.3630533296482</v>
      </c>
      <c r="J105" s="24">
        <f t="shared" si="8"/>
        <v>16531.009530454339</v>
      </c>
      <c r="K105" s="24">
        <f t="shared" si="14"/>
        <v>83915.673645417774</v>
      </c>
      <c r="L105" s="25">
        <f t="shared" si="12"/>
        <v>4.6814381714547944</v>
      </c>
    </row>
    <row r="106" spans="1:12" x14ac:dyDescent="0.2">
      <c r="A106" s="17">
        <v>97</v>
      </c>
      <c r="B106" s="9">
        <v>25</v>
      </c>
      <c r="C106" s="9">
        <v>90</v>
      </c>
      <c r="D106" s="9">
        <v>97</v>
      </c>
      <c r="E106" s="18">
        <v>0.5</v>
      </c>
      <c r="F106" s="23">
        <f t="shared" si="10"/>
        <v>0.26737967914438504</v>
      </c>
      <c r="G106" s="23">
        <f t="shared" si="7"/>
        <v>0.23584905660377359</v>
      </c>
      <c r="H106" s="24">
        <f t="shared" si="13"/>
        <v>15136.828003789517</v>
      </c>
      <c r="I106" s="24">
        <f t="shared" si="11"/>
        <v>3570.0066046673387</v>
      </c>
      <c r="J106" s="24">
        <f t="shared" si="8"/>
        <v>13351.824701455847</v>
      </c>
      <c r="K106" s="24">
        <f t="shared" si="14"/>
        <v>67384.664114963438</v>
      </c>
      <c r="L106" s="25">
        <f t="shared" si="12"/>
        <v>4.4517030977754146</v>
      </c>
    </row>
    <row r="107" spans="1:12" x14ac:dyDescent="0.2">
      <c r="A107" s="17">
        <v>98</v>
      </c>
      <c r="B107" s="9">
        <v>13</v>
      </c>
      <c r="C107" s="9">
        <v>56</v>
      </c>
      <c r="D107" s="9">
        <v>70</v>
      </c>
      <c r="E107" s="18">
        <v>0.5</v>
      </c>
      <c r="F107" s="23">
        <f t="shared" si="10"/>
        <v>0.20634920634920634</v>
      </c>
      <c r="G107" s="23">
        <f t="shared" si="7"/>
        <v>0.18705035971223019</v>
      </c>
      <c r="H107" s="24">
        <f t="shared" si="13"/>
        <v>11566.821399122178</v>
      </c>
      <c r="I107" s="24">
        <f t="shared" si="11"/>
        <v>2163.5781034329252</v>
      </c>
      <c r="J107" s="24">
        <f t="shared" si="8"/>
        <v>10485.032347405717</v>
      </c>
      <c r="K107" s="24">
        <f t="shared" si="14"/>
        <v>54032.839413507587</v>
      </c>
      <c r="L107" s="25">
        <f t="shared" si="12"/>
        <v>4.6713645477060979</v>
      </c>
    </row>
    <row r="108" spans="1:12" x14ac:dyDescent="0.2">
      <c r="A108" s="17">
        <v>99</v>
      </c>
      <c r="B108" s="9">
        <v>13</v>
      </c>
      <c r="C108" s="9">
        <v>57</v>
      </c>
      <c r="D108" s="9">
        <v>52</v>
      </c>
      <c r="E108" s="18">
        <v>0.5</v>
      </c>
      <c r="F108" s="23">
        <f t="shared" si="10"/>
        <v>0.23853211009174313</v>
      </c>
      <c r="G108" s="23">
        <f t="shared" si="7"/>
        <v>0.21311475409836067</v>
      </c>
      <c r="H108" s="24">
        <f t="shared" si="13"/>
        <v>9403.2432956892535</v>
      </c>
      <c r="I108" s="24">
        <f t="shared" si="11"/>
        <v>2003.9698826878739</v>
      </c>
      <c r="J108" s="24">
        <f t="shared" si="8"/>
        <v>8401.2583543453165</v>
      </c>
      <c r="K108" s="24">
        <f t="shared" si="14"/>
        <v>43547.807066101872</v>
      </c>
      <c r="L108" s="25">
        <f t="shared" si="12"/>
        <v>4.6311475409836067</v>
      </c>
    </row>
    <row r="109" spans="1:12" x14ac:dyDescent="0.2">
      <c r="A109" s="17" t="s">
        <v>22</v>
      </c>
      <c r="B109" s="9">
        <v>22</v>
      </c>
      <c r="C109" s="9">
        <v>89</v>
      </c>
      <c r="D109" s="9">
        <v>120</v>
      </c>
      <c r="E109" s="18"/>
      <c r="F109" s="23">
        <f>B109/((C109+D109)/2)</f>
        <v>0.21052631578947367</v>
      </c>
      <c r="G109" s="23">
        <v>1</v>
      </c>
      <c r="H109" s="24">
        <f>H108-I108</f>
        <v>7399.2734130013796</v>
      </c>
      <c r="I109" s="24">
        <f>H109*G109</f>
        <v>7399.2734130013796</v>
      </c>
      <c r="J109" s="24">
        <f>H109/F109</f>
        <v>35146.548711756557</v>
      </c>
      <c r="K109" s="24">
        <f>J109</f>
        <v>35146.548711756557</v>
      </c>
      <c r="L109" s="25">
        <f>K109/H109</f>
        <v>4.7500000000000009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41275</v>
      </c>
      <c r="D7" s="40">
        <v>41640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5</v>
      </c>
      <c r="C9" s="9">
        <v>2402</v>
      </c>
      <c r="D9" s="9">
        <v>2288</v>
      </c>
      <c r="E9" s="18">
        <v>0.5</v>
      </c>
      <c r="F9" s="19">
        <f>B9/((C9+D9)/2)</f>
        <v>2.1321961620469083E-3</v>
      </c>
      <c r="G9" s="19">
        <f t="shared" ref="G9:G72" si="0">F9/((1+(1-E9)*F9))</f>
        <v>2.1299254526091584E-3</v>
      </c>
      <c r="H9" s="14">
        <v>100000</v>
      </c>
      <c r="I9" s="14">
        <f>H9*G9</f>
        <v>212.99254526091585</v>
      </c>
      <c r="J9" s="14">
        <f t="shared" ref="J9:J72" si="1">H10+I9*E9</f>
        <v>99893.503727369534</v>
      </c>
      <c r="K9" s="14">
        <f t="shared" ref="K9:K72" si="2">K10+J9</f>
        <v>8755226.5443204679</v>
      </c>
      <c r="L9" s="20">
        <f>K9/H9</f>
        <v>87.552265443204675</v>
      </c>
    </row>
    <row r="10" spans="1:13" x14ac:dyDescent="0.2">
      <c r="A10" s="17">
        <v>1</v>
      </c>
      <c r="B10" s="9">
        <v>1</v>
      </c>
      <c r="C10" s="9">
        <v>2719</v>
      </c>
      <c r="D10" s="9">
        <v>2648</v>
      </c>
      <c r="E10" s="18">
        <v>0.5</v>
      </c>
      <c r="F10" s="19">
        <f t="shared" ref="F10:F73" si="3">B10/((C10+D10)/2)</f>
        <v>3.7264766163592323E-4</v>
      </c>
      <c r="G10" s="19">
        <f t="shared" si="0"/>
        <v>3.7257824143070045E-4</v>
      </c>
      <c r="H10" s="14">
        <f>H9-I9</f>
        <v>99787.007454739083</v>
      </c>
      <c r="I10" s="14">
        <f t="shared" ref="I10:I73" si="4">H10*G10</f>
        <v>37.178467755118881</v>
      </c>
      <c r="J10" s="14">
        <f t="shared" si="1"/>
        <v>99768.418220861524</v>
      </c>
      <c r="K10" s="14">
        <f t="shared" si="2"/>
        <v>8655333.0405930988</v>
      </c>
      <c r="L10" s="21">
        <f t="shared" ref="L10:L73" si="5">K10/H10</f>
        <v>86.738076041802771</v>
      </c>
    </row>
    <row r="11" spans="1:13" x14ac:dyDescent="0.2">
      <c r="A11" s="17">
        <v>2</v>
      </c>
      <c r="B11" s="9">
        <v>0</v>
      </c>
      <c r="C11" s="9">
        <v>2854</v>
      </c>
      <c r="D11" s="9">
        <v>2732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99749.828986983965</v>
      </c>
      <c r="I11" s="14">
        <f t="shared" si="4"/>
        <v>0</v>
      </c>
      <c r="J11" s="14">
        <f t="shared" si="1"/>
        <v>99749.828986983965</v>
      </c>
      <c r="K11" s="14">
        <f t="shared" si="2"/>
        <v>8555564.622372238</v>
      </c>
      <c r="L11" s="21">
        <f t="shared" si="5"/>
        <v>85.770218448080001</v>
      </c>
    </row>
    <row r="12" spans="1:13" x14ac:dyDescent="0.2">
      <c r="A12" s="17">
        <v>3</v>
      </c>
      <c r="B12" s="9">
        <v>0</v>
      </c>
      <c r="C12" s="9">
        <v>3090</v>
      </c>
      <c r="D12" s="9">
        <v>2871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99749.828986983965</v>
      </c>
      <c r="I12" s="14">
        <f t="shared" si="4"/>
        <v>0</v>
      </c>
      <c r="J12" s="14">
        <f t="shared" si="1"/>
        <v>99749.828986983965</v>
      </c>
      <c r="K12" s="14">
        <f t="shared" si="2"/>
        <v>8455814.7933852542</v>
      </c>
      <c r="L12" s="21">
        <f t="shared" si="5"/>
        <v>84.770218448080016</v>
      </c>
    </row>
    <row r="13" spans="1:13" x14ac:dyDescent="0.2">
      <c r="A13" s="17">
        <v>4</v>
      </c>
      <c r="B13" s="9">
        <v>0</v>
      </c>
      <c r="C13" s="9">
        <v>3169</v>
      </c>
      <c r="D13" s="9">
        <v>3111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99749.828986983965</v>
      </c>
      <c r="I13" s="14">
        <f t="shared" si="4"/>
        <v>0</v>
      </c>
      <c r="J13" s="14">
        <f t="shared" si="1"/>
        <v>99749.828986983965</v>
      </c>
      <c r="K13" s="14">
        <f t="shared" si="2"/>
        <v>8356064.9643982705</v>
      </c>
      <c r="L13" s="21">
        <f t="shared" si="5"/>
        <v>83.770218448080016</v>
      </c>
    </row>
    <row r="14" spans="1:13" x14ac:dyDescent="0.2">
      <c r="A14" s="17">
        <v>5</v>
      </c>
      <c r="B14" s="9">
        <v>0</v>
      </c>
      <c r="C14" s="9">
        <v>3224</v>
      </c>
      <c r="D14" s="9">
        <v>3202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99749.828986983965</v>
      </c>
      <c r="I14" s="14">
        <f t="shared" si="4"/>
        <v>0</v>
      </c>
      <c r="J14" s="14">
        <f t="shared" si="1"/>
        <v>99749.828986983965</v>
      </c>
      <c r="K14" s="14">
        <f t="shared" si="2"/>
        <v>8256315.1354112867</v>
      </c>
      <c r="L14" s="21">
        <f t="shared" si="5"/>
        <v>82.770218448080016</v>
      </c>
    </row>
    <row r="15" spans="1:13" x14ac:dyDescent="0.2">
      <c r="A15" s="17">
        <v>6</v>
      </c>
      <c r="B15" s="9">
        <v>0</v>
      </c>
      <c r="C15" s="9">
        <v>3247</v>
      </c>
      <c r="D15" s="9">
        <v>3237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99749.828986983965</v>
      </c>
      <c r="I15" s="14">
        <f t="shared" si="4"/>
        <v>0</v>
      </c>
      <c r="J15" s="14">
        <f t="shared" si="1"/>
        <v>99749.828986983965</v>
      </c>
      <c r="K15" s="14">
        <f t="shared" si="2"/>
        <v>8156565.306424303</v>
      </c>
      <c r="L15" s="21">
        <f t="shared" si="5"/>
        <v>81.770218448080016</v>
      </c>
    </row>
    <row r="16" spans="1:13" x14ac:dyDescent="0.2">
      <c r="A16" s="17">
        <v>7</v>
      </c>
      <c r="B16" s="9">
        <v>0</v>
      </c>
      <c r="C16" s="9">
        <v>3344</v>
      </c>
      <c r="D16" s="9">
        <v>3265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99749.828986983965</v>
      </c>
      <c r="I16" s="14">
        <f t="shared" si="4"/>
        <v>0</v>
      </c>
      <c r="J16" s="14">
        <f t="shared" si="1"/>
        <v>99749.828986983965</v>
      </c>
      <c r="K16" s="14">
        <f t="shared" si="2"/>
        <v>8056815.4774373192</v>
      </c>
      <c r="L16" s="21">
        <f t="shared" si="5"/>
        <v>80.770218448080016</v>
      </c>
    </row>
    <row r="17" spans="1:12" x14ac:dyDescent="0.2">
      <c r="A17" s="17">
        <v>8</v>
      </c>
      <c r="B17" s="9">
        <v>0</v>
      </c>
      <c r="C17" s="9">
        <v>3453</v>
      </c>
      <c r="D17" s="9">
        <v>3374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99749.828986983965</v>
      </c>
      <c r="I17" s="14">
        <f t="shared" si="4"/>
        <v>0</v>
      </c>
      <c r="J17" s="14">
        <f t="shared" si="1"/>
        <v>99749.828986983965</v>
      </c>
      <c r="K17" s="14">
        <f t="shared" si="2"/>
        <v>7957065.6484503355</v>
      </c>
      <c r="L17" s="21">
        <f t="shared" si="5"/>
        <v>79.770218448080016</v>
      </c>
    </row>
    <row r="18" spans="1:12" x14ac:dyDescent="0.2">
      <c r="A18" s="17">
        <v>9</v>
      </c>
      <c r="B18" s="9">
        <v>0</v>
      </c>
      <c r="C18" s="9">
        <v>3369</v>
      </c>
      <c r="D18" s="9">
        <v>3449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99749.828986983965</v>
      </c>
      <c r="I18" s="14">
        <f t="shared" si="4"/>
        <v>0</v>
      </c>
      <c r="J18" s="14">
        <f t="shared" si="1"/>
        <v>99749.828986983965</v>
      </c>
      <c r="K18" s="14">
        <f t="shared" si="2"/>
        <v>7857315.8194633517</v>
      </c>
      <c r="L18" s="21">
        <f t="shared" si="5"/>
        <v>78.77021844808003</v>
      </c>
    </row>
    <row r="19" spans="1:12" x14ac:dyDescent="0.2">
      <c r="A19" s="17">
        <v>10</v>
      </c>
      <c r="B19" s="9">
        <v>0</v>
      </c>
      <c r="C19" s="9">
        <v>3212</v>
      </c>
      <c r="D19" s="9">
        <v>3368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99749.828986983965</v>
      </c>
      <c r="I19" s="14">
        <f t="shared" si="4"/>
        <v>0</v>
      </c>
      <c r="J19" s="14">
        <f t="shared" si="1"/>
        <v>99749.828986983965</v>
      </c>
      <c r="K19" s="14">
        <f t="shared" si="2"/>
        <v>7757565.990476368</v>
      </c>
      <c r="L19" s="21">
        <f t="shared" si="5"/>
        <v>77.77021844808003</v>
      </c>
    </row>
    <row r="20" spans="1:12" x14ac:dyDescent="0.2">
      <c r="A20" s="17">
        <v>11</v>
      </c>
      <c r="B20" s="9">
        <v>0</v>
      </c>
      <c r="C20" s="9">
        <v>3098</v>
      </c>
      <c r="D20" s="9">
        <v>3219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99749.828986983965</v>
      </c>
      <c r="I20" s="14">
        <f t="shared" si="4"/>
        <v>0</v>
      </c>
      <c r="J20" s="14">
        <f t="shared" si="1"/>
        <v>99749.828986983965</v>
      </c>
      <c r="K20" s="14">
        <f t="shared" si="2"/>
        <v>7657816.1614893842</v>
      </c>
      <c r="L20" s="21">
        <f t="shared" si="5"/>
        <v>76.77021844808003</v>
      </c>
    </row>
    <row r="21" spans="1:12" x14ac:dyDescent="0.2">
      <c r="A21" s="17">
        <v>12</v>
      </c>
      <c r="B21" s="9">
        <v>0</v>
      </c>
      <c r="C21" s="9">
        <v>2973</v>
      </c>
      <c r="D21" s="9">
        <v>3111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99749.828986983965</v>
      </c>
      <c r="I21" s="14">
        <f t="shared" si="4"/>
        <v>0</v>
      </c>
      <c r="J21" s="14">
        <f t="shared" si="1"/>
        <v>99749.828986983965</v>
      </c>
      <c r="K21" s="14">
        <f t="shared" si="2"/>
        <v>7558066.3325024005</v>
      </c>
      <c r="L21" s="21">
        <f t="shared" si="5"/>
        <v>75.77021844808003</v>
      </c>
    </row>
    <row r="22" spans="1:12" x14ac:dyDescent="0.2">
      <c r="A22" s="17">
        <v>13</v>
      </c>
      <c r="B22" s="9">
        <v>1</v>
      </c>
      <c r="C22" s="9">
        <v>2797</v>
      </c>
      <c r="D22" s="9">
        <v>2964</v>
      </c>
      <c r="E22" s="18">
        <v>0.5</v>
      </c>
      <c r="F22" s="19">
        <f t="shared" si="3"/>
        <v>3.4716195105016491E-4</v>
      </c>
      <c r="G22" s="19">
        <f t="shared" si="0"/>
        <v>3.4710170079833396E-4</v>
      </c>
      <c r="H22" s="14">
        <f t="shared" si="6"/>
        <v>99749.828986983965</v>
      </c>
      <c r="I22" s="14">
        <f t="shared" si="4"/>
        <v>34.623335295725091</v>
      </c>
      <c r="J22" s="14">
        <f t="shared" si="1"/>
        <v>99732.517319336112</v>
      </c>
      <c r="K22" s="14">
        <f t="shared" si="2"/>
        <v>7458316.5035154168</v>
      </c>
      <c r="L22" s="21">
        <f t="shared" si="5"/>
        <v>74.77021844808003</v>
      </c>
    </row>
    <row r="23" spans="1:12" x14ac:dyDescent="0.2">
      <c r="A23" s="17">
        <v>14</v>
      </c>
      <c r="B23" s="9">
        <v>0</v>
      </c>
      <c r="C23" s="9">
        <v>2739</v>
      </c>
      <c r="D23" s="9">
        <v>2794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99715.205651688244</v>
      </c>
      <c r="I23" s="14">
        <f t="shared" si="4"/>
        <v>0</v>
      </c>
      <c r="J23" s="14">
        <f t="shared" si="1"/>
        <v>99715.205651688244</v>
      </c>
      <c r="K23" s="14">
        <f t="shared" si="2"/>
        <v>7358583.9861960802</v>
      </c>
      <c r="L23" s="21">
        <f t="shared" si="5"/>
        <v>73.7960067183745</v>
      </c>
    </row>
    <row r="24" spans="1:12" x14ac:dyDescent="0.2">
      <c r="A24" s="17">
        <v>15</v>
      </c>
      <c r="B24" s="9">
        <v>0</v>
      </c>
      <c r="C24" s="9">
        <v>2767</v>
      </c>
      <c r="D24" s="9">
        <v>2740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99715.205651688244</v>
      </c>
      <c r="I24" s="14">
        <f t="shared" si="4"/>
        <v>0</v>
      </c>
      <c r="J24" s="14">
        <f t="shared" si="1"/>
        <v>99715.205651688244</v>
      </c>
      <c r="K24" s="14">
        <f t="shared" si="2"/>
        <v>7258868.7805443918</v>
      </c>
      <c r="L24" s="21">
        <f t="shared" si="5"/>
        <v>72.7960067183745</v>
      </c>
    </row>
    <row r="25" spans="1:12" x14ac:dyDescent="0.2">
      <c r="A25" s="17">
        <v>16</v>
      </c>
      <c r="B25" s="9">
        <v>0</v>
      </c>
      <c r="C25" s="9">
        <v>2643</v>
      </c>
      <c r="D25" s="9">
        <v>2754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99715.205651688244</v>
      </c>
      <c r="I25" s="14">
        <f t="shared" si="4"/>
        <v>0</v>
      </c>
      <c r="J25" s="14">
        <f t="shared" si="1"/>
        <v>99715.205651688244</v>
      </c>
      <c r="K25" s="14">
        <f t="shared" si="2"/>
        <v>7159153.5748927034</v>
      </c>
      <c r="L25" s="21">
        <f t="shared" si="5"/>
        <v>71.7960067183745</v>
      </c>
    </row>
    <row r="26" spans="1:12" x14ac:dyDescent="0.2">
      <c r="A26" s="17">
        <v>17</v>
      </c>
      <c r="B26" s="9">
        <v>0</v>
      </c>
      <c r="C26" s="9">
        <v>2660</v>
      </c>
      <c r="D26" s="9">
        <v>2643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99715.205651688244</v>
      </c>
      <c r="I26" s="14">
        <f t="shared" si="4"/>
        <v>0</v>
      </c>
      <c r="J26" s="14">
        <f t="shared" si="1"/>
        <v>99715.205651688244</v>
      </c>
      <c r="K26" s="14">
        <f t="shared" si="2"/>
        <v>7059438.3692410151</v>
      </c>
      <c r="L26" s="21">
        <f t="shared" si="5"/>
        <v>70.796006718374485</v>
      </c>
    </row>
    <row r="27" spans="1:12" x14ac:dyDescent="0.2">
      <c r="A27" s="17">
        <v>18</v>
      </c>
      <c r="B27" s="9">
        <v>1</v>
      </c>
      <c r="C27" s="9">
        <v>2576</v>
      </c>
      <c r="D27" s="9">
        <v>2664</v>
      </c>
      <c r="E27" s="18">
        <v>0.5</v>
      </c>
      <c r="F27" s="19">
        <f t="shared" si="3"/>
        <v>3.816793893129771E-4</v>
      </c>
      <c r="G27" s="19">
        <f t="shared" si="0"/>
        <v>3.8160656363289453E-4</v>
      </c>
      <c r="H27" s="14">
        <f t="shared" si="6"/>
        <v>99715.205651688244</v>
      </c>
      <c r="I27" s="14">
        <f t="shared" si="4"/>
        <v>38.051976970688131</v>
      </c>
      <c r="J27" s="14">
        <f t="shared" si="1"/>
        <v>99696.1796632029</v>
      </c>
      <c r="K27" s="14">
        <f t="shared" si="2"/>
        <v>6959723.1635893267</v>
      </c>
      <c r="L27" s="21">
        <f t="shared" si="5"/>
        <v>69.796006718374485</v>
      </c>
    </row>
    <row r="28" spans="1:12" x14ac:dyDescent="0.2">
      <c r="A28" s="17">
        <v>19</v>
      </c>
      <c r="B28" s="9">
        <v>0</v>
      </c>
      <c r="C28" s="9">
        <v>2549</v>
      </c>
      <c r="D28" s="9">
        <v>2593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99677.153674717556</v>
      </c>
      <c r="I28" s="14">
        <f t="shared" si="4"/>
        <v>0</v>
      </c>
      <c r="J28" s="14">
        <f t="shared" si="1"/>
        <v>99677.153674717556</v>
      </c>
      <c r="K28" s="14">
        <f t="shared" si="2"/>
        <v>6860026.9839261239</v>
      </c>
      <c r="L28" s="21">
        <f t="shared" si="5"/>
        <v>68.822460624355926</v>
      </c>
    </row>
    <row r="29" spans="1:12" x14ac:dyDescent="0.2">
      <c r="A29" s="17">
        <v>20</v>
      </c>
      <c r="B29" s="9">
        <v>0</v>
      </c>
      <c r="C29" s="9">
        <v>2600</v>
      </c>
      <c r="D29" s="9">
        <v>2548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99677.153674717556</v>
      </c>
      <c r="I29" s="14">
        <f t="shared" si="4"/>
        <v>0</v>
      </c>
      <c r="J29" s="14">
        <f t="shared" si="1"/>
        <v>99677.153674717556</v>
      </c>
      <c r="K29" s="14">
        <f t="shared" si="2"/>
        <v>6760349.8302514059</v>
      </c>
      <c r="L29" s="21">
        <f t="shared" si="5"/>
        <v>67.822460624355926</v>
      </c>
    </row>
    <row r="30" spans="1:12" x14ac:dyDescent="0.2">
      <c r="A30" s="17">
        <v>21</v>
      </c>
      <c r="B30" s="9">
        <v>0</v>
      </c>
      <c r="C30" s="9">
        <v>2539</v>
      </c>
      <c r="D30" s="9">
        <v>2611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99677.153674717556</v>
      </c>
      <c r="I30" s="14">
        <f t="shared" si="4"/>
        <v>0</v>
      </c>
      <c r="J30" s="14">
        <f t="shared" si="1"/>
        <v>99677.153674717556</v>
      </c>
      <c r="K30" s="14">
        <f t="shared" si="2"/>
        <v>6660672.676576688</v>
      </c>
      <c r="L30" s="21">
        <f t="shared" si="5"/>
        <v>66.822460624355926</v>
      </c>
    </row>
    <row r="31" spans="1:12" x14ac:dyDescent="0.2">
      <c r="A31" s="17">
        <v>22</v>
      </c>
      <c r="B31" s="9">
        <v>0</v>
      </c>
      <c r="C31" s="9">
        <v>2504</v>
      </c>
      <c r="D31" s="9">
        <v>2594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99677.153674717556</v>
      </c>
      <c r="I31" s="14">
        <f t="shared" si="4"/>
        <v>0</v>
      </c>
      <c r="J31" s="14">
        <f t="shared" si="1"/>
        <v>99677.153674717556</v>
      </c>
      <c r="K31" s="14">
        <f t="shared" si="2"/>
        <v>6560995.52290197</v>
      </c>
      <c r="L31" s="21">
        <f t="shared" si="5"/>
        <v>65.822460624355912</v>
      </c>
    </row>
    <row r="32" spans="1:12" x14ac:dyDescent="0.2">
      <c r="A32" s="17">
        <v>23</v>
      </c>
      <c r="B32" s="9">
        <v>0</v>
      </c>
      <c r="C32" s="9">
        <v>2685</v>
      </c>
      <c r="D32" s="9">
        <v>2498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99677.153674717556</v>
      </c>
      <c r="I32" s="14">
        <f t="shared" si="4"/>
        <v>0</v>
      </c>
      <c r="J32" s="14">
        <f t="shared" si="1"/>
        <v>99677.153674717556</v>
      </c>
      <c r="K32" s="14">
        <f t="shared" si="2"/>
        <v>6461318.369227252</v>
      </c>
      <c r="L32" s="21">
        <f t="shared" si="5"/>
        <v>64.822460624355912</v>
      </c>
    </row>
    <row r="33" spans="1:12" x14ac:dyDescent="0.2">
      <c r="A33" s="17">
        <v>24</v>
      </c>
      <c r="B33" s="9">
        <v>0</v>
      </c>
      <c r="C33" s="9">
        <v>2709</v>
      </c>
      <c r="D33" s="9">
        <v>2664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99677.153674717556</v>
      </c>
      <c r="I33" s="14">
        <f t="shared" si="4"/>
        <v>0</v>
      </c>
      <c r="J33" s="14">
        <f t="shared" si="1"/>
        <v>99677.153674717556</v>
      </c>
      <c r="K33" s="14">
        <f t="shared" si="2"/>
        <v>6361641.215552534</v>
      </c>
      <c r="L33" s="21">
        <f t="shared" si="5"/>
        <v>63.822460624355905</v>
      </c>
    </row>
    <row r="34" spans="1:12" x14ac:dyDescent="0.2">
      <c r="A34" s="17">
        <v>25</v>
      </c>
      <c r="B34" s="9">
        <v>0</v>
      </c>
      <c r="C34" s="9">
        <v>2622</v>
      </c>
      <c r="D34" s="9">
        <v>2689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99677.153674717556</v>
      </c>
      <c r="I34" s="14">
        <f t="shared" si="4"/>
        <v>0</v>
      </c>
      <c r="J34" s="14">
        <f t="shared" si="1"/>
        <v>99677.153674717556</v>
      </c>
      <c r="K34" s="14">
        <f t="shared" si="2"/>
        <v>6261964.061877816</v>
      </c>
      <c r="L34" s="21">
        <f t="shared" si="5"/>
        <v>62.822460624355905</v>
      </c>
    </row>
    <row r="35" spans="1:12" x14ac:dyDescent="0.2">
      <c r="A35" s="17">
        <v>26</v>
      </c>
      <c r="B35" s="9">
        <v>1</v>
      </c>
      <c r="C35" s="9">
        <v>2903</v>
      </c>
      <c r="D35" s="9">
        <v>2547</v>
      </c>
      <c r="E35" s="18">
        <v>0.5</v>
      </c>
      <c r="F35" s="19">
        <f t="shared" si="3"/>
        <v>3.6697247706422018E-4</v>
      </c>
      <c r="G35" s="19">
        <f t="shared" si="0"/>
        <v>3.6690515501742798E-4</v>
      </c>
      <c r="H35" s="14">
        <f t="shared" si="6"/>
        <v>99677.153674717556</v>
      </c>
      <c r="I35" s="14">
        <f t="shared" si="4"/>
        <v>36.572061520718236</v>
      </c>
      <c r="J35" s="14">
        <f t="shared" si="1"/>
        <v>99658.867643957186</v>
      </c>
      <c r="K35" s="14">
        <f t="shared" si="2"/>
        <v>6162286.908203098</v>
      </c>
      <c r="L35" s="21">
        <f t="shared" si="5"/>
        <v>61.822460624355898</v>
      </c>
    </row>
    <row r="36" spans="1:12" x14ac:dyDescent="0.2">
      <c r="A36" s="17">
        <v>27</v>
      </c>
      <c r="B36" s="9">
        <v>1</v>
      </c>
      <c r="C36" s="9">
        <v>2879</v>
      </c>
      <c r="D36" s="9">
        <v>2862</v>
      </c>
      <c r="E36" s="18">
        <v>0.5</v>
      </c>
      <c r="F36" s="19">
        <f t="shared" si="3"/>
        <v>3.4837136387388956E-4</v>
      </c>
      <c r="G36" s="19">
        <f t="shared" si="0"/>
        <v>3.4831069313827936E-4</v>
      </c>
      <c r="H36" s="14">
        <f t="shared" si="6"/>
        <v>99640.581613196831</v>
      </c>
      <c r="I36" s="14">
        <f t="shared" si="4"/>
        <v>34.705880046393879</v>
      </c>
      <c r="J36" s="14">
        <f t="shared" si="1"/>
        <v>99623.228673173624</v>
      </c>
      <c r="K36" s="14">
        <f t="shared" si="2"/>
        <v>6062628.040559141</v>
      </c>
      <c r="L36" s="21">
        <f t="shared" si="5"/>
        <v>60.844968409499728</v>
      </c>
    </row>
    <row r="37" spans="1:12" x14ac:dyDescent="0.2">
      <c r="A37" s="17">
        <v>28</v>
      </c>
      <c r="B37" s="9">
        <v>1</v>
      </c>
      <c r="C37" s="9">
        <v>2948</v>
      </c>
      <c r="D37" s="9">
        <v>2799</v>
      </c>
      <c r="E37" s="18">
        <v>0.5</v>
      </c>
      <c r="F37" s="19">
        <f t="shared" si="3"/>
        <v>3.4800765616843573E-4</v>
      </c>
      <c r="G37" s="19">
        <f t="shared" si="0"/>
        <v>3.479471120389701E-4</v>
      </c>
      <c r="H37" s="14">
        <f t="shared" si="6"/>
        <v>99605.875733150431</v>
      </c>
      <c r="I37" s="14">
        <f t="shared" si="4"/>
        <v>34.657576803462227</v>
      </c>
      <c r="J37" s="14">
        <f t="shared" si="1"/>
        <v>99588.546944748698</v>
      </c>
      <c r="K37" s="14">
        <f t="shared" si="2"/>
        <v>5963004.8118859669</v>
      </c>
      <c r="L37" s="21">
        <f t="shared" si="5"/>
        <v>59.865994530896771</v>
      </c>
    </row>
    <row r="38" spans="1:12" x14ac:dyDescent="0.2">
      <c r="A38" s="17">
        <v>29</v>
      </c>
      <c r="B38" s="9">
        <v>0</v>
      </c>
      <c r="C38" s="9">
        <v>2971</v>
      </c>
      <c r="D38" s="9">
        <v>2865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99571.218156346964</v>
      </c>
      <c r="I38" s="14">
        <f t="shared" si="4"/>
        <v>0</v>
      </c>
      <c r="J38" s="14">
        <f t="shared" si="1"/>
        <v>99571.218156346964</v>
      </c>
      <c r="K38" s="14">
        <f t="shared" si="2"/>
        <v>5863416.2649412183</v>
      </c>
      <c r="L38" s="21">
        <f t="shared" si="5"/>
        <v>58.886657947023089</v>
      </c>
    </row>
    <row r="39" spans="1:12" x14ac:dyDescent="0.2">
      <c r="A39" s="17">
        <v>30</v>
      </c>
      <c r="B39" s="9">
        <v>0</v>
      </c>
      <c r="C39" s="9">
        <v>3170</v>
      </c>
      <c r="D39" s="9">
        <v>2959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99571.218156346964</v>
      </c>
      <c r="I39" s="14">
        <f t="shared" si="4"/>
        <v>0</v>
      </c>
      <c r="J39" s="14">
        <f t="shared" si="1"/>
        <v>99571.218156346964</v>
      </c>
      <c r="K39" s="14">
        <f t="shared" si="2"/>
        <v>5763845.0467848713</v>
      </c>
      <c r="L39" s="21">
        <f t="shared" si="5"/>
        <v>57.886657947023082</v>
      </c>
    </row>
    <row r="40" spans="1:12" x14ac:dyDescent="0.2">
      <c r="A40" s="17">
        <v>31</v>
      </c>
      <c r="B40" s="9">
        <v>0</v>
      </c>
      <c r="C40" s="9">
        <v>3259</v>
      </c>
      <c r="D40" s="9">
        <v>3134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99571.218156346964</v>
      </c>
      <c r="I40" s="14">
        <f t="shared" si="4"/>
        <v>0</v>
      </c>
      <c r="J40" s="14">
        <f t="shared" si="1"/>
        <v>99571.218156346964</v>
      </c>
      <c r="K40" s="14">
        <f t="shared" si="2"/>
        <v>5664273.8286285242</v>
      </c>
      <c r="L40" s="21">
        <f t="shared" si="5"/>
        <v>56.886657947023082</v>
      </c>
    </row>
    <row r="41" spans="1:12" x14ac:dyDescent="0.2">
      <c r="A41" s="17">
        <v>32</v>
      </c>
      <c r="B41" s="9">
        <v>0</v>
      </c>
      <c r="C41" s="9">
        <v>3318</v>
      </c>
      <c r="D41" s="9">
        <v>3264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99571.218156346964</v>
      </c>
      <c r="I41" s="14">
        <f t="shared" si="4"/>
        <v>0</v>
      </c>
      <c r="J41" s="14">
        <f t="shared" si="1"/>
        <v>99571.218156346964</v>
      </c>
      <c r="K41" s="14">
        <f t="shared" si="2"/>
        <v>5564702.6104721772</v>
      </c>
      <c r="L41" s="21">
        <f t="shared" si="5"/>
        <v>55.886657947023082</v>
      </c>
    </row>
    <row r="42" spans="1:12" x14ac:dyDescent="0.2">
      <c r="A42" s="17">
        <v>33</v>
      </c>
      <c r="B42" s="9">
        <v>0</v>
      </c>
      <c r="C42" s="9">
        <v>3622</v>
      </c>
      <c r="D42" s="9">
        <v>3236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99571.218156346964</v>
      </c>
      <c r="I42" s="14">
        <f t="shared" si="4"/>
        <v>0</v>
      </c>
      <c r="J42" s="14">
        <f t="shared" si="1"/>
        <v>99571.218156346964</v>
      </c>
      <c r="K42" s="14">
        <f t="shared" si="2"/>
        <v>5465131.3923158301</v>
      </c>
      <c r="L42" s="21">
        <f t="shared" si="5"/>
        <v>54.886657947023082</v>
      </c>
    </row>
    <row r="43" spans="1:12" x14ac:dyDescent="0.2">
      <c r="A43" s="17">
        <v>34</v>
      </c>
      <c r="B43" s="9">
        <v>0</v>
      </c>
      <c r="C43" s="9">
        <v>3810</v>
      </c>
      <c r="D43" s="9">
        <v>3602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99571.218156346964</v>
      </c>
      <c r="I43" s="14">
        <f t="shared" si="4"/>
        <v>0</v>
      </c>
      <c r="J43" s="14">
        <f t="shared" si="1"/>
        <v>99571.218156346964</v>
      </c>
      <c r="K43" s="14">
        <f t="shared" si="2"/>
        <v>5365560.1741594831</v>
      </c>
      <c r="L43" s="21">
        <f t="shared" si="5"/>
        <v>53.886657947023082</v>
      </c>
    </row>
    <row r="44" spans="1:12" x14ac:dyDescent="0.2">
      <c r="A44" s="17">
        <v>35</v>
      </c>
      <c r="B44" s="9">
        <v>1</v>
      </c>
      <c r="C44" s="9">
        <v>4113</v>
      </c>
      <c r="D44" s="9">
        <v>3809</v>
      </c>
      <c r="E44" s="18">
        <v>0.5</v>
      </c>
      <c r="F44" s="19">
        <f t="shared" si="3"/>
        <v>2.5246149962130775E-4</v>
      </c>
      <c r="G44" s="19">
        <f t="shared" si="0"/>
        <v>2.524296352391771E-4</v>
      </c>
      <c r="H44" s="14">
        <f t="shared" si="6"/>
        <v>99571.218156346964</v>
      </c>
      <c r="I44" s="14">
        <f t="shared" si="4"/>
        <v>25.134726279527193</v>
      </c>
      <c r="J44" s="14">
        <f t="shared" si="1"/>
        <v>99558.650793207198</v>
      </c>
      <c r="K44" s="14">
        <f t="shared" si="2"/>
        <v>5265988.956003136</v>
      </c>
      <c r="L44" s="21">
        <f t="shared" si="5"/>
        <v>52.886657947023082</v>
      </c>
    </row>
    <row r="45" spans="1:12" x14ac:dyDescent="0.2">
      <c r="A45" s="17">
        <v>36</v>
      </c>
      <c r="B45" s="9">
        <v>1</v>
      </c>
      <c r="C45" s="9">
        <v>4342</v>
      </c>
      <c r="D45" s="9">
        <v>4103</v>
      </c>
      <c r="E45" s="18">
        <v>0.5</v>
      </c>
      <c r="F45" s="19">
        <f t="shared" si="3"/>
        <v>2.3682652457075192E-4</v>
      </c>
      <c r="G45" s="19">
        <f t="shared" si="0"/>
        <v>2.3679848448969926E-4</v>
      </c>
      <c r="H45" s="14">
        <f t="shared" si="6"/>
        <v>99546.083430067432</v>
      </c>
      <c r="I45" s="14">
        <f t="shared" si="4"/>
        <v>23.572361693125131</v>
      </c>
      <c r="J45" s="14">
        <f t="shared" si="1"/>
        <v>99534.297249220879</v>
      </c>
      <c r="K45" s="14">
        <f t="shared" si="2"/>
        <v>5166430.3052099291</v>
      </c>
      <c r="L45" s="21">
        <f t="shared" si="5"/>
        <v>51.899885230938509</v>
      </c>
    </row>
    <row r="46" spans="1:12" x14ac:dyDescent="0.2">
      <c r="A46" s="17">
        <v>37</v>
      </c>
      <c r="B46" s="9">
        <v>2</v>
      </c>
      <c r="C46" s="9">
        <v>4500</v>
      </c>
      <c r="D46" s="9">
        <v>4298</v>
      </c>
      <c r="E46" s="18">
        <v>0.5</v>
      </c>
      <c r="F46" s="19">
        <f t="shared" si="3"/>
        <v>4.5464878381450331E-4</v>
      </c>
      <c r="G46" s="19">
        <f t="shared" si="0"/>
        <v>4.5454545454545455E-4</v>
      </c>
      <c r="H46" s="14">
        <f t="shared" si="6"/>
        <v>99522.511068374311</v>
      </c>
      <c r="I46" s="14">
        <f t="shared" si="4"/>
        <v>45.23750503107923</v>
      </c>
      <c r="J46" s="14">
        <f t="shared" si="1"/>
        <v>99499.892315858771</v>
      </c>
      <c r="K46" s="14">
        <f t="shared" si="2"/>
        <v>5066896.0079607079</v>
      </c>
      <c r="L46" s="21">
        <f t="shared" si="5"/>
        <v>50.912059528719396</v>
      </c>
    </row>
    <row r="47" spans="1:12" x14ac:dyDescent="0.2">
      <c r="A47" s="17">
        <v>38</v>
      </c>
      <c r="B47" s="9">
        <v>2</v>
      </c>
      <c r="C47" s="9">
        <v>4575</v>
      </c>
      <c r="D47" s="9">
        <v>4460</v>
      </c>
      <c r="E47" s="18">
        <v>0.5</v>
      </c>
      <c r="F47" s="19">
        <f t="shared" si="3"/>
        <v>4.4272274488101824E-4</v>
      </c>
      <c r="G47" s="19">
        <f t="shared" si="0"/>
        <v>4.4262476485559371E-4</v>
      </c>
      <c r="H47" s="14">
        <f t="shared" si="6"/>
        <v>99477.273563343231</v>
      </c>
      <c r="I47" s="14">
        <f t="shared" si="4"/>
        <v>44.031104819450363</v>
      </c>
      <c r="J47" s="14">
        <f t="shared" si="1"/>
        <v>99455.258010933496</v>
      </c>
      <c r="K47" s="14">
        <f t="shared" si="2"/>
        <v>4967396.1156448489</v>
      </c>
      <c r="L47" s="21">
        <f t="shared" si="5"/>
        <v>49.934984521683795</v>
      </c>
    </row>
    <row r="48" spans="1:12" x14ac:dyDescent="0.2">
      <c r="A48" s="17">
        <v>39</v>
      </c>
      <c r="B48" s="9">
        <v>2</v>
      </c>
      <c r="C48" s="9">
        <v>4875</v>
      </c>
      <c r="D48" s="9">
        <v>4556</v>
      </c>
      <c r="E48" s="18">
        <v>0.5</v>
      </c>
      <c r="F48" s="19">
        <f t="shared" si="3"/>
        <v>4.2413317781783482E-4</v>
      </c>
      <c r="G48" s="19">
        <f t="shared" si="0"/>
        <v>4.24043252411746E-4</v>
      </c>
      <c r="H48" s="14">
        <f t="shared" si="6"/>
        <v>99433.242458523775</v>
      </c>
      <c r="I48" s="14">
        <f t="shared" si="4"/>
        <v>42.163995529958136</v>
      </c>
      <c r="J48" s="14">
        <f t="shared" si="1"/>
        <v>99412.160460758794</v>
      </c>
      <c r="K48" s="14">
        <f t="shared" si="2"/>
        <v>4867940.8576339157</v>
      </c>
      <c r="L48" s="21">
        <f t="shared" si="5"/>
        <v>48.956875359510299</v>
      </c>
    </row>
    <row r="49" spans="1:12" x14ac:dyDescent="0.2">
      <c r="A49" s="17">
        <v>40</v>
      </c>
      <c r="B49" s="9">
        <v>4</v>
      </c>
      <c r="C49" s="9">
        <v>4869</v>
      </c>
      <c r="D49" s="9">
        <v>4885</v>
      </c>
      <c r="E49" s="18">
        <v>0.5</v>
      </c>
      <c r="F49" s="19">
        <f t="shared" si="3"/>
        <v>8.2017633791265125E-4</v>
      </c>
      <c r="G49" s="19">
        <f t="shared" si="0"/>
        <v>8.19840131174421E-4</v>
      </c>
      <c r="H49" s="14">
        <f t="shared" si="6"/>
        <v>99391.078462993813</v>
      </c>
      <c r="I49" s="14">
        <f t="shared" si="4"/>
        <v>81.484794804668013</v>
      </c>
      <c r="J49" s="14">
        <f t="shared" si="1"/>
        <v>99350.336065591488</v>
      </c>
      <c r="K49" s="14">
        <f t="shared" si="2"/>
        <v>4768528.6971731568</v>
      </c>
      <c r="L49" s="21">
        <f t="shared" si="5"/>
        <v>47.977431887396399</v>
      </c>
    </row>
    <row r="50" spans="1:12" x14ac:dyDescent="0.2">
      <c r="A50" s="17">
        <v>41</v>
      </c>
      <c r="B50" s="9">
        <v>3</v>
      </c>
      <c r="C50" s="9">
        <v>4874</v>
      </c>
      <c r="D50" s="9">
        <v>4817</v>
      </c>
      <c r="E50" s="18">
        <v>0.5</v>
      </c>
      <c r="F50" s="19">
        <f t="shared" si="3"/>
        <v>6.1913115261582913E-4</v>
      </c>
      <c r="G50" s="19">
        <f t="shared" si="0"/>
        <v>6.1893955023726015E-4</v>
      </c>
      <c r="H50" s="14">
        <f t="shared" si="6"/>
        <v>99309.593668189147</v>
      </c>
      <c r="I50" s="14">
        <f t="shared" si="4"/>
        <v>61.466635239234051</v>
      </c>
      <c r="J50" s="14">
        <f t="shared" si="1"/>
        <v>99278.860350569521</v>
      </c>
      <c r="K50" s="14">
        <f t="shared" si="2"/>
        <v>4669178.3611075655</v>
      </c>
      <c r="L50" s="21">
        <f t="shared" si="5"/>
        <v>47.016387728945034</v>
      </c>
    </row>
    <row r="51" spans="1:12" x14ac:dyDescent="0.2">
      <c r="A51" s="17">
        <v>42</v>
      </c>
      <c r="B51" s="9">
        <v>5</v>
      </c>
      <c r="C51" s="9">
        <v>4755</v>
      </c>
      <c r="D51" s="9">
        <v>4882</v>
      </c>
      <c r="E51" s="18">
        <v>0.5</v>
      </c>
      <c r="F51" s="19">
        <f t="shared" si="3"/>
        <v>1.0376673238559717E-3</v>
      </c>
      <c r="G51" s="19">
        <f t="shared" si="0"/>
        <v>1.0371292263015972E-3</v>
      </c>
      <c r="H51" s="14">
        <f t="shared" si="6"/>
        <v>99248.127032949909</v>
      </c>
      <c r="I51" s="14">
        <f t="shared" si="4"/>
        <v>102.93313320156597</v>
      </c>
      <c r="J51" s="14">
        <f t="shared" si="1"/>
        <v>99196.660466349116</v>
      </c>
      <c r="K51" s="14">
        <f t="shared" si="2"/>
        <v>4569899.5007569958</v>
      </c>
      <c r="L51" s="21">
        <f t="shared" si="5"/>
        <v>46.045196391865517</v>
      </c>
    </row>
    <row r="52" spans="1:12" x14ac:dyDescent="0.2">
      <c r="A52" s="17">
        <v>43</v>
      </c>
      <c r="B52" s="9">
        <v>1</v>
      </c>
      <c r="C52" s="9">
        <v>4686</v>
      </c>
      <c r="D52" s="9">
        <v>4731</v>
      </c>
      <c r="E52" s="18">
        <v>0.5</v>
      </c>
      <c r="F52" s="19">
        <f t="shared" si="3"/>
        <v>2.1238186258893492E-4</v>
      </c>
      <c r="G52" s="19">
        <f t="shared" si="0"/>
        <v>2.1235931195582927E-4</v>
      </c>
      <c r="H52" s="14">
        <f t="shared" si="6"/>
        <v>99145.193899748338</v>
      </c>
      <c r="I52" s="14">
        <f t="shared" si="4"/>
        <v>21.054405160277838</v>
      </c>
      <c r="J52" s="14">
        <f t="shared" si="1"/>
        <v>99134.666697168199</v>
      </c>
      <c r="K52" s="14">
        <f t="shared" si="2"/>
        <v>4470702.840290647</v>
      </c>
      <c r="L52" s="21">
        <f t="shared" si="5"/>
        <v>45.092481687122863</v>
      </c>
    </row>
    <row r="53" spans="1:12" x14ac:dyDescent="0.2">
      <c r="A53" s="17">
        <v>44</v>
      </c>
      <c r="B53" s="9">
        <v>1</v>
      </c>
      <c r="C53" s="9">
        <v>4625</v>
      </c>
      <c r="D53" s="9">
        <v>4623</v>
      </c>
      <c r="E53" s="18">
        <v>0.5</v>
      </c>
      <c r="F53" s="19">
        <f t="shared" si="3"/>
        <v>2.1626297577854672E-4</v>
      </c>
      <c r="G53" s="19">
        <f t="shared" si="0"/>
        <v>2.1623959346956428E-4</v>
      </c>
      <c r="H53" s="14">
        <f t="shared" si="6"/>
        <v>99124.13949458806</v>
      </c>
      <c r="I53" s="14">
        <f t="shared" si="4"/>
        <v>21.434563627330103</v>
      </c>
      <c r="J53" s="14">
        <f t="shared" si="1"/>
        <v>99113.422212774385</v>
      </c>
      <c r="K53" s="14">
        <f t="shared" si="2"/>
        <v>4371568.1735934792</v>
      </c>
      <c r="L53" s="21">
        <f t="shared" si="5"/>
        <v>44.101953327243322</v>
      </c>
    </row>
    <row r="54" spans="1:12" x14ac:dyDescent="0.2">
      <c r="A54" s="17">
        <v>45</v>
      </c>
      <c r="B54" s="9">
        <v>1</v>
      </c>
      <c r="C54" s="9">
        <v>4568</v>
      </c>
      <c r="D54" s="9">
        <v>4614</v>
      </c>
      <c r="E54" s="18">
        <v>0.5</v>
      </c>
      <c r="F54" s="19">
        <f t="shared" si="3"/>
        <v>2.1781746896101068E-4</v>
      </c>
      <c r="G54" s="19">
        <f t="shared" si="0"/>
        <v>2.1779374931939454E-4</v>
      </c>
      <c r="H54" s="14">
        <f t="shared" si="6"/>
        <v>99102.704930960725</v>
      </c>
      <c r="I54" s="14">
        <f t="shared" si="4"/>
        <v>21.583949674607585</v>
      </c>
      <c r="J54" s="14">
        <f t="shared" si="1"/>
        <v>99091.912956123429</v>
      </c>
      <c r="K54" s="14">
        <f t="shared" si="2"/>
        <v>4272454.7513807053</v>
      </c>
      <c r="L54" s="21">
        <f t="shared" si="5"/>
        <v>43.111383835154491</v>
      </c>
    </row>
    <row r="55" spans="1:12" x14ac:dyDescent="0.2">
      <c r="A55" s="17">
        <v>46</v>
      </c>
      <c r="B55" s="9">
        <v>3</v>
      </c>
      <c r="C55" s="9">
        <v>4350</v>
      </c>
      <c r="D55" s="9">
        <v>4544</v>
      </c>
      <c r="E55" s="18">
        <v>0.5</v>
      </c>
      <c r="F55" s="19">
        <f t="shared" si="3"/>
        <v>6.7461209804362487E-4</v>
      </c>
      <c r="G55" s="19">
        <f t="shared" si="0"/>
        <v>6.743846240305721E-4</v>
      </c>
      <c r="H55" s="14">
        <f t="shared" si="6"/>
        <v>99081.12098128612</v>
      </c>
      <c r="I55" s="14">
        <f t="shared" si="4"/>
        <v>66.818784521492276</v>
      </c>
      <c r="J55" s="14">
        <f t="shared" si="1"/>
        <v>99047.711589025377</v>
      </c>
      <c r="K55" s="14">
        <f t="shared" si="2"/>
        <v>4173362.8384245816</v>
      </c>
      <c r="L55" s="21">
        <f t="shared" si="5"/>
        <v>42.120666349877318</v>
      </c>
    </row>
    <row r="56" spans="1:12" x14ac:dyDescent="0.2">
      <c r="A56" s="17">
        <v>47</v>
      </c>
      <c r="B56" s="9">
        <v>3</v>
      </c>
      <c r="C56" s="9">
        <v>4329</v>
      </c>
      <c r="D56" s="9">
        <v>4337</v>
      </c>
      <c r="E56" s="18">
        <v>0.5</v>
      </c>
      <c r="F56" s="19">
        <f t="shared" si="3"/>
        <v>6.9236095084237244E-4</v>
      </c>
      <c r="G56" s="19">
        <f t="shared" si="0"/>
        <v>6.9212135194370744E-4</v>
      </c>
      <c r="H56" s="14">
        <f t="shared" si="6"/>
        <v>99014.302196764635</v>
      </c>
      <c r="I56" s="14">
        <f t="shared" si="4"/>
        <v>68.529912698187545</v>
      </c>
      <c r="J56" s="14">
        <f t="shared" si="1"/>
        <v>98980.03724041555</v>
      </c>
      <c r="K56" s="14">
        <f t="shared" si="2"/>
        <v>4074315.1268355562</v>
      </c>
      <c r="L56" s="21">
        <f t="shared" si="5"/>
        <v>41.148753628934706</v>
      </c>
    </row>
    <row r="57" spans="1:12" x14ac:dyDescent="0.2">
      <c r="A57" s="17">
        <v>48</v>
      </c>
      <c r="B57" s="9">
        <v>5</v>
      </c>
      <c r="C57" s="9">
        <v>4345</v>
      </c>
      <c r="D57" s="9">
        <v>4311</v>
      </c>
      <c r="E57" s="18">
        <v>0.5</v>
      </c>
      <c r="F57" s="19">
        <f t="shared" si="3"/>
        <v>1.1552680221811461E-3</v>
      </c>
      <c r="G57" s="19">
        <f t="shared" si="0"/>
        <v>1.1546010853250204E-3</v>
      </c>
      <c r="H57" s="14">
        <f t="shared" si="6"/>
        <v>98945.77228406645</v>
      </c>
      <c r="I57" s="14">
        <f t="shared" si="4"/>
        <v>114.24289606750544</v>
      </c>
      <c r="J57" s="14">
        <f t="shared" si="1"/>
        <v>98888.650836032699</v>
      </c>
      <c r="K57" s="14">
        <f t="shared" si="2"/>
        <v>3975335.0895951409</v>
      </c>
      <c r="L57" s="21">
        <f t="shared" si="5"/>
        <v>40.176906984789909</v>
      </c>
    </row>
    <row r="58" spans="1:12" x14ac:dyDescent="0.2">
      <c r="A58" s="17">
        <v>49</v>
      </c>
      <c r="B58" s="9">
        <v>4</v>
      </c>
      <c r="C58" s="9">
        <v>4153</v>
      </c>
      <c r="D58" s="9">
        <v>4317</v>
      </c>
      <c r="E58" s="18">
        <v>0.5</v>
      </c>
      <c r="F58" s="19">
        <f t="shared" si="3"/>
        <v>9.4451003541912637E-4</v>
      </c>
      <c r="G58" s="19">
        <f t="shared" si="0"/>
        <v>9.4406419636535279E-4</v>
      </c>
      <c r="H58" s="14">
        <f t="shared" si="6"/>
        <v>98831.529387998948</v>
      </c>
      <c r="I58" s="14">
        <f t="shared" si="4"/>
        <v>93.303308367239978</v>
      </c>
      <c r="J58" s="14">
        <f t="shared" si="1"/>
        <v>98784.87773381533</v>
      </c>
      <c r="K58" s="14">
        <f t="shared" si="2"/>
        <v>3876446.4387591081</v>
      </c>
      <c r="L58" s="21">
        <f t="shared" si="5"/>
        <v>39.222770939228454</v>
      </c>
    </row>
    <row r="59" spans="1:12" x14ac:dyDescent="0.2">
      <c r="A59" s="17">
        <v>50</v>
      </c>
      <c r="B59" s="9">
        <v>4</v>
      </c>
      <c r="C59" s="9">
        <v>3979</v>
      </c>
      <c r="D59" s="9">
        <v>4106</v>
      </c>
      <c r="E59" s="18">
        <v>0.5</v>
      </c>
      <c r="F59" s="19">
        <f t="shared" si="3"/>
        <v>9.8948670377241809E-4</v>
      </c>
      <c r="G59" s="19">
        <f t="shared" si="0"/>
        <v>9.8899740388181485E-4</v>
      </c>
      <c r="H59" s="14">
        <f t="shared" si="6"/>
        <v>98738.226079631713</v>
      </c>
      <c r="I59" s="14">
        <f t="shared" si="4"/>
        <v>97.651849256651474</v>
      </c>
      <c r="J59" s="14">
        <f t="shared" si="1"/>
        <v>98689.400155003386</v>
      </c>
      <c r="K59" s="14">
        <f t="shared" si="2"/>
        <v>3777661.5610252926</v>
      </c>
      <c r="L59" s="21">
        <f t="shared" si="5"/>
        <v>38.259362265417188</v>
      </c>
    </row>
    <row r="60" spans="1:12" x14ac:dyDescent="0.2">
      <c r="A60" s="17">
        <v>51</v>
      </c>
      <c r="B60" s="9">
        <v>4</v>
      </c>
      <c r="C60" s="9">
        <v>3743</v>
      </c>
      <c r="D60" s="9">
        <v>3938</v>
      </c>
      <c r="E60" s="18">
        <v>0.5</v>
      </c>
      <c r="F60" s="19">
        <f t="shared" si="3"/>
        <v>1.0415310506444472E-3</v>
      </c>
      <c r="G60" s="19">
        <f t="shared" si="0"/>
        <v>1.0409889394925177E-3</v>
      </c>
      <c r="H60" s="14">
        <f t="shared" si="6"/>
        <v>98640.574230375059</v>
      </c>
      <c r="I60" s="14">
        <f t="shared" si="4"/>
        <v>102.6837467590111</v>
      </c>
      <c r="J60" s="14">
        <f t="shared" si="1"/>
        <v>98589.232356995562</v>
      </c>
      <c r="K60" s="14">
        <f t="shared" si="2"/>
        <v>3678972.1608702894</v>
      </c>
      <c r="L60" s="21">
        <f t="shared" si="5"/>
        <v>37.296743146264035</v>
      </c>
    </row>
    <row r="61" spans="1:12" x14ac:dyDescent="0.2">
      <c r="A61" s="17">
        <v>52</v>
      </c>
      <c r="B61" s="9">
        <v>5</v>
      </c>
      <c r="C61" s="9">
        <v>3583</v>
      </c>
      <c r="D61" s="9">
        <v>3697</v>
      </c>
      <c r="E61" s="18">
        <v>0.5</v>
      </c>
      <c r="F61" s="19">
        <f t="shared" si="3"/>
        <v>1.3736263736263737E-3</v>
      </c>
      <c r="G61" s="19">
        <f t="shared" si="0"/>
        <v>1.3726835964310228E-3</v>
      </c>
      <c r="H61" s="14">
        <f t="shared" si="6"/>
        <v>98537.890483616051</v>
      </c>
      <c r="I61" s="14">
        <f t="shared" si="4"/>
        <v>135.26134589377634</v>
      </c>
      <c r="J61" s="14">
        <f t="shared" si="1"/>
        <v>98470.259810669173</v>
      </c>
      <c r="K61" s="14">
        <f t="shared" si="2"/>
        <v>3580382.9285132941</v>
      </c>
      <c r="L61" s="21">
        <f t="shared" si="5"/>
        <v>36.335088065525476</v>
      </c>
    </row>
    <row r="62" spans="1:12" x14ac:dyDescent="0.2">
      <c r="A62" s="17">
        <v>53</v>
      </c>
      <c r="B62" s="9">
        <v>8</v>
      </c>
      <c r="C62" s="9">
        <v>3457</v>
      </c>
      <c r="D62" s="9">
        <v>3551</v>
      </c>
      <c r="E62" s="18">
        <v>0.5</v>
      </c>
      <c r="F62" s="19">
        <f t="shared" si="3"/>
        <v>2.2831050228310501E-3</v>
      </c>
      <c r="G62" s="19">
        <f t="shared" si="0"/>
        <v>2.2805017103762824E-3</v>
      </c>
      <c r="H62" s="14">
        <f t="shared" si="6"/>
        <v>98402.629137722281</v>
      </c>
      <c r="I62" s="14">
        <f t="shared" si="4"/>
        <v>224.40736405409868</v>
      </c>
      <c r="J62" s="14">
        <f t="shared" si="1"/>
        <v>98290.425455695222</v>
      </c>
      <c r="K62" s="14">
        <f t="shared" si="2"/>
        <v>3481912.6687026247</v>
      </c>
      <c r="L62" s="21">
        <f t="shared" si="5"/>
        <v>35.384345918536503</v>
      </c>
    </row>
    <row r="63" spans="1:12" x14ac:dyDescent="0.2">
      <c r="A63" s="17">
        <v>54</v>
      </c>
      <c r="B63" s="9">
        <v>6</v>
      </c>
      <c r="C63" s="9">
        <v>3292</v>
      </c>
      <c r="D63" s="9">
        <v>3398</v>
      </c>
      <c r="E63" s="18">
        <v>0.5</v>
      </c>
      <c r="F63" s="19">
        <f t="shared" si="3"/>
        <v>1.7937219730941704E-3</v>
      </c>
      <c r="G63" s="19">
        <f t="shared" si="0"/>
        <v>1.7921146953405016E-3</v>
      </c>
      <c r="H63" s="14">
        <f t="shared" si="6"/>
        <v>98178.221773668178</v>
      </c>
      <c r="I63" s="14">
        <f t="shared" si="4"/>
        <v>175.94663400298955</v>
      </c>
      <c r="J63" s="14">
        <f t="shared" si="1"/>
        <v>98090.248456666683</v>
      </c>
      <c r="K63" s="14">
        <f t="shared" si="2"/>
        <v>3383622.2432469297</v>
      </c>
      <c r="L63" s="21">
        <f t="shared" si="5"/>
        <v>34.464081566350309</v>
      </c>
    </row>
    <row r="64" spans="1:12" x14ac:dyDescent="0.2">
      <c r="A64" s="17">
        <v>55</v>
      </c>
      <c r="B64" s="9">
        <v>6</v>
      </c>
      <c r="C64" s="9">
        <v>3044</v>
      </c>
      <c r="D64" s="9">
        <v>3243</v>
      </c>
      <c r="E64" s="18">
        <v>0.5</v>
      </c>
      <c r="F64" s="19">
        <f t="shared" si="3"/>
        <v>1.9087004930809608E-3</v>
      </c>
      <c r="G64" s="19">
        <f t="shared" si="0"/>
        <v>1.9068806610519624E-3</v>
      </c>
      <c r="H64" s="14">
        <f t="shared" si="6"/>
        <v>98002.275139665187</v>
      </c>
      <c r="I64" s="14">
        <f t="shared" si="4"/>
        <v>186.87864320292107</v>
      </c>
      <c r="J64" s="14">
        <f t="shared" si="1"/>
        <v>97908.83581806373</v>
      </c>
      <c r="K64" s="14">
        <f t="shared" si="2"/>
        <v>3285531.994790263</v>
      </c>
      <c r="L64" s="21">
        <f t="shared" si="5"/>
        <v>33.525058373471225</v>
      </c>
    </row>
    <row r="65" spans="1:12" x14ac:dyDescent="0.2">
      <c r="A65" s="17">
        <v>56</v>
      </c>
      <c r="B65" s="9">
        <v>5</v>
      </c>
      <c r="C65" s="9">
        <v>2873</v>
      </c>
      <c r="D65" s="9">
        <v>3009</v>
      </c>
      <c r="E65" s="18">
        <v>0.5</v>
      </c>
      <c r="F65" s="19">
        <f t="shared" si="3"/>
        <v>1.7001020061203672E-3</v>
      </c>
      <c r="G65" s="19">
        <f t="shared" si="0"/>
        <v>1.6986580601324951E-3</v>
      </c>
      <c r="H65" s="14">
        <f t="shared" si="6"/>
        <v>97815.396496462272</v>
      </c>
      <c r="I65" s="14">
        <f t="shared" si="4"/>
        <v>166.15491166377146</v>
      </c>
      <c r="J65" s="14">
        <f t="shared" si="1"/>
        <v>97732.319040630377</v>
      </c>
      <c r="K65" s="14">
        <f t="shared" si="2"/>
        <v>3187623.1589721991</v>
      </c>
      <c r="L65" s="21">
        <f t="shared" si="5"/>
        <v>32.588153533554269</v>
      </c>
    </row>
    <row r="66" spans="1:12" x14ac:dyDescent="0.2">
      <c r="A66" s="17">
        <v>57</v>
      </c>
      <c r="B66" s="9">
        <v>2</v>
      </c>
      <c r="C66" s="9">
        <v>2646</v>
      </c>
      <c r="D66" s="9">
        <v>2849</v>
      </c>
      <c r="E66" s="18">
        <v>0.5</v>
      </c>
      <c r="F66" s="19">
        <f t="shared" si="3"/>
        <v>7.2793448589626936E-4</v>
      </c>
      <c r="G66" s="19">
        <f t="shared" si="0"/>
        <v>7.2766963798435514E-4</v>
      </c>
      <c r="H66" s="14">
        <f t="shared" si="6"/>
        <v>97649.241584798496</v>
      </c>
      <c r="I66" s="14">
        <f t="shared" si="4"/>
        <v>71.056388273457159</v>
      </c>
      <c r="J66" s="14">
        <f t="shared" si="1"/>
        <v>97613.713390661767</v>
      </c>
      <c r="K66" s="14">
        <f t="shared" si="2"/>
        <v>3089890.8399315686</v>
      </c>
      <c r="L66" s="21">
        <f t="shared" si="5"/>
        <v>31.642753080148715</v>
      </c>
    </row>
    <row r="67" spans="1:12" x14ac:dyDescent="0.2">
      <c r="A67" s="17">
        <v>58</v>
      </c>
      <c r="B67" s="9">
        <v>4</v>
      </c>
      <c r="C67" s="9">
        <v>2650</v>
      </c>
      <c r="D67" s="9">
        <v>2610</v>
      </c>
      <c r="E67" s="18">
        <v>0.5</v>
      </c>
      <c r="F67" s="19">
        <f t="shared" si="3"/>
        <v>1.520912547528517E-3</v>
      </c>
      <c r="G67" s="19">
        <f t="shared" si="0"/>
        <v>1.5197568389057751E-3</v>
      </c>
      <c r="H67" s="14">
        <f t="shared" si="6"/>
        <v>97578.185196525039</v>
      </c>
      <c r="I67" s="14">
        <f t="shared" si="4"/>
        <v>148.29511428043318</v>
      </c>
      <c r="J67" s="14">
        <f t="shared" si="1"/>
        <v>97504.037639384813</v>
      </c>
      <c r="K67" s="14">
        <f t="shared" si="2"/>
        <v>2992277.1265409067</v>
      </c>
      <c r="L67" s="21">
        <f t="shared" si="5"/>
        <v>30.66543121820089</v>
      </c>
    </row>
    <row r="68" spans="1:12" x14ac:dyDescent="0.2">
      <c r="A68" s="17">
        <v>59</v>
      </c>
      <c r="B68" s="9">
        <v>11</v>
      </c>
      <c r="C68" s="9">
        <v>2574</v>
      </c>
      <c r="D68" s="9">
        <v>2613</v>
      </c>
      <c r="E68" s="18">
        <v>0.5</v>
      </c>
      <c r="F68" s="19">
        <f t="shared" si="3"/>
        <v>4.2413726624252936E-3</v>
      </c>
      <c r="G68" s="19">
        <f t="shared" si="0"/>
        <v>4.2323970757983838E-3</v>
      </c>
      <c r="H68" s="14">
        <f t="shared" si="6"/>
        <v>97429.890082244601</v>
      </c>
      <c r="I68" s="14">
        <f t="shared" si="4"/>
        <v>412.36198187945001</v>
      </c>
      <c r="J68" s="14">
        <f t="shared" si="1"/>
        <v>97223.709091304874</v>
      </c>
      <c r="K68" s="14">
        <f t="shared" si="2"/>
        <v>2894773.0889015221</v>
      </c>
      <c r="L68" s="21">
        <f t="shared" si="5"/>
        <v>29.71134511655432</v>
      </c>
    </row>
    <row r="69" spans="1:12" x14ac:dyDescent="0.2">
      <c r="A69" s="17">
        <v>60</v>
      </c>
      <c r="B69" s="9">
        <v>4</v>
      </c>
      <c r="C69" s="9">
        <v>2499</v>
      </c>
      <c r="D69" s="9">
        <v>2566</v>
      </c>
      <c r="E69" s="18">
        <v>0.5</v>
      </c>
      <c r="F69" s="19">
        <f t="shared" si="3"/>
        <v>1.5794669299111549E-3</v>
      </c>
      <c r="G69" s="19">
        <f t="shared" si="0"/>
        <v>1.5782205563227461E-3</v>
      </c>
      <c r="H69" s="14">
        <f t="shared" si="6"/>
        <v>97017.528100365147</v>
      </c>
      <c r="I69" s="14">
        <f t="shared" si="4"/>
        <v>153.11505717161594</v>
      </c>
      <c r="J69" s="14">
        <f t="shared" si="1"/>
        <v>96940.97057177934</v>
      </c>
      <c r="K69" s="14">
        <f t="shared" si="2"/>
        <v>2797549.3798102173</v>
      </c>
      <c r="L69" s="21">
        <f t="shared" si="5"/>
        <v>28.83550462052731</v>
      </c>
    </row>
    <row r="70" spans="1:12" x14ac:dyDescent="0.2">
      <c r="A70" s="17">
        <v>61</v>
      </c>
      <c r="B70" s="9">
        <v>12</v>
      </c>
      <c r="C70" s="9">
        <v>2437</v>
      </c>
      <c r="D70" s="9">
        <v>2476</v>
      </c>
      <c r="E70" s="18">
        <v>0.5</v>
      </c>
      <c r="F70" s="19">
        <f t="shared" si="3"/>
        <v>4.8849989822918787E-3</v>
      </c>
      <c r="G70" s="19">
        <f t="shared" si="0"/>
        <v>4.8730964467005086E-3</v>
      </c>
      <c r="H70" s="14">
        <f t="shared" si="6"/>
        <v>96864.413043193534</v>
      </c>
      <c r="I70" s="14">
        <f t="shared" si="4"/>
        <v>472.02962701251681</v>
      </c>
      <c r="J70" s="14">
        <f t="shared" si="1"/>
        <v>96628.398229687285</v>
      </c>
      <c r="K70" s="14">
        <f t="shared" si="2"/>
        <v>2700608.4092384381</v>
      </c>
      <c r="L70" s="21">
        <f t="shared" si="5"/>
        <v>27.880294985467881</v>
      </c>
    </row>
    <row r="71" spans="1:12" x14ac:dyDescent="0.2">
      <c r="A71" s="17">
        <v>62</v>
      </c>
      <c r="B71" s="9">
        <v>7</v>
      </c>
      <c r="C71" s="9">
        <v>2409</v>
      </c>
      <c r="D71" s="9">
        <v>2404</v>
      </c>
      <c r="E71" s="18">
        <v>0.5</v>
      </c>
      <c r="F71" s="19">
        <f t="shared" si="3"/>
        <v>2.9087886972782051E-3</v>
      </c>
      <c r="G71" s="19">
        <f t="shared" si="0"/>
        <v>2.9045643153526972E-3</v>
      </c>
      <c r="H71" s="14">
        <f t="shared" si="6"/>
        <v>96392.383416181023</v>
      </c>
      <c r="I71" s="14">
        <f t="shared" si="4"/>
        <v>279.97787714243452</v>
      </c>
      <c r="J71" s="14">
        <f t="shared" si="1"/>
        <v>96252.394477609807</v>
      </c>
      <c r="K71" s="14">
        <f t="shared" si="2"/>
        <v>2603980.0110087506</v>
      </c>
      <c r="L71" s="21">
        <f t="shared" si="5"/>
        <v>27.014375189436706</v>
      </c>
    </row>
    <row r="72" spans="1:12" x14ac:dyDescent="0.2">
      <c r="A72" s="17">
        <v>63</v>
      </c>
      <c r="B72" s="9">
        <v>10</v>
      </c>
      <c r="C72" s="9">
        <v>2429</v>
      </c>
      <c r="D72" s="9">
        <v>2401</v>
      </c>
      <c r="E72" s="18">
        <v>0.5</v>
      </c>
      <c r="F72" s="19">
        <f t="shared" si="3"/>
        <v>4.140786749482402E-3</v>
      </c>
      <c r="G72" s="19">
        <f t="shared" si="0"/>
        <v>4.1322314049586778E-3</v>
      </c>
      <c r="H72" s="14">
        <f t="shared" si="6"/>
        <v>96112.405539038591</v>
      </c>
      <c r="I72" s="14">
        <f t="shared" si="4"/>
        <v>397.15870057453964</v>
      </c>
      <c r="J72" s="14">
        <f t="shared" si="1"/>
        <v>95913.826188751322</v>
      </c>
      <c r="K72" s="14">
        <f t="shared" si="2"/>
        <v>2507727.6165311406</v>
      </c>
      <c r="L72" s="21">
        <f t="shared" si="5"/>
        <v>26.091612237429235</v>
      </c>
    </row>
    <row r="73" spans="1:12" x14ac:dyDescent="0.2">
      <c r="A73" s="17">
        <v>64</v>
      </c>
      <c r="B73" s="9">
        <v>5</v>
      </c>
      <c r="C73" s="9">
        <v>2481</v>
      </c>
      <c r="D73" s="9">
        <v>2390</v>
      </c>
      <c r="E73" s="18">
        <v>0.5</v>
      </c>
      <c r="F73" s="19">
        <f t="shared" si="3"/>
        <v>2.0529665366454527E-3</v>
      </c>
      <c r="G73" s="19">
        <f t="shared" ref="G73:G108" si="7">F73/((1+(1-E73)*F73))</f>
        <v>2.0508613617719442E-3</v>
      </c>
      <c r="H73" s="14">
        <f t="shared" si="6"/>
        <v>95715.246838464052</v>
      </c>
      <c r="I73" s="14">
        <f t="shared" si="4"/>
        <v>196.29870147347017</v>
      </c>
      <c r="J73" s="14">
        <f t="shared" ref="J73:J108" si="8">H74+I73*E73</f>
        <v>95617.097487727326</v>
      </c>
      <c r="K73" s="14">
        <f t="shared" ref="K73:K97" si="9">K74+J73</f>
        <v>2411813.7903423891</v>
      </c>
      <c r="L73" s="21">
        <f t="shared" si="5"/>
        <v>25.197801499825204</v>
      </c>
    </row>
    <row r="74" spans="1:12" x14ac:dyDescent="0.2">
      <c r="A74" s="17">
        <v>65</v>
      </c>
      <c r="B74" s="9">
        <v>7</v>
      </c>
      <c r="C74" s="9">
        <v>2178</v>
      </c>
      <c r="D74" s="9">
        <v>2476</v>
      </c>
      <c r="E74" s="18">
        <v>0.5</v>
      </c>
      <c r="F74" s="19">
        <f t="shared" ref="F74:F108" si="10">B74/((C74+D74)/2)</f>
        <v>3.0081650193382035E-3</v>
      </c>
      <c r="G74" s="19">
        <f t="shared" si="7"/>
        <v>3.0036472859901308E-3</v>
      </c>
      <c r="H74" s="14">
        <f t="shared" si="6"/>
        <v>95518.948136990584</v>
      </c>
      <c r="I74" s="14">
        <f t="shared" ref="I74:I108" si="11">H74*G74</f>
        <v>286.9052293323038</v>
      </c>
      <c r="J74" s="14">
        <f t="shared" si="8"/>
        <v>95375.495522324432</v>
      </c>
      <c r="K74" s="14">
        <f t="shared" si="9"/>
        <v>2316196.692854662</v>
      </c>
      <c r="L74" s="21">
        <f t="shared" ref="L74:L108" si="12">K74/H74</f>
        <v>24.248557359874169</v>
      </c>
    </row>
    <row r="75" spans="1:12" x14ac:dyDescent="0.2">
      <c r="A75" s="17">
        <v>66</v>
      </c>
      <c r="B75" s="9">
        <v>10</v>
      </c>
      <c r="C75" s="9">
        <v>2005</v>
      </c>
      <c r="D75" s="9">
        <v>2181</v>
      </c>
      <c r="E75" s="18">
        <v>0.5</v>
      </c>
      <c r="F75" s="19">
        <f t="shared" si="10"/>
        <v>4.7778308647873869E-3</v>
      </c>
      <c r="G75" s="19">
        <f t="shared" si="7"/>
        <v>4.7664442326024788E-3</v>
      </c>
      <c r="H75" s="14">
        <f t="shared" ref="H75:H108" si="13">H74-I74</f>
        <v>95232.04290765828</v>
      </c>
      <c r="I75" s="14">
        <f t="shared" si="11"/>
        <v>453.91822167615959</v>
      </c>
      <c r="J75" s="14">
        <f t="shared" si="8"/>
        <v>95005.08379682021</v>
      </c>
      <c r="K75" s="14">
        <f t="shared" si="9"/>
        <v>2220821.1973323375</v>
      </c>
      <c r="L75" s="21">
        <f t="shared" si="12"/>
        <v>23.320104552264578</v>
      </c>
    </row>
    <row r="76" spans="1:12" x14ac:dyDescent="0.2">
      <c r="A76" s="17">
        <v>67</v>
      </c>
      <c r="B76" s="9">
        <v>11</v>
      </c>
      <c r="C76" s="9">
        <v>1974</v>
      </c>
      <c r="D76" s="9">
        <v>1997</v>
      </c>
      <c r="E76" s="18">
        <v>0.5</v>
      </c>
      <c r="F76" s="19">
        <f t="shared" si="10"/>
        <v>5.5401662049861496E-3</v>
      </c>
      <c r="G76" s="19">
        <f t="shared" si="7"/>
        <v>5.5248618784530384E-3</v>
      </c>
      <c r="H76" s="14">
        <f t="shared" si="13"/>
        <v>94778.124685982126</v>
      </c>
      <c r="I76" s="14">
        <f t="shared" si="11"/>
        <v>523.63604798885149</v>
      </c>
      <c r="J76" s="14">
        <f t="shared" si="8"/>
        <v>94516.306661987692</v>
      </c>
      <c r="K76" s="14">
        <f t="shared" si="9"/>
        <v>2125816.1135355174</v>
      </c>
      <c r="L76" s="21">
        <f t="shared" si="12"/>
        <v>22.429396240733279</v>
      </c>
    </row>
    <row r="77" spans="1:12" x14ac:dyDescent="0.2">
      <c r="A77" s="17">
        <v>68</v>
      </c>
      <c r="B77" s="9">
        <v>7</v>
      </c>
      <c r="C77" s="9">
        <v>1875</v>
      </c>
      <c r="D77" s="9">
        <v>1962</v>
      </c>
      <c r="E77" s="18">
        <v>0.5</v>
      </c>
      <c r="F77" s="19">
        <f t="shared" si="10"/>
        <v>3.6486838676048996E-3</v>
      </c>
      <c r="G77" s="19">
        <f t="shared" si="7"/>
        <v>3.6420395421436005E-3</v>
      </c>
      <c r="H77" s="14">
        <f t="shared" si="13"/>
        <v>94254.488637993272</v>
      </c>
      <c r="I77" s="14">
        <f t="shared" si="11"/>
        <v>343.27857464409624</v>
      </c>
      <c r="J77" s="14">
        <f t="shared" si="8"/>
        <v>94082.849350671226</v>
      </c>
      <c r="K77" s="14">
        <f t="shared" si="9"/>
        <v>2031299.8068735295</v>
      </c>
      <c r="L77" s="21">
        <f t="shared" si="12"/>
        <v>21.551226219848459</v>
      </c>
    </row>
    <row r="78" spans="1:12" x14ac:dyDescent="0.2">
      <c r="A78" s="17">
        <v>69</v>
      </c>
      <c r="B78" s="9">
        <v>9</v>
      </c>
      <c r="C78" s="9">
        <v>1705</v>
      </c>
      <c r="D78" s="9">
        <v>1868</v>
      </c>
      <c r="E78" s="18">
        <v>0.5</v>
      </c>
      <c r="F78" s="19">
        <f t="shared" si="10"/>
        <v>5.0377833753148613E-3</v>
      </c>
      <c r="G78" s="19">
        <f t="shared" si="7"/>
        <v>5.0251256281407027E-3</v>
      </c>
      <c r="H78" s="14">
        <f t="shared" si="13"/>
        <v>93911.210063349179</v>
      </c>
      <c r="I78" s="14">
        <f t="shared" si="11"/>
        <v>471.91562845904105</v>
      </c>
      <c r="J78" s="14">
        <f t="shared" si="8"/>
        <v>93675.252249119658</v>
      </c>
      <c r="K78" s="14">
        <f t="shared" si="9"/>
        <v>1937216.9575228582</v>
      </c>
      <c r="L78" s="21">
        <f t="shared" si="12"/>
        <v>20.628175871827018</v>
      </c>
    </row>
    <row r="79" spans="1:12" x14ac:dyDescent="0.2">
      <c r="A79" s="17">
        <v>70</v>
      </c>
      <c r="B79" s="9">
        <v>11</v>
      </c>
      <c r="C79" s="9">
        <v>1412</v>
      </c>
      <c r="D79" s="9">
        <v>1710</v>
      </c>
      <c r="E79" s="18">
        <v>0.5</v>
      </c>
      <c r="F79" s="19">
        <f t="shared" si="10"/>
        <v>7.0467648942985264E-3</v>
      </c>
      <c r="G79" s="19">
        <f t="shared" si="7"/>
        <v>7.0220236195339932E-3</v>
      </c>
      <c r="H79" s="14">
        <f t="shared" si="13"/>
        <v>93439.294434890136</v>
      </c>
      <c r="I79" s="14">
        <f t="shared" si="11"/>
        <v>656.13293251438972</v>
      </c>
      <c r="J79" s="14">
        <f t="shared" si="8"/>
        <v>93111.227968632942</v>
      </c>
      <c r="K79" s="14">
        <f t="shared" si="9"/>
        <v>1843541.7052737386</v>
      </c>
      <c r="L79" s="21">
        <f t="shared" si="12"/>
        <v>19.729833325725135</v>
      </c>
    </row>
    <row r="80" spans="1:12" x14ac:dyDescent="0.2">
      <c r="A80" s="17">
        <v>71</v>
      </c>
      <c r="B80" s="9">
        <v>11</v>
      </c>
      <c r="C80" s="9">
        <v>1257</v>
      </c>
      <c r="D80" s="9">
        <v>1420</v>
      </c>
      <c r="E80" s="18">
        <v>0.5</v>
      </c>
      <c r="F80" s="19">
        <f t="shared" si="10"/>
        <v>8.2181546507284278E-3</v>
      </c>
      <c r="G80" s="19">
        <f t="shared" si="7"/>
        <v>8.1845238095238099E-3</v>
      </c>
      <c r="H80" s="14">
        <f t="shared" si="13"/>
        <v>92783.161502375748</v>
      </c>
      <c r="I80" s="14">
        <f t="shared" si="11"/>
        <v>759.38599443908731</v>
      </c>
      <c r="J80" s="14">
        <f t="shared" si="8"/>
        <v>92403.468505156212</v>
      </c>
      <c r="K80" s="14">
        <f t="shared" si="9"/>
        <v>1750430.4773051057</v>
      </c>
      <c r="L80" s="21">
        <f t="shared" si="12"/>
        <v>18.86582057521596</v>
      </c>
    </row>
    <row r="81" spans="1:12" x14ac:dyDescent="0.2">
      <c r="A81" s="17">
        <v>72</v>
      </c>
      <c r="B81" s="9">
        <v>7</v>
      </c>
      <c r="C81" s="9">
        <v>1464</v>
      </c>
      <c r="D81" s="9">
        <v>1262</v>
      </c>
      <c r="E81" s="18">
        <v>0.5</v>
      </c>
      <c r="F81" s="19">
        <f t="shared" si="10"/>
        <v>5.1357300073367569E-3</v>
      </c>
      <c r="G81" s="19">
        <f t="shared" si="7"/>
        <v>5.1225759238931572E-3</v>
      </c>
      <c r="H81" s="14">
        <f t="shared" si="13"/>
        <v>92023.775507936662</v>
      </c>
      <c r="I81" s="14">
        <f t="shared" si="11"/>
        <v>471.39877684270516</v>
      </c>
      <c r="J81" s="14">
        <f t="shared" si="8"/>
        <v>91788.076119515317</v>
      </c>
      <c r="K81" s="14">
        <f t="shared" si="9"/>
        <v>1658027.0087999494</v>
      </c>
      <c r="L81" s="21">
        <f t="shared" si="12"/>
        <v>18.017376483938669</v>
      </c>
    </row>
    <row r="82" spans="1:12" x14ac:dyDescent="0.2">
      <c r="A82" s="17">
        <v>73</v>
      </c>
      <c r="B82" s="9">
        <v>10</v>
      </c>
      <c r="C82" s="9">
        <v>941</v>
      </c>
      <c r="D82" s="9">
        <v>1461</v>
      </c>
      <c r="E82" s="18">
        <v>0.5</v>
      </c>
      <c r="F82" s="19">
        <f t="shared" si="10"/>
        <v>8.3263946711074101E-3</v>
      </c>
      <c r="G82" s="19">
        <f t="shared" si="7"/>
        <v>8.2918739635157532E-3</v>
      </c>
      <c r="H82" s="14">
        <f t="shared" si="13"/>
        <v>91552.376731093958</v>
      </c>
      <c r="I82" s="14">
        <f t="shared" si="11"/>
        <v>759.14076891454351</v>
      </c>
      <c r="J82" s="14">
        <f t="shared" si="8"/>
        <v>91172.806346636688</v>
      </c>
      <c r="K82" s="14">
        <f t="shared" si="9"/>
        <v>1566238.9326804341</v>
      </c>
      <c r="L82" s="21">
        <f t="shared" si="12"/>
        <v>17.107572611476421</v>
      </c>
    </row>
    <row r="83" spans="1:12" x14ac:dyDescent="0.2">
      <c r="A83" s="17">
        <v>74</v>
      </c>
      <c r="B83" s="9">
        <v>12</v>
      </c>
      <c r="C83" s="9">
        <v>974</v>
      </c>
      <c r="D83" s="9">
        <v>926</v>
      </c>
      <c r="E83" s="18">
        <v>0.5</v>
      </c>
      <c r="F83" s="19">
        <f t="shared" si="10"/>
        <v>1.2631578947368421E-2</v>
      </c>
      <c r="G83" s="19">
        <f t="shared" si="7"/>
        <v>1.2552301255230124E-2</v>
      </c>
      <c r="H83" s="14">
        <f t="shared" si="13"/>
        <v>90793.235962179417</v>
      </c>
      <c r="I83" s="14">
        <f t="shared" si="11"/>
        <v>1139.6640497344695</v>
      </c>
      <c r="J83" s="14">
        <f t="shared" si="8"/>
        <v>90223.403937312192</v>
      </c>
      <c r="K83" s="14">
        <f t="shared" si="9"/>
        <v>1475066.1263337974</v>
      </c>
      <c r="L83" s="21">
        <f t="shared" si="12"/>
        <v>16.24643191424796</v>
      </c>
    </row>
    <row r="84" spans="1:12" x14ac:dyDescent="0.2">
      <c r="A84" s="17">
        <v>75</v>
      </c>
      <c r="B84" s="9">
        <v>12</v>
      </c>
      <c r="C84" s="9">
        <v>1057</v>
      </c>
      <c r="D84" s="9">
        <v>969</v>
      </c>
      <c r="E84" s="18">
        <v>0.5</v>
      </c>
      <c r="F84" s="19">
        <f t="shared" si="10"/>
        <v>1.1846001974333662E-2</v>
      </c>
      <c r="G84" s="19">
        <f t="shared" si="7"/>
        <v>1.1776251226692834E-2</v>
      </c>
      <c r="H84" s="14">
        <f t="shared" si="13"/>
        <v>89653.571912444953</v>
      </c>
      <c r="I84" s="14">
        <f t="shared" si="11"/>
        <v>1055.7829862113242</v>
      </c>
      <c r="J84" s="14">
        <f t="shared" si="8"/>
        <v>89125.680419339289</v>
      </c>
      <c r="K84" s="14">
        <f t="shared" si="9"/>
        <v>1384842.722396485</v>
      </c>
      <c r="L84" s="21">
        <f t="shared" si="12"/>
        <v>15.446598421632466</v>
      </c>
    </row>
    <row r="85" spans="1:12" x14ac:dyDescent="0.2">
      <c r="A85" s="17">
        <v>76</v>
      </c>
      <c r="B85" s="9">
        <v>12</v>
      </c>
      <c r="C85" s="9">
        <v>1050</v>
      </c>
      <c r="D85" s="9">
        <v>1046</v>
      </c>
      <c r="E85" s="18">
        <v>0.5</v>
      </c>
      <c r="F85" s="19">
        <f t="shared" si="10"/>
        <v>1.1450381679389313E-2</v>
      </c>
      <c r="G85" s="19">
        <f t="shared" si="7"/>
        <v>1.1385199240986717E-2</v>
      </c>
      <c r="H85" s="14">
        <f t="shared" si="13"/>
        <v>88597.788926233625</v>
      </c>
      <c r="I85" s="14">
        <f t="shared" si="11"/>
        <v>1008.7034792360564</v>
      </c>
      <c r="J85" s="14">
        <f t="shared" si="8"/>
        <v>88093.4371866156</v>
      </c>
      <c r="K85" s="14">
        <f t="shared" si="9"/>
        <v>1295717.0419771457</v>
      </c>
      <c r="L85" s="21">
        <f t="shared" si="12"/>
        <v>14.624710815931961</v>
      </c>
    </row>
    <row r="86" spans="1:12" x14ac:dyDescent="0.2">
      <c r="A86" s="17">
        <v>77</v>
      </c>
      <c r="B86" s="9">
        <v>11</v>
      </c>
      <c r="C86" s="9">
        <v>968</v>
      </c>
      <c r="D86" s="9">
        <v>1040</v>
      </c>
      <c r="E86" s="18">
        <v>0.5</v>
      </c>
      <c r="F86" s="19">
        <f t="shared" si="10"/>
        <v>1.0956175298804782E-2</v>
      </c>
      <c r="G86" s="19">
        <f t="shared" si="7"/>
        <v>1.0896483407627538E-2</v>
      </c>
      <c r="H86" s="14">
        <f t="shared" si="13"/>
        <v>87589.085446997575</v>
      </c>
      <c r="I86" s="14">
        <f t="shared" si="11"/>
        <v>954.41301626247969</v>
      </c>
      <c r="J86" s="14">
        <f t="shared" si="8"/>
        <v>87111.878938866343</v>
      </c>
      <c r="K86" s="14">
        <f t="shared" si="9"/>
        <v>1207623.6047905302</v>
      </c>
      <c r="L86" s="21">
        <f t="shared" si="12"/>
        <v>13.7873754318544</v>
      </c>
    </row>
    <row r="87" spans="1:12" x14ac:dyDescent="0.2">
      <c r="A87" s="17">
        <v>78</v>
      </c>
      <c r="B87" s="9">
        <v>20</v>
      </c>
      <c r="C87" s="9">
        <v>1012</v>
      </c>
      <c r="D87" s="9">
        <v>964</v>
      </c>
      <c r="E87" s="18">
        <v>0.5</v>
      </c>
      <c r="F87" s="19">
        <f t="shared" si="10"/>
        <v>2.0242914979757085E-2</v>
      </c>
      <c r="G87" s="19">
        <f t="shared" si="7"/>
        <v>2.0040080160320644E-2</v>
      </c>
      <c r="H87" s="14">
        <f t="shared" si="13"/>
        <v>86634.672430735096</v>
      </c>
      <c r="I87" s="14">
        <f t="shared" si="11"/>
        <v>1736.1657801750523</v>
      </c>
      <c r="J87" s="14">
        <f t="shared" si="8"/>
        <v>85766.589540647561</v>
      </c>
      <c r="K87" s="14">
        <f t="shared" si="9"/>
        <v>1120511.7258516639</v>
      </c>
      <c r="L87" s="21">
        <f t="shared" si="12"/>
        <v>12.933756132656001</v>
      </c>
    </row>
    <row r="88" spans="1:12" x14ac:dyDescent="0.2">
      <c r="A88" s="17">
        <v>79</v>
      </c>
      <c r="B88" s="9">
        <v>20</v>
      </c>
      <c r="C88" s="9">
        <v>939</v>
      </c>
      <c r="D88" s="9">
        <v>996</v>
      </c>
      <c r="E88" s="18">
        <v>0.5</v>
      </c>
      <c r="F88" s="19">
        <f t="shared" si="10"/>
        <v>2.0671834625322998E-2</v>
      </c>
      <c r="G88" s="19">
        <f t="shared" si="7"/>
        <v>2.0460358056265983E-2</v>
      </c>
      <c r="H88" s="14">
        <f t="shared" si="13"/>
        <v>84898.506650560041</v>
      </c>
      <c r="I88" s="14">
        <f t="shared" si="11"/>
        <v>1737.0538445127372</v>
      </c>
      <c r="J88" s="14">
        <f t="shared" si="8"/>
        <v>84029.979728303675</v>
      </c>
      <c r="K88" s="14">
        <f t="shared" si="9"/>
        <v>1034745.1363110163</v>
      </c>
      <c r="L88" s="21">
        <f t="shared" si="12"/>
        <v>12.188025174223609</v>
      </c>
    </row>
    <row r="89" spans="1:12" x14ac:dyDescent="0.2">
      <c r="A89" s="17">
        <v>80</v>
      </c>
      <c r="B89" s="9">
        <v>21</v>
      </c>
      <c r="C89" s="9">
        <v>852</v>
      </c>
      <c r="D89" s="9">
        <v>918</v>
      </c>
      <c r="E89" s="18">
        <v>0.5</v>
      </c>
      <c r="F89" s="19">
        <f t="shared" si="10"/>
        <v>2.3728813559322035E-2</v>
      </c>
      <c r="G89" s="19">
        <f t="shared" si="7"/>
        <v>2.3450586264656618E-2</v>
      </c>
      <c r="H89" s="14">
        <f t="shared" si="13"/>
        <v>83161.452806047309</v>
      </c>
      <c r="I89" s="14">
        <f t="shared" si="11"/>
        <v>1950.1848229223826</v>
      </c>
      <c r="J89" s="14">
        <f t="shared" si="8"/>
        <v>82186.36039458611</v>
      </c>
      <c r="K89" s="14">
        <f t="shared" si="9"/>
        <v>950715.15658271266</v>
      </c>
      <c r="L89" s="21">
        <f t="shared" si="12"/>
        <v>11.432161470290943</v>
      </c>
    </row>
    <row r="90" spans="1:12" x14ac:dyDescent="0.2">
      <c r="A90" s="17">
        <v>81</v>
      </c>
      <c r="B90" s="9">
        <v>28</v>
      </c>
      <c r="C90" s="9">
        <v>823</v>
      </c>
      <c r="D90" s="9">
        <v>825</v>
      </c>
      <c r="E90" s="18">
        <v>0.5</v>
      </c>
      <c r="F90" s="19">
        <f t="shared" si="10"/>
        <v>3.3980582524271843E-2</v>
      </c>
      <c r="G90" s="19">
        <f t="shared" si="7"/>
        <v>3.3412887828162284E-2</v>
      </c>
      <c r="H90" s="14">
        <f t="shared" si="13"/>
        <v>81211.267983124926</v>
      </c>
      <c r="I90" s="14">
        <f t="shared" si="11"/>
        <v>2713.5029875029804</v>
      </c>
      <c r="J90" s="14">
        <f t="shared" si="8"/>
        <v>79854.516489373433</v>
      </c>
      <c r="K90" s="14">
        <f t="shared" si="9"/>
        <v>868528.79618812655</v>
      </c>
      <c r="L90" s="21">
        <f t="shared" si="12"/>
        <v>10.694683358085237</v>
      </c>
    </row>
    <row r="91" spans="1:12" x14ac:dyDescent="0.2">
      <c r="A91" s="17">
        <v>82</v>
      </c>
      <c r="B91" s="9">
        <v>22</v>
      </c>
      <c r="C91" s="9">
        <v>773</v>
      </c>
      <c r="D91" s="9">
        <v>813</v>
      </c>
      <c r="E91" s="18">
        <v>0.5</v>
      </c>
      <c r="F91" s="19">
        <f t="shared" si="10"/>
        <v>2.7742749054224466E-2</v>
      </c>
      <c r="G91" s="19">
        <f t="shared" si="7"/>
        <v>2.7363184079601994E-2</v>
      </c>
      <c r="H91" s="14">
        <f t="shared" si="13"/>
        <v>78497.764995621939</v>
      </c>
      <c r="I91" s="14">
        <f t="shared" si="11"/>
        <v>2147.9487934125409</v>
      </c>
      <c r="J91" s="14">
        <f t="shared" si="8"/>
        <v>77423.790598915672</v>
      </c>
      <c r="K91" s="14">
        <f t="shared" si="9"/>
        <v>788674.27969875315</v>
      </c>
      <c r="L91" s="21">
        <f t="shared" si="12"/>
        <v>10.047092165525221</v>
      </c>
    </row>
    <row r="92" spans="1:12" x14ac:dyDescent="0.2">
      <c r="A92" s="17">
        <v>83</v>
      </c>
      <c r="B92" s="9">
        <v>46</v>
      </c>
      <c r="C92" s="9">
        <v>756</v>
      </c>
      <c r="D92" s="9">
        <v>754</v>
      </c>
      <c r="E92" s="18">
        <v>0.5</v>
      </c>
      <c r="F92" s="19">
        <f t="shared" si="10"/>
        <v>6.0927152317880796E-2</v>
      </c>
      <c r="G92" s="19">
        <f t="shared" si="7"/>
        <v>5.9125964010282771E-2</v>
      </c>
      <c r="H92" s="14">
        <f t="shared" si="13"/>
        <v>76349.816202209404</v>
      </c>
      <c r="I92" s="14">
        <f t="shared" si="11"/>
        <v>4514.2564849635373</v>
      </c>
      <c r="J92" s="14">
        <f t="shared" si="8"/>
        <v>74092.687959727627</v>
      </c>
      <c r="K92" s="14">
        <f t="shared" si="9"/>
        <v>711250.48909983749</v>
      </c>
      <c r="L92" s="21">
        <f t="shared" si="12"/>
        <v>9.3156804361665948</v>
      </c>
    </row>
    <row r="93" spans="1:12" x14ac:dyDescent="0.2">
      <c r="A93" s="17">
        <v>84</v>
      </c>
      <c r="B93" s="9">
        <v>29</v>
      </c>
      <c r="C93" s="9">
        <v>739</v>
      </c>
      <c r="D93" s="9">
        <v>740</v>
      </c>
      <c r="E93" s="18">
        <v>0.5</v>
      </c>
      <c r="F93" s="19">
        <f t="shared" si="10"/>
        <v>3.9215686274509803E-2</v>
      </c>
      <c r="G93" s="19">
        <f t="shared" si="7"/>
        <v>3.8461538461538464E-2</v>
      </c>
      <c r="H93" s="14">
        <f t="shared" si="13"/>
        <v>71835.559717245866</v>
      </c>
      <c r="I93" s="14">
        <f t="shared" si="11"/>
        <v>2762.906142970995</v>
      </c>
      <c r="J93" s="14">
        <f t="shared" si="8"/>
        <v>70454.106645760359</v>
      </c>
      <c r="K93" s="14">
        <f t="shared" si="9"/>
        <v>637157.80114010989</v>
      </c>
      <c r="L93" s="21">
        <f t="shared" si="12"/>
        <v>8.8696712832481026</v>
      </c>
    </row>
    <row r="94" spans="1:12" x14ac:dyDescent="0.2">
      <c r="A94" s="17">
        <v>85</v>
      </c>
      <c r="B94" s="9">
        <v>36</v>
      </c>
      <c r="C94" s="9">
        <v>650</v>
      </c>
      <c r="D94" s="9">
        <v>721</v>
      </c>
      <c r="E94" s="18">
        <v>0.5</v>
      </c>
      <c r="F94" s="19">
        <f t="shared" si="10"/>
        <v>5.2516411378555797E-2</v>
      </c>
      <c r="G94" s="19">
        <f t="shared" si="7"/>
        <v>5.1172707889125799E-2</v>
      </c>
      <c r="H94" s="14">
        <f t="shared" si="13"/>
        <v>69072.653574274867</v>
      </c>
      <c r="I94" s="14">
        <f t="shared" si="11"/>
        <v>3534.6347244831486</v>
      </c>
      <c r="J94" s="14">
        <f t="shared" si="8"/>
        <v>67305.336212033304</v>
      </c>
      <c r="K94" s="14">
        <f t="shared" si="9"/>
        <v>566703.69449434953</v>
      </c>
      <c r="L94" s="21">
        <f t="shared" si="12"/>
        <v>8.2044581345780276</v>
      </c>
    </row>
    <row r="95" spans="1:12" x14ac:dyDescent="0.2">
      <c r="A95" s="17">
        <v>86</v>
      </c>
      <c r="B95" s="9">
        <v>31</v>
      </c>
      <c r="C95" s="9">
        <v>602</v>
      </c>
      <c r="D95" s="9">
        <v>641</v>
      </c>
      <c r="E95" s="18">
        <v>0.5</v>
      </c>
      <c r="F95" s="19">
        <f t="shared" si="10"/>
        <v>4.9879324215607403E-2</v>
      </c>
      <c r="G95" s="19">
        <f t="shared" si="7"/>
        <v>4.8665620094191522E-2</v>
      </c>
      <c r="H95" s="14">
        <f t="shared" si="13"/>
        <v>65538.018849791726</v>
      </c>
      <c r="I95" s="14">
        <f t="shared" si="11"/>
        <v>3189.448327069927</v>
      </c>
      <c r="J95" s="14">
        <f t="shared" si="8"/>
        <v>63943.294686256762</v>
      </c>
      <c r="K95" s="14">
        <f t="shared" si="9"/>
        <v>499398.35828231624</v>
      </c>
      <c r="L95" s="21">
        <f t="shared" si="12"/>
        <v>7.619979472173247</v>
      </c>
    </row>
    <row r="96" spans="1:12" x14ac:dyDescent="0.2">
      <c r="A96" s="17">
        <v>87</v>
      </c>
      <c r="B96" s="9">
        <v>46</v>
      </c>
      <c r="C96" s="9">
        <v>560</v>
      </c>
      <c r="D96" s="9">
        <v>569</v>
      </c>
      <c r="E96" s="18">
        <v>0.5</v>
      </c>
      <c r="F96" s="19">
        <f t="shared" si="10"/>
        <v>8.1488042515500445E-2</v>
      </c>
      <c r="G96" s="19">
        <f t="shared" si="7"/>
        <v>7.8297872340425539E-2</v>
      </c>
      <c r="H96" s="14">
        <f t="shared" si="13"/>
        <v>62348.570522721799</v>
      </c>
      <c r="I96" s="14">
        <f t="shared" si="11"/>
        <v>4881.7604153960901</v>
      </c>
      <c r="J96" s="14">
        <f t="shared" si="8"/>
        <v>59907.690315023749</v>
      </c>
      <c r="K96" s="14">
        <f t="shared" si="9"/>
        <v>435455.06359605951</v>
      </c>
      <c r="L96" s="21">
        <f t="shared" si="12"/>
        <v>6.9842028445121427</v>
      </c>
    </row>
    <row r="97" spans="1:12" x14ac:dyDescent="0.2">
      <c r="A97" s="17">
        <v>88</v>
      </c>
      <c r="B97" s="9">
        <v>42</v>
      </c>
      <c r="C97" s="9">
        <v>496</v>
      </c>
      <c r="D97" s="9">
        <v>519</v>
      </c>
      <c r="E97" s="18">
        <v>0.5</v>
      </c>
      <c r="F97" s="19">
        <f t="shared" si="10"/>
        <v>8.2758620689655171E-2</v>
      </c>
      <c r="G97" s="19">
        <f t="shared" si="7"/>
        <v>7.9470198675496678E-2</v>
      </c>
      <c r="H97" s="14">
        <f t="shared" si="13"/>
        <v>57466.810107325706</v>
      </c>
      <c r="I97" s="14">
        <f t="shared" si="11"/>
        <v>4566.8988164762141</v>
      </c>
      <c r="J97" s="14">
        <f t="shared" si="8"/>
        <v>55183.3606990876</v>
      </c>
      <c r="K97" s="14">
        <f t="shared" si="9"/>
        <v>375547.37328103575</v>
      </c>
      <c r="L97" s="21">
        <f t="shared" si="12"/>
        <v>6.5350307869822419</v>
      </c>
    </row>
    <row r="98" spans="1:12" x14ac:dyDescent="0.2">
      <c r="A98" s="17">
        <v>89</v>
      </c>
      <c r="B98" s="9">
        <v>51</v>
      </c>
      <c r="C98" s="9">
        <v>465</v>
      </c>
      <c r="D98" s="9">
        <v>487</v>
      </c>
      <c r="E98" s="18">
        <v>0.5</v>
      </c>
      <c r="F98" s="19">
        <f t="shared" si="10"/>
        <v>0.10714285714285714</v>
      </c>
      <c r="G98" s="19">
        <f t="shared" si="7"/>
        <v>0.10169491525423728</v>
      </c>
      <c r="H98" s="14">
        <f t="shared" si="13"/>
        <v>52899.911290849494</v>
      </c>
      <c r="I98" s="14">
        <f t="shared" si="11"/>
        <v>5379.6519956796092</v>
      </c>
      <c r="J98" s="14">
        <f t="shared" si="8"/>
        <v>50210.085293009688</v>
      </c>
      <c r="K98" s="14">
        <f>K99+J98</f>
        <v>320364.01258194813</v>
      </c>
      <c r="L98" s="21">
        <f t="shared" si="12"/>
        <v>6.0560406390958157</v>
      </c>
    </row>
    <row r="99" spans="1:12" x14ac:dyDescent="0.2">
      <c r="A99" s="17">
        <v>90</v>
      </c>
      <c r="B99" s="9">
        <v>55</v>
      </c>
      <c r="C99" s="9">
        <v>425</v>
      </c>
      <c r="D99" s="9">
        <v>421</v>
      </c>
      <c r="E99" s="18">
        <v>0.5</v>
      </c>
      <c r="F99" s="23">
        <f t="shared" si="10"/>
        <v>0.13002364066193853</v>
      </c>
      <c r="G99" s="23">
        <f t="shared" si="7"/>
        <v>0.1220865704772475</v>
      </c>
      <c r="H99" s="24">
        <f t="shared" si="13"/>
        <v>47520.259295169883</v>
      </c>
      <c r="I99" s="24">
        <f t="shared" si="11"/>
        <v>5801.5854855368334</v>
      </c>
      <c r="J99" s="24">
        <f t="shared" si="8"/>
        <v>44619.466552401471</v>
      </c>
      <c r="K99" s="24">
        <f t="shared" ref="K99:K108" si="14">K100+J99</f>
        <v>270153.92728893843</v>
      </c>
      <c r="L99" s="25">
        <f t="shared" si="12"/>
        <v>5.6850263718236436</v>
      </c>
    </row>
    <row r="100" spans="1:12" x14ac:dyDescent="0.2">
      <c r="A100" s="17">
        <v>91</v>
      </c>
      <c r="B100" s="9">
        <v>42</v>
      </c>
      <c r="C100" s="9">
        <v>365</v>
      </c>
      <c r="D100" s="9">
        <v>389</v>
      </c>
      <c r="E100" s="18">
        <v>0.5</v>
      </c>
      <c r="F100" s="23">
        <f t="shared" si="10"/>
        <v>0.11140583554376658</v>
      </c>
      <c r="G100" s="23">
        <f t="shared" si="7"/>
        <v>0.10552763819095477</v>
      </c>
      <c r="H100" s="24">
        <f t="shared" si="13"/>
        <v>41718.673809633052</v>
      </c>
      <c r="I100" s="24">
        <f t="shared" si="11"/>
        <v>4402.4731155894178</v>
      </c>
      <c r="J100" s="24">
        <f t="shared" si="8"/>
        <v>39517.437251838339</v>
      </c>
      <c r="K100" s="24">
        <f t="shared" si="14"/>
        <v>225534.46073653694</v>
      </c>
      <c r="L100" s="25">
        <f t="shared" si="12"/>
        <v>5.4060793438850858</v>
      </c>
    </row>
    <row r="101" spans="1:12" x14ac:dyDescent="0.2">
      <c r="A101" s="17">
        <v>92</v>
      </c>
      <c r="B101" s="9">
        <v>36</v>
      </c>
      <c r="C101" s="9">
        <v>308</v>
      </c>
      <c r="D101" s="9">
        <v>326</v>
      </c>
      <c r="E101" s="18">
        <v>0.5</v>
      </c>
      <c r="F101" s="23">
        <f t="shared" si="10"/>
        <v>0.11356466876971609</v>
      </c>
      <c r="G101" s="23">
        <f t="shared" si="7"/>
        <v>0.10746268656716416</v>
      </c>
      <c r="H101" s="24">
        <f t="shared" si="13"/>
        <v>37316.200694043633</v>
      </c>
      <c r="I101" s="24">
        <f t="shared" si="11"/>
        <v>4010.0991790614048</v>
      </c>
      <c r="J101" s="24">
        <f t="shared" si="8"/>
        <v>35311.15110451293</v>
      </c>
      <c r="K101" s="24">
        <f t="shared" si="14"/>
        <v>186017.02348469861</v>
      </c>
      <c r="L101" s="25">
        <f t="shared" si="12"/>
        <v>4.9848864574895062</v>
      </c>
    </row>
    <row r="102" spans="1:12" x14ac:dyDescent="0.2">
      <c r="A102" s="17">
        <v>93</v>
      </c>
      <c r="B102" s="9">
        <v>40</v>
      </c>
      <c r="C102" s="9">
        <v>251</v>
      </c>
      <c r="D102" s="9">
        <v>267</v>
      </c>
      <c r="E102" s="18">
        <v>0.5</v>
      </c>
      <c r="F102" s="23">
        <f t="shared" si="10"/>
        <v>0.15444015444015444</v>
      </c>
      <c r="G102" s="23">
        <f t="shared" si="7"/>
        <v>0.14336917562724014</v>
      </c>
      <c r="H102" s="24">
        <f t="shared" si="13"/>
        <v>33306.101514982227</v>
      </c>
      <c r="I102" s="24">
        <f t="shared" si="11"/>
        <v>4775.0683175601753</v>
      </c>
      <c r="J102" s="24">
        <f t="shared" si="8"/>
        <v>30918.56735620214</v>
      </c>
      <c r="K102" s="24">
        <f t="shared" si="14"/>
        <v>150705.8723801857</v>
      </c>
      <c r="L102" s="25">
        <f t="shared" si="12"/>
        <v>4.5248727868193468</v>
      </c>
    </row>
    <row r="103" spans="1:12" x14ac:dyDescent="0.2">
      <c r="A103" s="17">
        <v>94</v>
      </c>
      <c r="B103" s="9">
        <v>33</v>
      </c>
      <c r="C103" s="9">
        <v>191</v>
      </c>
      <c r="D103" s="9">
        <v>216</v>
      </c>
      <c r="E103" s="18">
        <v>0.5</v>
      </c>
      <c r="F103" s="23">
        <f t="shared" si="10"/>
        <v>0.16216216216216217</v>
      </c>
      <c r="G103" s="23">
        <f t="shared" si="7"/>
        <v>0.15</v>
      </c>
      <c r="H103" s="24">
        <f t="shared" si="13"/>
        <v>28531.033197422053</v>
      </c>
      <c r="I103" s="24">
        <f t="shared" si="11"/>
        <v>4279.6549796133077</v>
      </c>
      <c r="J103" s="24">
        <f t="shared" si="8"/>
        <v>26391.205707615401</v>
      </c>
      <c r="K103" s="24">
        <f t="shared" si="14"/>
        <v>119787.30502398354</v>
      </c>
      <c r="L103" s="25">
        <f t="shared" si="12"/>
        <v>4.1984916632744671</v>
      </c>
    </row>
    <row r="104" spans="1:12" x14ac:dyDescent="0.2">
      <c r="A104" s="17">
        <v>95</v>
      </c>
      <c r="B104" s="9">
        <v>33</v>
      </c>
      <c r="C104" s="9">
        <v>149</v>
      </c>
      <c r="D104" s="9">
        <v>150</v>
      </c>
      <c r="E104" s="18">
        <v>0.5</v>
      </c>
      <c r="F104" s="23">
        <f t="shared" si="10"/>
        <v>0.22073578595317725</v>
      </c>
      <c r="G104" s="23">
        <f t="shared" si="7"/>
        <v>0.19879518072289157</v>
      </c>
      <c r="H104" s="24">
        <f t="shared" si="13"/>
        <v>24251.378217808746</v>
      </c>
      <c r="I104" s="24">
        <f t="shared" si="11"/>
        <v>4821.0571155884854</v>
      </c>
      <c r="J104" s="24">
        <f t="shared" si="8"/>
        <v>21840.849660014501</v>
      </c>
      <c r="K104" s="24">
        <f t="shared" si="14"/>
        <v>93396.099316368141</v>
      </c>
      <c r="L104" s="25">
        <f t="shared" si="12"/>
        <v>3.8511666626758432</v>
      </c>
    </row>
    <row r="105" spans="1:12" x14ac:dyDescent="0.2">
      <c r="A105" s="17">
        <v>96</v>
      </c>
      <c r="B105" s="9">
        <v>21</v>
      </c>
      <c r="C105" s="9">
        <v>113</v>
      </c>
      <c r="D105" s="9">
        <v>113</v>
      </c>
      <c r="E105" s="18">
        <v>0.5</v>
      </c>
      <c r="F105" s="23">
        <f t="shared" si="10"/>
        <v>0.18584070796460178</v>
      </c>
      <c r="G105" s="23">
        <f t="shared" si="7"/>
        <v>0.17004048582995951</v>
      </c>
      <c r="H105" s="24">
        <f t="shared" si="13"/>
        <v>19430.321102220259</v>
      </c>
      <c r="I105" s="24">
        <f t="shared" si="11"/>
        <v>3303.9412400536471</v>
      </c>
      <c r="J105" s="24">
        <f t="shared" si="8"/>
        <v>17778.350482193437</v>
      </c>
      <c r="K105" s="24">
        <f t="shared" si="14"/>
        <v>71555.249656353641</v>
      </c>
      <c r="L105" s="25">
        <f t="shared" si="12"/>
        <v>3.6826591428886464</v>
      </c>
    </row>
    <row r="106" spans="1:12" x14ac:dyDescent="0.2">
      <c r="A106" s="17">
        <v>97</v>
      </c>
      <c r="B106" s="9">
        <v>18</v>
      </c>
      <c r="C106" s="9">
        <v>73</v>
      </c>
      <c r="D106" s="9">
        <v>90</v>
      </c>
      <c r="E106" s="18">
        <v>0.5</v>
      </c>
      <c r="F106" s="23">
        <f t="shared" si="10"/>
        <v>0.22085889570552147</v>
      </c>
      <c r="G106" s="23">
        <f t="shared" si="7"/>
        <v>0.19889502762430938</v>
      </c>
      <c r="H106" s="24">
        <f t="shared" si="13"/>
        <v>16126.379862166612</v>
      </c>
      <c r="I106" s="24">
        <f t="shared" si="11"/>
        <v>3207.456768165735</v>
      </c>
      <c r="J106" s="24">
        <f t="shared" si="8"/>
        <v>14522.651478083744</v>
      </c>
      <c r="K106" s="24">
        <f t="shared" si="14"/>
        <v>53776.8991741602</v>
      </c>
      <c r="L106" s="25">
        <f t="shared" si="12"/>
        <v>3.3347161380170518</v>
      </c>
    </row>
    <row r="107" spans="1:12" x14ac:dyDescent="0.2">
      <c r="A107" s="17">
        <v>98</v>
      </c>
      <c r="B107" s="9">
        <v>15</v>
      </c>
      <c r="C107" s="9">
        <v>76</v>
      </c>
      <c r="D107" s="9">
        <v>56</v>
      </c>
      <c r="E107" s="18">
        <v>0.5</v>
      </c>
      <c r="F107" s="23">
        <f t="shared" si="10"/>
        <v>0.22727272727272727</v>
      </c>
      <c r="G107" s="23">
        <f t="shared" si="7"/>
        <v>0.20408163265306123</v>
      </c>
      <c r="H107" s="24">
        <f t="shared" si="13"/>
        <v>12918.923094000877</v>
      </c>
      <c r="I107" s="24">
        <f t="shared" si="11"/>
        <v>2636.5149171430362</v>
      </c>
      <c r="J107" s="24">
        <f t="shared" si="8"/>
        <v>11600.665635429357</v>
      </c>
      <c r="K107" s="24">
        <f t="shared" si="14"/>
        <v>39254.247696076454</v>
      </c>
      <c r="L107" s="25">
        <f t="shared" si="12"/>
        <v>3.038507730904044</v>
      </c>
    </row>
    <row r="108" spans="1:12" x14ac:dyDescent="0.2">
      <c r="A108" s="17">
        <v>99</v>
      </c>
      <c r="B108" s="9">
        <v>13</v>
      </c>
      <c r="C108" s="9">
        <v>54</v>
      </c>
      <c r="D108" s="9">
        <v>57</v>
      </c>
      <c r="E108" s="18">
        <v>0.5</v>
      </c>
      <c r="F108" s="23">
        <f t="shared" si="10"/>
        <v>0.23423423423423423</v>
      </c>
      <c r="G108" s="23">
        <f t="shared" si="7"/>
        <v>0.20967741935483872</v>
      </c>
      <c r="H108" s="24">
        <f t="shared" si="13"/>
        <v>10282.40817685784</v>
      </c>
      <c r="I108" s="24">
        <f t="shared" si="11"/>
        <v>2155.9888112766439</v>
      </c>
      <c r="J108" s="24">
        <f t="shared" si="8"/>
        <v>9204.4137712195188</v>
      </c>
      <c r="K108" s="24">
        <f t="shared" si="14"/>
        <v>27653.582060647099</v>
      </c>
      <c r="L108" s="25">
        <f t="shared" si="12"/>
        <v>2.6894071490845683</v>
      </c>
    </row>
    <row r="109" spans="1:12" x14ac:dyDescent="0.2">
      <c r="A109" s="17" t="s">
        <v>21</v>
      </c>
      <c r="B109" s="9">
        <v>37</v>
      </c>
      <c r="C109" s="9">
        <v>79</v>
      </c>
      <c r="D109" s="9">
        <v>89</v>
      </c>
      <c r="E109" s="22"/>
      <c r="F109" s="23">
        <f>B109/((C109+D109)/2)</f>
        <v>0.44047619047619047</v>
      </c>
      <c r="G109" s="23">
        <v>1</v>
      </c>
      <c r="H109" s="24">
        <f>H108-I108</f>
        <v>8126.419365581196</v>
      </c>
      <c r="I109" s="24">
        <f>H109*G109</f>
        <v>8126.419365581196</v>
      </c>
      <c r="J109" s="24">
        <f>H109/F109</f>
        <v>18449.16828942758</v>
      </c>
      <c r="K109" s="24">
        <f>J109</f>
        <v>18449.16828942758</v>
      </c>
      <c r="L109" s="25">
        <f>K109/H109</f>
        <v>2.2702702702702702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40909</v>
      </c>
      <c r="D7" s="40">
        <v>41275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7</v>
      </c>
      <c r="C9" s="9">
        <v>2521</v>
      </c>
      <c r="D9" s="9">
        <v>2402</v>
      </c>
      <c r="E9" s="18">
        <v>0.5</v>
      </c>
      <c r="F9" s="19">
        <f t="shared" ref="F9:F40" si="0">B9/((C9+D9)/2)</f>
        <v>2.8437944342880358E-3</v>
      </c>
      <c r="G9" s="19">
        <f t="shared" ref="G9:G72" si="1">F9/((1+(1-E9)*F9))</f>
        <v>2.8397565922920892E-3</v>
      </c>
      <c r="H9" s="14">
        <v>100000</v>
      </c>
      <c r="I9" s="14">
        <f>H9*G9</f>
        <v>283.97565922920893</v>
      </c>
      <c r="J9" s="14">
        <f t="shared" ref="J9:J72" si="2">H10+I9*E9</f>
        <v>99858.012170385395</v>
      </c>
      <c r="K9" s="14">
        <f t="shared" ref="K9:K72" si="3">K10+J9</f>
        <v>8725867.1510260869</v>
      </c>
      <c r="L9" s="20">
        <f>K9/H9</f>
        <v>87.258671510260868</v>
      </c>
    </row>
    <row r="10" spans="1:13" x14ac:dyDescent="0.2">
      <c r="A10" s="17">
        <v>1</v>
      </c>
      <c r="B10" s="9">
        <v>2</v>
      </c>
      <c r="C10" s="9">
        <v>2809</v>
      </c>
      <c r="D10" s="9">
        <v>2719</v>
      </c>
      <c r="E10" s="18">
        <v>0.5</v>
      </c>
      <c r="F10" s="19">
        <f t="shared" si="0"/>
        <v>7.2358900144717795E-4</v>
      </c>
      <c r="G10" s="19">
        <f t="shared" si="1"/>
        <v>7.2332730560578662E-4</v>
      </c>
      <c r="H10" s="14">
        <f>H9-I9</f>
        <v>99716.024340770789</v>
      </c>
      <c r="I10" s="14">
        <f t="shared" ref="I10:I73" si="4">H10*G10</f>
        <v>72.127323212130776</v>
      </c>
      <c r="J10" s="14">
        <f t="shared" si="2"/>
        <v>99679.960679164724</v>
      </c>
      <c r="K10" s="14">
        <f t="shared" si="3"/>
        <v>8626009.1388557013</v>
      </c>
      <c r="L10" s="21">
        <f t="shared" ref="L10:L73" si="5">K10/H10</f>
        <v>86.505746652885691</v>
      </c>
    </row>
    <row r="11" spans="1:13" x14ac:dyDescent="0.2">
      <c r="A11" s="17">
        <v>2</v>
      </c>
      <c r="B11" s="9">
        <v>0</v>
      </c>
      <c r="C11" s="9">
        <v>3047</v>
      </c>
      <c r="D11" s="9">
        <v>2854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99643.897017558658</v>
      </c>
      <c r="I11" s="14">
        <f t="shared" si="4"/>
        <v>0</v>
      </c>
      <c r="J11" s="14">
        <f t="shared" si="2"/>
        <v>99643.897017558658</v>
      </c>
      <c r="K11" s="14">
        <f t="shared" si="3"/>
        <v>8526329.1781765372</v>
      </c>
      <c r="L11" s="21">
        <f t="shared" si="5"/>
        <v>85.568001988863173</v>
      </c>
    </row>
    <row r="12" spans="1:13" x14ac:dyDescent="0.2">
      <c r="A12" s="17">
        <v>3</v>
      </c>
      <c r="B12" s="9">
        <v>0</v>
      </c>
      <c r="C12" s="9">
        <v>3121</v>
      </c>
      <c r="D12" s="9">
        <v>3090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99643.897017558658</v>
      </c>
      <c r="I12" s="14">
        <f t="shared" si="4"/>
        <v>0</v>
      </c>
      <c r="J12" s="14">
        <f t="shared" si="2"/>
        <v>99643.897017558658</v>
      </c>
      <c r="K12" s="14">
        <f t="shared" si="3"/>
        <v>8426685.2811589781</v>
      </c>
      <c r="L12" s="21">
        <f t="shared" si="5"/>
        <v>84.568001988863173</v>
      </c>
    </row>
    <row r="13" spans="1:13" x14ac:dyDescent="0.2">
      <c r="A13" s="17">
        <v>4</v>
      </c>
      <c r="B13" s="9">
        <v>0</v>
      </c>
      <c r="C13" s="9">
        <v>3204</v>
      </c>
      <c r="D13" s="9">
        <v>3169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99643.897017558658</v>
      </c>
      <c r="I13" s="14">
        <f t="shared" si="4"/>
        <v>0</v>
      </c>
      <c r="J13" s="14">
        <f t="shared" si="2"/>
        <v>99643.897017558658</v>
      </c>
      <c r="K13" s="14">
        <f t="shared" si="3"/>
        <v>8327041.38414142</v>
      </c>
      <c r="L13" s="21">
        <f t="shared" si="5"/>
        <v>83.568001988863188</v>
      </c>
    </row>
    <row r="14" spans="1:13" x14ac:dyDescent="0.2">
      <c r="A14" s="17">
        <v>5</v>
      </c>
      <c r="B14" s="9">
        <v>0</v>
      </c>
      <c r="C14" s="9">
        <v>3237</v>
      </c>
      <c r="D14" s="9">
        <v>3224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99643.897017558658</v>
      </c>
      <c r="I14" s="14">
        <f t="shared" si="4"/>
        <v>0</v>
      </c>
      <c r="J14" s="14">
        <f t="shared" si="2"/>
        <v>99643.897017558658</v>
      </c>
      <c r="K14" s="14">
        <f t="shared" si="3"/>
        <v>8227397.487123861</v>
      </c>
      <c r="L14" s="21">
        <f t="shared" si="5"/>
        <v>82.568001988863173</v>
      </c>
    </row>
    <row r="15" spans="1:13" x14ac:dyDescent="0.2">
      <c r="A15" s="17">
        <v>6</v>
      </c>
      <c r="B15" s="9">
        <v>1</v>
      </c>
      <c r="C15" s="9">
        <v>3325</v>
      </c>
      <c r="D15" s="9">
        <v>3247</v>
      </c>
      <c r="E15" s="18">
        <v>0.5</v>
      </c>
      <c r="F15" s="19">
        <f t="shared" si="0"/>
        <v>3.0432136335970786E-4</v>
      </c>
      <c r="G15" s="19">
        <f t="shared" si="1"/>
        <v>3.0427506465845124E-4</v>
      </c>
      <c r="H15" s="14">
        <f t="shared" si="6"/>
        <v>99643.897017558658</v>
      </c>
      <c r="I15" s="14">
        <f t="shared" si="4"/>
        <v>30.319153207837719</v>
      </c>
      <c r="J15" s="14">
        <f t="shared" si="2"/>
        <v>99628.737440954748</v>
      </c>
      <c r="K15" s="14">
        <f t="shared" si="3"/>
        <v>8127753.5901063019</v>
      </c>
      <c r="L15" s="21">
        <f t="shared" si="5"/>
        <v>81.568001988863173</v>
      </c>
    </row>
    <row r="16" spans="1:13" x14ac:dyDescent="0.2">
      <c r="A16" s="17">
        <v>7</v>
      </c>
      <c r="B16" s="9">
        <v>0</v>
      </c>
      <c r="C16" s="9">
        <v>3436</v>
      </c>
      <c r="D16" s="9">
        <v>3344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99613.577864350824</v>
      </c>
      <c r="I16" s="14">
        <f t="shared" si="4"/>
        <v>0</v>
      </c>
      <c r="J16" s="14">
        <f t="shared" si="2"/>
        <v>99613.577864350824</v>
      </c>
      <c r="K16" s="14">
        <f t="shared" si="3"/>
        <v>8028124.852665347</v>
      </c>
      <c r="L16" s="21">
        <f t="shared" si="5"/>
        <v>80.592676468238864</v>
      </c>
    </row>
    <row r="17" spans="1:12" x14ac:dyDescent="0.2">
      <c r="A17" s="17">
        <v>8</v>
      </c>
      <c r="B17" s="9">
        <v>0</v>
      </c>
      <c r="C17" s="9">
        <v>3373</v>
      </c>
      <c r="D17" s="9">
        <v>3453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99613.577864350824</v>
      </c>
      <c r="I17" s="14">
        <f t="shared" si="4"/>
        <v>0</v>
      </c>
      <c r="J17" s="14">
        <f t="shared" si="2"/>
        <v>99613.577864350824</v>
      </c>
      <c r="K17" s="14">
        <f t="shared" si="3"/>
        <v>7928511.2748009963</v>
      </c>
      <c r="L17" s="21">
        <f t="shared" si="5"/>
        <v>79.592676468238878</v>
      </c>
    </row>
    <row r="18" spans="1:12" x14ac:dyDescent="0.2">
      <c r="A18" s="17">
        <v>9</v>
      </c>
      <c r="B18" s="9">
        <v>0</v>
      </c>
      <c r="C18" s="9">
        <v>3229</v>
      </c>
      <c r="D18" s="9">
        <v>3369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99613.577864350824</v>
      </c>
      <c r="I18" s="14">
        <f t="shared" si="4"/>
        <v>0</v>
      </c>
      <c r="J18" s="14">
        <f t="shared" si="2"/>
        <v>99613.577864350824</v>
      </c>
      <c r="K18" s="14">
        <f t="shared" si="3"/>
        <v>7828897.6969366455</v>
      </c>
      <c r="L18" s="21">
        <f t="shared" si="5"/>
        <v>78.592676468238878</v>
      </c>
    </row>
    <row r="19" spans="1:12" x14ac:dyDescent="0.2">
      <c r="A19" s="17">
        <v>10</v>
      </c>
      <c r="B19" s="9">
        <v>0</v>
      </c>
      <c r="C19" s="9">
        <v>3108</v>
      </c>
      <c r="D19" s="9">
        <v>3212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99613.577864350824</v>
      </c>
      <c r="I19" s="14">
        <f t="shared" si="4"/>
        <v>0</v>
      </c>
      <c r="J19" s="14">
        <f t="shared" si="2"/>
        <v>99613.577864350824</v>
      </c>
      <c r="K19" s="14">
        <f t="shared" si="3"/>
        <v>7729284.1190722948</v>
      </c>
      <c r="L19" s="21">
        <f t="shared" si="5"/>
        <v>77.592676468238878</v>
      </c>
    </row>
    <row r="20" spans="1:12" x14ac:dyDescent="0.2">
      <c r="A20" s="17">
        <v>11</v>
      </c>
      <c r="B20" s="9">
        <v>0</v>
      </c>
      <c r="C20" s="9">
        <v>2962</v>
      </c>
      <c r="D20" s="9">
        <v>3098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99613.577864350824</v>
      </c>
      <c r="I20" s="14">
        <f t="shared" si="4"/>
        <v>0</v>
      </c>
      <c r="J20" s="14">
        <f t="shared" si="2"/>
        <v>99613.577864350824</v>
      </c>
      <c r="K20" s="14">
        <f t="shared" si="3"/>
        <v>7629670.541207944</v>
      </c>
      <c r="L20" s="21">
        <f t="shared" si="5"/>
        <v>76.592676468238878</v>
      </c>
    </row>
    <row r="21" spans="1:12" x14ac:dyDescent="0.2">
      <c r="A21" s="17">
        <v>12</v>
      </c>
      <c r="B21" s="9">
        <v>0</v>
      </c>
      <c r="C21" s="9">
        <v>2792</v>
      </c>
      <c r="D21" s="9">
        <v>2973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99613.577864350824</v>
      </c>
      <c r="I21" s="14">
        <f t="shared" si="4"/>
        <v>0</v>
      </c>
      <c r="J21" s="14">
        <f t="shared" si="2"/>
        <v>99613.577864350824</v>
      </c>
      <c r="K21" s="14">
        <f t="shared" si="3"/>
        <v>7530056.9633435933</v>
      </c>
      <c r="L21" s="21">
        <f t="shared" si="5"/>
        <v>75.592676468238878</v>
      </c>
    </row>
    <row r="22" spans="1:12" x14ac:dyDescent="0.2">
      <c r="A22" s="17">
        <v>13</v>
      </c>
      <c r="B22" s="9">
        <v>0</v>
      </c>
      <c r="C22" s="9">
        <v>2752</v>
      </c>
      <c r="D22" s="9">
        <v>2797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99613.577864350824</v>
      </c>
      <c r="I22" s="14">
        <f t="shared" si="4"/>
        <v>0</v>
      </c>
      <c r="J22" s="14">
        <f t="shared" si="2"/>
        <v>99613.577864350824</v>
      </c>
      <c r="K22" s="14">
        <f t="shared" si="3"/>
        <v>7430443.3854792425</v>
      </c>
      <c r="L22" s="21">
        <f t="shared" si="5"/>
        <v>74.592676468238878</v>
      </c>
    </row>
    <row r="23" spans="1:12" x14ac:dyDescent="0.2">
      <c r="A23" s="17">
        <v>14</v>
      </c>
      <c r="B23" s="9">
        <v>0</v>
      </c>
      <c r="C23" s="9">
        <v>2748</v>
      </c>
      <c r="D23" s="9">
        <v>2739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99613.577864350824</v>
      </c>
      <c r="I23" s="14">
        <f t="shared" si="4"/>
        <v>0</v>
      </c>
      <c r="J23" s="14">
        <f t="shared" si="2"/>
        <v>99613.577864350824</v>
      </c>
      <c r="K23" s="14">
        <f t="shared" si="3"/>
        <v>7330829.8076148918</v>
      </c>
      <c r="L23" s="21">
        <f t="shared" si="5"/>
        <v>73.592676468238878</v>
      </c>
    </row>
    <row r="24" spans="1:12" x14ac:dyDescent="0.2">
      <c r="A24" s="17">
        <v>15</v>
      </c>
      <c r="B24" s="9">
        <v>1</v>
      </c>
      <c r="C24" s="9">
        <v>2653</v>
      </c>
      <c r="D24" s="9">
        <v>2767</v>
      </c>
      <c r="E24" s="18">
        <v>0.5</v>
      </c>
      <c r="F24" s="19">
        <f t="shared" si="0"/>
        <v>3.6900369003690036E-4</v>
      </c>
      <c r="G24" s="19">
        <f t="shared" si="1"/>
        <v>3.6893562073418191E-4</v>
      </c>
      <c r="H24" s="14">
        <f t="shared" si="6"/>
        <v>99613.577864350824</v>
      </c>
      <c r="I24" s="14">
        <f t="shared" si="4"/>
        <v>36.750997182937034</v>
      </c>
      <c r="J24" s="14">
        <f t="shared" si="2"/>
        <v>99595.202365759353</v>
      </c>
      <c r="K24" s="14">
        <f t="shared" si="3"/>
        <v>7231216.229750541</v>
      </c>
      <c r="L24" s="21">
        <f t="shared" si="5"/>
        <v>72.592676468238878</v>
      </c>
    </row>
    <row r="25" spans="1:12" x14ac:dyDescent="0.2">
      <c r="A25" s="17">
        <v>16</v>
      </c>
      <c r="B25" s="9">
        <v>0</v>
      </c>
      <c r="C25" s="9">
        <v>2654</v>
      </c>
      <c r="D25" s="9">
        <v>2643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99576.826867167882</v>
      </c>
      <c r="I25" s="14">
        <f t="shared" si="4"/>
        <v>0</v>
      </c>
      <c r="J25" s="14">
        <f t="shared" si="2"/>
        <v>99576.826867167882</v>
      </c>
      <c r="K25" s="14">
        <f t="shared" si="3"/>
        <v>7131621.0273847813</v>
      </c>
      <c r="L25" s="21">
        <f t="shared" si="5"/>
        <v>71.619283840989652</v>
      </c>
    </row>
    <row r="26" spans="1:12" x14ac:dyDescent="0.2">
      <c r="A26" s="17">
        <v>17</v>
      </c>
      <c r="B26" s="9">
        <v>0</v>
      </c>
      <c r="C26" s="9">
        <v>2544</v>
      </c>
      <c r="D26" s="9">
        <v>2660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99576.826867167882</v>
      </c>
      <c r="I26" s="14">
        <f t="shared" si="4"/>
        <v>0</v>
      </c>
      <c r="J26" s="14">
        <f t="shared" si="2"/>
        <v>99576.826867167882</v>
      </c>
      <c r="K26" s="14">
        <f t="shared" si="3"/>
        <v>7032044.2005176134</v>
      </c>
      <c r="L26" s="21">
        <f t="shared" si="5"/>
        <v>70.619283840989652</v>
      </c>
    </row>
    <row r="27" spans="1:12" x14ac:dyDescent="0.2">
      <c r="A27" s="17">
        <v>18</v>
      </c>
      <c r="B27" s="9">
        <v>0</v>
      </c>
      <c r="C27" s="9">
        <v>2533</v>
      </c>
      <c r="D27" s="9">
        <v>2576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99576.826867167882</v>
      </c>
      <c r="I27" s="14">
        <f t="shared" si="4"/>
        <v>0</v>
      </c>
      <c r="J27" s="14">
        <f t="shared" si="2"/>
        <v>99576.826867167882</v>
      </c>
      <c r="K27" s="14">
        <f t="shared" si="3"/>
        <v>6932467.3736504456</v>
      </c>
      <c r="L27" s="21">
        <f t="shared" si="5"/>
        <v>69.619283840989652</v>
      </c>
    </row>
    <row r="28" spans="1:12" x14ac:dyDescent="0.2">
      <c r="A28" s="17">
        <v>19</v>
      </c>
      <c r="B28" s="9">
        <v>0</v>
      </c>
      <c r="C28" s="9">
        <v>2547</v>
      </c>
      <c r="D28" s="9">
        <v>2549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99576.826867167882</v>
      </c>
      <c r="I28" s="14">
        <f t="shared" si="4"/>
        <v>0</v>
      </c>
      <c r="J28" s="14">
        <f t="shared" si="2"/>
        <v>99576.826867167882</v>
      </c>
      <c r="K28" s="14">
        <f t="shared" si="3"/>
        <v>6832890.5467832778</v>
      </c>
      <c r="L28" s="21">
        <f t="shared" si="5"/>
        <v>68.619283840989652</v>
      </c>
    </row>
    <row r="29" spans="1:12" x14ac:dyDescent="0.2">
      <c r="A29" s="17">
        <v>20</v>
      </c>
      <c r="B29" s="9">
        <v>1</v>
      </c>
      <c r="C29" s="9">
        <v>2494</v>
      </c>
      <c r="D29" s="9">
        <v>2600</v>
      </c>
      <c r="E29" s="18">
        <v>0.5</v>
      </c>
      <c r="F29" s="19">
        <f t="shared" si="0"/>
        <v>3.9261876717707107E-4</v>
      </c>
      <c r="G29" s="19">
        <f t="shared" si="1"/>
        <v>3.9254170755642783E-4</v>
      </c>
      <c r="H29" s="14">
        <f t="shared" si="6"/>
        <v>99576.826867167882</v>
      </c>
      <c r="I29" s="14">
        <f t="shared" si="4"/>
        <v>39.08805765148886</v>
      </c>
      <c r="J29" s="14">
        <f t="shared" si="2"/>
        <v>99557.282838342129</v>
      </c>
      <c r="K29" s="14">
        <f t="shared" si="3"/>
        <v>6733313.7199161099</v>
      </c>
      <c r="L29" s="21">
        <f t="shared" si="5"/>
        <v>67.619283840989652</v>
      </c>
    </row>
    <row r="30" spans="1:12" x14ac:dyDescent="0.2">
      <c r="A30" s="17">
        <v>21</v>
      </c>
      <c r="B30" s="9">
        <v>1</v>
      </c>
      <c r="C30" s="9">
        <v>2443</v>
      </c>
      <c r="D30" s="9">
        <v>2539</v>
      </c>
      <c r="E30" s="18">
        <v>0.5</v>
      </c>
      <c r="F30" s="19">
        <f t="shared" si="0"/>
        <v>4.0144520272982739E-4</v>
      </c>
      <c r="G30" s="19">
        <f t="shared" si="1"/>
        <v>4.013646397752358E-4</v>
      </c>
      <c r="H30" s="14">
        <f t="shared" si="6"/>
        <v>99537.738809516391</v>
      </c>
      <c r="I30" s="14">
        <f t="shared" si="4"/>
        <v>39.950928681323056</v>
      </c>
      <c r="J30" s="14">
        <f t="shared" si="2"/>
        <v>99517.763345175728</v>
      </c>
      <c r="K30" s="14">
        <f t="shared" si="3"/>
        <v>6633756.4370777681</v>
      </c>
      <c r="L30" s="21">
        <f t="shared" si="5"/>
        <v>66.645641305682773</v>
      </c>
    </row>
    <row r="31" spans="1:12" x14ac:dyDescent="0.2">
      <c r="A31" s="17">
        <v>22</v>
      </c>
      <c r="B31" s="9">
        <v>2</v>
      </c>
      <c r="C31" s="9">
        <v>2608</v>
      </c>
      <c r="D31" s="9">
        <v>2504</v>
      </c>
      <c r="E31" s="18">
        <v>0.5</v>
      </c>
      <c r="F31" s="19">
        <f t="shared" si="0"/>
        <v>7.8247261345852897E-4</v>
      </c>
      <c r="G31" s="19">
        <f t="shared" si="1"/>
        <v>7.8216660148611649E-4</v>
      </c>
      <c r="H31" s="14">
        <f t="shared" si="6"/>
        <v>99497.787880835065</v>
      </c>
      <c r="I31" s="14">
        <f t="shared" si="4"/>
        <v>77.82384660213927</v>
      </c>
      <c r="J31" s="14">
        <f t="shared" si="2"/>
        <v>99458.875957533994</v>
      </c>
      <c r="K31" s="14">
        <f t="shared" si="3"/>
        <v>6534238.6737325927</v>
      </c>
      <c r="L31" s="21">
        <f t="shared" si="5"/>
        <v>65.672200487094415</v>
      </c>
    </row>
    <row r="32" spans="1:12" x14ac:dyDescent="0.2">
      <c r="A32" s="17">
        <v>23</v>
      </c>
      <c r="B32" s="9">
        <v>1</v>
      </c>
      <c r="C32" s="9">
        <v>2660</v>
      </c>
      <c r="D32" s="9">
        <v>2685</v>
      </c>
      <c r="E32" s="18">
        <v>0.5</v>
      </c>
      <c r="F32" s="19">
        <f t="shared" si="0"/>
        <v>3.7418147801683815E-4</v>
      </c>
      <c r="G32" s="19">
        <f t="shared" si="1"/>
        <v>3.7411148522259631E-4</v>
      </c>
      <c r="H32" s="14">
        <f t="shared" si="6"/>
        <v>99419.964034232922</v>
      </c>
      <c r="I32" s="14">
        <f t="shared" si="4"/>
        <v>37.194150405623986</v>
      </c>
      <c r="J32" s="14">
        <f t="shared" si="2"/>
        <v>99401.3669590301</v>
      </c>
      <c r="K32" s="14">
        <f t="shared" si="3"/>
        <v>6434779.797775059</v>
      </c>
      <c r="L32" s="21">
        <f t="shared" si="5"/>
        <v>64.723215908219345</v>
      </c>
    </row>
    <row r="33" spans="1:12" x14ac:dyDescent="0.2">
      <c r="A33" s="17">
        <v>24</v>
      </c>
      <c r="B33" s="9">
        <v>1</v>
      </c>
      <c r="C33" s="9">
        <v>2670</v>
      </c>
      <c r="D33" s="9">
        <v>2709</v>
      </c>
      <c r="E33" s="18">
        <v>0.5</v>
      </c>
      <c r="F33" s="19">
        <f t="shared" si="0"/>
        <v>3.7181632273656812E-4</v>
      </c>
      <c r="G33" s="19">
        <f t="shared" si="1"/>
        <v>3.7174721189591077E-4</v>
      </c>
      <c r="H33" s="14">
        <f t="shared" si="6"/>
        <v>99382.769883827292</v>
      </c>
      <c r="I33" s="14">
        <f t="shared" si="4"/>
        <v>36.945267614805687</v>
      </c>
      <c r="J33" s="14">
        <f t="shared" si="2"/>
        <v>99364.297250019881</v>
      </c>
      <c r="K33" s="14">
        <f t="shared" si="3"/>
        <v>6335378.4308160292</v>
      </c>
      <c r="L33" s="21">
        <f t="shared" si="5"/>
        <v>63.747251542915535</v>
      </c>
    </row>
    <row r="34" spans="1:12" x14ac:dyDescent="0.2">
      <c r="A34" s="17">
        <v>25</v>
      </c>
      <c r="B34" s="9">
        <v>0</v>
      </c>
      <c r="C34" s="9">
        <v>2896</v>
      </c>
      <c r="D34" s="9">
        <v>2622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99345.824616212485</v>
      </c>
      <c r="I34" s="14">
        <f t="shared" si="4"/>
        <v>0</v>
      </c>
      <c r="J34" s="14">
        <f t="shared" si="2"/>
        <v>99345.824616212485</v>
      </c>
      <c r="K34" s="14">
        <f t="shared" si="3"/>
        <v>6236014.1335660089</v>
      </c>
      <c r="L34" s="21">
        <f t="shared" si="5"/>
        <v>62.770772276103678</v>
      </c>
    </row>
    <row r="35" spans="1:12" x14ac:dyDescent="0.2">
      <c r="A35" s="17">
        <v>26</v>
      </c>
      <c r="B35" s="9">
        <v>1</v>
      </c>
      <c r="C35" s="9">
        <v>2905</v>
      </c>
      <c r="D35" s="9">
        <v>2903</v>
      </c>
      <c r="E35" s="18">
        <v>0.5</v>
      </c>
      <c r="F35" s="19">
        <f t="shared" si="0"/>
        <v>3.4435261707988982E-4</v>
      </c>
      <c r="G35" s="19">
        <f t="shared" si="1"/>
        <v>3.4429333792391115E-4</v>
      </c>
      <c r="H35" s="14">
        <f t="shared" si="6"/>
        <v>99345.824616212485</v>
      </c>
      <c r="I35" s="14">
        <f t="shared" si="4"/>
        <v>34.204105565919257</v>
      </c>
      <c r="J35" s="14">
        <f t="shared" si="2"/>
        <v>99328.722563429517</v>
      </c>
      <c r="K35" s="14">
        <f t="shared" si="3"/>
        <v>6136668.3089497965</v>
      </c>
      <c r="L35" s="21">
        <f t="shared" si="5"/>
        <v>61.770772276103678</v>
      </c>
    </row>
    <row r="36" spans="1:12" x14ac:dyDescent="0.2">
      <c r="A36" s="17">
        <v>27</v>
      </c>
      <c r="B36" s="9">
        <v>0</v>
      </c>
      <c r="C36" s="9">
        <v>2928</v>
      </c>
      <c r="D36" s="9">
        <v>2879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99311.620510646564</v>
      </c>
      <c r="I36" s="14">
        <f t="shared" si="4"/>
        <v>0</v>
      </c>
      <c r="J36" s="14">
        <f t="shared" si="2"/>
        <v>99311.620510646564</v>
      </c>
      <c r="K36" s="14">
        <f t="shared" si="3"/>
        <v>6037339.5863863667</v>
      </c>
      <c r="L36" s="21">
        <f t="shared" si="5"/>
        <v>60.791874660218056</v>
      </c>
    </row>
    <row r="37" spans="1:12" x14ac:dyDescent="0.2">
      <c r="A37" s="17">
        <v>28</v>
      </c>
      <c r="B37" s="9">
        <v>0</v>
      </c>
      <c r="C37" s="9">
        <v>2995</v>
      </c>
      <c r="D37" s="9">
        <v>2948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99311.620510646564</v>
      </c>
      <c r="I37" s="14">
        <f t="shared" si="4"/>
        <v>0</v>
      </c>
      <c r="J37" s="14">
        <f t="shared" si="2"/>
        <v>99311.620510646564</v>
      </c>
      <c r="K37" s="14">
        <f t="shared" si="3"/>
        <v>5938027.9658757206</v>
      </c>
      <c r="L37" s="21">
        <f t="shared" si="5"/>
        <v>59.791874660218063</v>
      </c>
    </row>
    <row r="38" spans="1:12" x14ac:dyDescent="0.2">
      <c r="A38" s="17">
        <v>29</v>
      </c>
      <c r="B38" s="9">
        <v>0</v>
      </c>
      <c r="C38" s="9">
        <v>3178</v>
      </c>
      <c r="D38" s="9">
        <v>2971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99311.620510646564</v>
      </c>
      <c r="I38" s="14">
        <f t="shared" si="4"/>
        <v>0</v>
      </c>
      <c r="J38" s="14">
        <f t="shared" si="2"/>
        <v>99311.620510646564</v>
      </c>
      <c r="K38" s="14">
        <f t="shared" si="3"/>
        <v>5838716.3453650745</v>
      </c>
      <c r="L38" s="21">
        <f t="shared" si="5"/>
        <v>58.791874660218063</v>
      </c>
    </row>
    <row r="39" spans="1:12" x14ac:dyDescent="0.2">
      <c r="A39" s="17">
        <v>30</v>
      </c>
      <c r="B39" s="9">
        <v>1</v>
      </c>
      <c r="C39" s="9">
        <v>3294</v>
      </c>
      <c r="D39" s="9">
        <v>3170</v>
      </c>
      <c r="E39" s="18">
        <v>0.5</v>
      </c>
      <c r="F39" s="19">
        <f t="shared" si="0"/>
        <v>3.0940594059405941E-4</v>
      </c>
      <c r="G39" s="19">
        <f t="shared" si="1"/>
        <v>3.0935808197989171E-4</v>
      </c>
      <c r="H39" s="14">
        <f t="shared" si="6"/>
        <v>99311.620510646564</v>
      </c>
      <c r="I39" s="14">
        <f t="shared" si="4"/>
        <v>30.722852439488495</v>
      </c>
      <c r="J39" s="14">
        <f t="shared" si="2"/>
        <v>99296.259084426812</v>
      </c>
      <c r="K39" s="14">
        <f t="shared" si="3"/>
        <v>5739404.7248544283</v>
      </c>
      <c r="L39" s="21">
        <f t="shared" si="5"/>
        <v>57.79187466021807</v>
      </c>
    </row>
    <row r="40" spans="1:12" x14ac:dyDescent="0.2">
      <c r="A40" s="17">
        <v>31</v>
      </c>
      <c r="B40" s="9">
        <v>1</v>
      </c>
      <c r="C40" s="9">
        <v>3381</v>
      </c>
      <c r="D40" s="9">
        <v>3259</v>
      </c>
      <c r="E40" s="18">
        <v>0.5</v>
      </c>
      <c r="F40" s="19">
        <f t="shared" si="0"/>
        <v>3.0120481927710846E-4</v>
      </c>
      <c r="G40" s="19">
        <f t="shared" si="1"/>
        <v>3.0115946393615426E-4</v>
      </c>
      <c r="H40" s="14">
        <f t="shared" si="6"/>
        <v>99280.897658207075</v>
      </c>
      <c r="I40" s="14">
        <f t="shared" si="4"/>
        <v>29.899381917845837</v>
      </c>
      <c r="J40" s="14">
        <f t="shared" si="2"/>
        <v>99265.947967248154</v>
      </c>
      <c r="K40" s="14">
        <f t="shared" si="3"/>
        <v>5640108.4657700015</v>
      </c>
      <c r="L40" s="21">
        <f t="shared" si="5"/>
        <v>56.809603849343929</v>
      </c>
    </row>
    <row r="41" spans="1:12" x14ac:dyDescent="0.2">
      <c r="A41" s="17">
        <v>32</v>
      </c>
      <c r="B41" s="9">
        <v>1</v>
      </c>
      <c r="C41" s="9">
        <v>3621</v>
      </c>
      <c r="D41" s="9">
        <v>3318</v>
      </c>
      <c r="E41" s="18">
        <v>0.5</v>
      </c>
      <c r="F41" s="19">
        <f t="shared" ref="F41:F72" si="7">B41/((C41+D41)/2)</f>
        <v>2.8822596915982132E-4</v>
      </c>
      <c r="G41" s="19">
        <f t="shared" si="1"/>
        <v>2.8818443804034589E-4</v>
      </c>
      <c r="H41" s="14">
        <f t="shared" si="6"/>
        <v>99250.998276289232</v>
      </c>
      <c r="I41" s="14">
        <f t="shared" si="4"/>
        <v>28.602593163195753</v>
      </c>
      <c r="J41" s="14">
        <f t="shared" si="2"/>
        <v>99236.696979707631</v>
      </c>
      <c r="K41" s="14">
        <f t="shared" si="3"/>
        <v>5540842.5178027535</v>
      </c>
      <c r="L41" s="21">
        <f t="shared" si="5"/>
        <v>55.826567128105594</v>
      </c>
    </row>
    <row r="42" spans="1:12" x14ac:dyDescent="0.2">
      <c r="A42" s="17">
        <v>33</v>
      </c>
      <c r="B42" s="9">
        <v>1</v>
      </c>
      <c r="C42" s="9">
        <v>3759</v>
      </c>
      <c r="D42" s="9">
        <v>3622</v>
      </c>
      <c r="E42" s="18">
        <v>0.5</v>
      </c>
      <c r="F42" s="19">
        <f t="shared" si="7"/>
        <v>2.7096599376778217E-4</v>
      </c>
      <c r="G42" s="19">
        <f t="shared" si="1"/>
        <v>2.7092928745597406E-4</v>
      </c>
      <c r="H42" s="14">
        <f t="shared" si="6"/>
        <v>99222.395683126029</v>
      </c>
      <c r="I42" s="14">
        <f t="shared" si="4"/>
        <v>26.882252962104051</v>
      </c>
      <c r="J42" s="14">
        <f t="shared" si="2"/>
        <v>99208.954556644967</v>
      </c>
      <c r="K42" s="14">
        <f t="shared" si="3"/>
        <v>5441605.8208230454</v>
      </c>
      <c r="L42" s="21">
        <f t="shared" si="5"/>
        <v>54.842515979973022</v>
      </c>
    </row>
    <row r="43" spans="1:12" x14ac:dyDescent="0.2">
      <c r="A43" s="17">
        <v>34</v>
      </c>
      <c r="B43" s="9">
        <v>1</v>
      </c>
      <c r="C43" s="9">
        <v>4084</v>
      </c>
      <c r="D43" s="9">
        <v>3810</v>
      </c>
      <c r="E43" s="18">
        <v>0.5</v>
      </c>
      <c r="F43" s="19">
        <f t="shared" si="7"/>
        <v>2.533569799847986E-4</v>
      </c>
      <c r="G43" s="19">
        <f t="shared" si="1"/>
        <v>2.5332488917036096E-4</v>
      </c>
      <c r="H43" s="14">
        <f t="shared" si="6"/>
        <v>99195.513430163919</v>
      </c>
      <c r="I43" s="14">
        <f t="shared" si="4"/>
        <v>25.128692445893329</v>
      </c>
      <c r="J43" s="14">
        <f t="shared" si="2"/>
        <v>99182.94908394097</v>
      </c>
      <c r="K43" s="14">
        <f t="shared" si="3"/>
        <v>5342396.8662664006</v>
      </c>
      <c r="L43" s="21">
        <f t="shared" si="5"/>
        <v>53.857242949073289</v>
      </c>
    </row>
    <row r="44" spans="1:12" x14ac:dyDescent="0.2">
      <c r="A44" s="17">
        <v>35</v>
      </c>
      <c r="B44" s="9">
        <v>1</v>
      </c>
      <c r="C44" s="9">
        <v>4335</v>
      </c>
      <c r="D44" s="9">
        <v>4113</v>
      </c>
      <c r="E44" s="18">
        <v>0.5</v>
      </c>
      <c r="F44" s="19">
        <f t="shared" si="7"/>
        <v>2.3674242424242425E-4</v>
      </c>
      <c r="G44" s="19">
        <f t="shared" si="1"/>
        <v>2.3671440407148779E-4</v>
      </c>
      <c r="H44" s="14">
        <f t="shared" si="6"/>
        <v>99170.384737718021</v>
      </c>
      <c r="I44" s="14">
        <f t="shared" si="4"/>
        <v>23.475058524729089</v>
      </c>
      <c r="J44" s="14">
        <f t="shared" si="2"/>
        <v>99158.647208455659</v>
      </c>
      <c r="K44" s="14">
        <f t="shared" si="3"/>
        <v>5243213.9171824595</v>
      </c>
      <c r="L44" s="21">
        <f t="shared" si="5"/>
        <v>52.870763091718437</v>
      </c>
    </row>
    <row r="45" spans="1:12" x14ac:dyDescent="0.2">
      <c r="A45" s="17">
        <v>36</v>
      </c>
      <c r="B45" s="9">
        <v>1</v>
      </c>
      <c r="C45" s="9">
        <v>4515</v>
      </c>
      <c r="D45" s="9">
        <v>4342</v>
      </c>
      <c r="E45" s="18">
        <v>0.5</v>
      </c>
      <c r="F45" s="19">
        <f t="shared" si="7"/>
        <v>2.2581009371118888E-4</v>
      </c>
      <c r="G45" s="19">
        <f t="shared" si="1"/>
        <v>2.2578460149017836E-4</v>
      </c>
      <c r="H45" s="14">
        <f t="shared" si="6"/>
        <v>99146.909679193297</v>
      </c>
      <c r="I45" s="14">
        <f t="shared" si="4"/>
        <v>22.385845490899367</v>
      </c>
      <c r="J45" s="14">
        <f t="shared" si="2"/>
        <v>99135.716756447844</v>
      </c>
      <c r="K45" s="14">
        <f t="shared" si="3"/>
        <v>5144055.2699740035</v>
      </c>
      <c r="L45" s="21">
        <f t="shared" si="5"/>
        <v>51.883162940917373</v>
      </c>
    </row>
    <row r="46" spans="1:12" x14ac:dyDescent="0.2">
      <c r="A46" s="17">
        <v>37</v>
      </c>
      <c r="B46" s="9">
        <v>3</v>
      </c>
      <c r="C46" s="9">
        <v>4563</v>
      </c>
      <c r="D46" s="9">
        <v>4500</v>
      </c>
      <c r="E46" s="18">
        <v>0.5</v>
      </c>
      <c r="F46" s="19">
        <f t="shared" si="7"/>
        <v>6.6203243958953991E-4</v>
      </c>
      <c r="G46" s="19">
        <f t="shared" si="1"/>
        <v>6.6181336863004644E-4</v>
      </c>
      <c r="H46" s="14">
        <f t="shared" si="6"/>
        <v>99124.523833702391</v>
      </c>
      <c r="I46" s="14">
        <f t="shared" si="4"/>
        <v>65.601935032231907</v>
      </c>
      <c r="J46" s="14">
        <f t="shared" si="2"/>
        <v>99091.722866186275</v>
      </c>
      <c r="K46" s="14">
        <f t="shared" si="3"/>
        <v>5044919.5532175554</v>
      </c>
      <c r="L46" s="21">
        <f t="shared" si="5"/>
        <v>50.894767087923</v>
      </c>
    </row>
    <row r="47" spans="1:12" x14ac:dyDescent="0.2">
      <c r="A47" s="17">
        <v>38</v>
      </c>
      <c r="B47" s="9">
        <v>0</v>
      </c>
      <c r="C47" s="9">
        <v>4843</v>
      </c>
      <c r="D47" s="9">
        <v>4575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99058.92189867016</v>
      </c>
      <c r="I47" s="14">
        <f t="shared" si="4"/>
        <v>0</v>
      </c>
      <c r="J47" s="14">
        <f t="shared" si="2"/>
        <v>99058.92189867016</v>
      </c>
      <c r="K47" s="14">
        <f t="shared" si="3"/>
        <v>4945827.8303513695</v>
      </c>
      <c r="L47" s="21">
        <f t="shared" si="5"/>
        <v>49.928141105862025</v>
      </c>
    </row>
    <row r="48" spans="1:12" x14ac:dyDescent="0.2">
      <c r="A48" s="17">
        <v>39</v>
      </c>
      <c r="B48" s="9">
        <v>3</v>
      </c>
      <c r="C48" s="9">
        <v>4812</v>
      </c>
      <c r="D48" s="9">
        <v>4875</v>
      </c>
      <c r="E48" s="18">
        <v>0.5</v>
      </c>
      <c r="F48" s="19">
        <f t="shared" si="7"/>
        <v>6.1938680706100958E-4</v>
      </c>
      <c r="G48" s="19">
        <f t="shared" si="1"/>
        <v>6.1919504643962852E-4</v>
      </c>
      <c r="H48" s="14">
        <f t="shared" si="6"/>
        <v>99058.92189867016</v>
      </c>
      <c r="I48" s="14">
        <f t="shared" si="4"/>
        <v>61.336793745306608</v>
      </c>
      <c r="J48" s="14">
        <f t="shared" si="2"/>
        <v>99028.253501797517</v>
      </c>
      <c r="K48" s="14">
        <f t="shared" si="3"/>
        <v>4846768.908452699</v>
      </c>
      <c r="L48" s="21">
        <f t="shared" si="5"/>
        <v>48.928141105862018</v>
      </c>
    </row>
    <row r="49" spans="1:12" x14ac:dyDescent="0.2">
      <c r="A49" s="17">
        <v>40</v>
      </c>
      <c r="B49" s="9">
        <v>1</v>
      </c>
      <c r="C49" s="9">
        <v>4915</v>
      </c>
      <c r="D49" s="9">
        <v>4869</v>
      </c>
      <c r="E49" s="18">
        <v>0.5</v>
      </c>
      <c r="F49" s="19">
        <f t="shared" si="7"/>
        <v>2.0441537203597711E-4</v>
      </c>
      <c r="G49" s="19">
        <f t="shared" si="1"/>
        <v>2.0439448134900359E-4</v>
      </c>
      <c r="H49" s="14">
        <f t="shared" si="6"/>
        <v>98997.585104924859</v>
      </c>
      <c r="I49" s="14">
        <f t="shared" si="4"/>
        <v>20.23456006232496</v>
      </c>
      <c r="J49" s="14">
        <f t="shared" si="2"/>
        <v>98987.467824893698</v>
      </c>
      <c r="K49" s="14">
        <f t="shared" si="3"/>
        <v>4747740.6549509019</v>
      </c>
      <c r="L49" s="21">
        <f t="shared" si="5"/>
        <v>47.958146149917695</v>
      </c>
    </row>
    <row r="50" spans="1:12" x14ac:dyDescent="0.2">
      <c r="A50" s="17">
        <v>41</v>
      </c>
      <c r="B50" s="9">
        <v>3</v>
      </c>
      <c r="C50" s="9">
        <v>4773</v>
      </c>
      <c r="D50" s="9">
        <v>4874</v>
      </c>
      <c r="E50" s="18">
        <v>0.5</v>
      </c>
      <c r="F50" s="19">
        <f t="shared" si="7"/>
        <v>6.2195501192080439E-4</v>
      </c>
      <c r="G50" s="19">
        <f t="shared" si="1"/>
        <v>6.2176165803108803E-4</v>
      </c>
      <c r="H50" s="14">
        <f t="shared" si="6"/>
        <v>98977.350544862536</v>
      </c>
      <c r="I50" s="14">
        <f t="shared" si="4"/>
        <v>61.540321582297942</v>
      </c>
      <c r="J50" s="14">
        <f t="shared" si="2"/>
        <v>98946.580384071378</v>
      </c>
      <c r="K50" s="14">
        <f t="shared" si="3"/>
        <v>4648753.1871260079</v>
      </c>
      <c r="L50" s="21">
        <f t="shared" si="5"/>
        <v>46.967848316155028</v>
      </c>
    </row>
    <row r="51" spans="1:12" x14ac:dyDescent="0.2">
      <c r="A51" s="17">
        <v>42</v>
      </c>
      <c r="B51" s="9">
        <v>3</v>
      </c>
      <c r="C51" s="9">
        <v>4712</v>
      </c>
      <c r="D51" s="9">
        <v>4755</v>
      </c>
      <c r="E51" s="18">
        <v>0.5</v>
      </c>
      <c r="F51" s="19">
        <f t="shared" si="7"/>
        <v>6.337805006865955E-4</v>
      </c>
      <c r="G51" s="19">
        <f t="shared" si="1"/>
        <v>6.3357972544878568E-4</v>
      </c>
      <c r="H51" s="14">
        <f t="shared" si="6"/>
        <v>98915.810223280234</v>
      </c>
      <c r="I51" s="14">
        <f t="shared" si="4"/>
        <v>62.67105188381008</v>
      </c>
      <c r="J51" s="14">
        <f t="shared" si="2"/>
        <v>98884.47469733833</v>
      </c>
      <c r="K51" s="14">
        <f t="shared" si="3"/>
        <v>4549806.6067419369</v>
      </c>
      <c r="L51" s="21">
        <f t="shared" si="5"/>
        <v>45.996758217637506</v>
      </c>
    </row>
    <row r="52" spans="1:12" x14ac:dyDescent="0.2">
      <c r="A52" s="17">
        <v>43</v>
      </c>
      <c r="B52" s="9">
        <v>4</v>
      </c>
      <c r="C52" s="9">
        <v>4633</v>
      </c>
      <c r="D52" s="9">
        <v>4686</v>
      </c>
      <c r="E52" s="18">
        <v>0.5</v>
      </c>
      <c r="F52" s="19">
        <f t="shared" si="7"/>
        <v>8.584612082841507E-4</v>
      </c>
      <c r="G52" s="19">
        <f t="shared" si="1"/>
        <v>8.5809288855518621E-4</v>
      </c>
      <c r="H52" s="14">
        <f t="shared" si="6"/>
        <v>98853.139171396426</v>
      </c>
      <c r="I52" s="14">
        <f t="shared" si="4"/>
        <v>84.825175734331381</v>
      </c>
      <c r="J52" s="14">
        <f t="shared" si="2"/>
        <v>98810.726583529264</v>
      </c>
      <c r="K52" s="14">
        <f t="shared" si="3"/>
        <v>4450922.1320445985</v>
      </c>
      <c r="L52" s="21">
        <f t="shared" si="5"/>
        <v>45.025602316253924</v>
      </c>
    </row>
    <row r="53" spans="1:12" x14ac:dyDescent="0.2">
      <c r="A53" s="17">
        <v>44</v>
      </c>
      <c r="B53" s="9">
        <v>3</v>
      </c>
      <c r="C53" s="9">
        <v>4586</v>
      </c>
      <c r="D53" s="9">
        <v>4625</v>
      </c>
      <c r="E53" s="18">
        <v>0.5</v>
      </c>
      <c r="F53" s="19">
        <f t="shared" si="7"/>
        <v>6.513950711106286E-4</v>
      </c>
      <c r="G53" s="19">
        <f t="shared" si="1"/>
        <v>6.5118298241805949E-4</v>
      </c>
      <c r="H53" s="14">
        <f t="shared" si="6"/>
        <v>98768.313995662102</v>
      </c>
      <c r="I53" s="14">
        <f t="shared" si="4"/>
        <v>64.316245276098613</v>
      </c>
      <c r="J53" s="14">
        <f t="shared" si="2"/>
        <v>98736.15587302405</v>
      </c>
      <c r="K53" s="14">
        <f t="shared" si="3"/>
        <v>4352111.4054610692</v>
      </c>
      <c r="L53" s="21">
        <f t="shared" si="5"/>
        <v>44.063842232360201</v>
      </c>
    </row>
    <row r="54" spans="1:12" x14ac:dyDescent="0.2">
      <c r="A54" s="17">
        <v>45</v>
      </c>
      <c r="B54" s="9">
        <v>3</v>
      </c>
      <c r="C54" s="9">
        <v>4359</v>
      </c>
      <c r="D54" s="9">
        <v>4568</v>
      </c>
      <c r="E54" s="18">
        <v>0.5</v>
      </c>
      <c r="F54" s="19">
        <f t="shared" si="7"/>
        <v>6.7211829281953628E-4</v>
      </c>
      <c r="G54" s="19">
        <f t="shared" si="1"/>
        <v>6.7189249720044802E-4</v>
      </c>
      <c r="H54" s="14">
        <f t="shared" si="6"/>
        <v>98703.997750385999</v>
      </c>
      <c r="I54" s="14">
        <f t="shared" si="4"/>
        <v>66.318475532174247</v>
      </c>
      <c r="J54" s="14">
        <f t="shared" si="2"/>
        <v>98670.838512619914</v>
      </c>
      <c r="K54" s="14">
        <f t="shared" si="3"/>
        <v>4253375.2495880453</v>
      </c>
      <c r="L54" s="21">
        <f t="shared" si="5"/>
        <v>43.092228749887809</v>
      </c>
    </row>
    <row r="55" spans="1:12" x14ac:dyDescent="0.2">
      <c r="A55" s="17">
        <v>46</v>
      </c>
      <c r="B55" s="9">
        <v>3</v>
      </c>
      <c r="C55" s="9">
        <v>4369</v>
      </c>
      <c r="D55" s="9">
        <v>4350</v>
      </c>
      <c r="E55" s="18">
        <v>0.5</v>
      </c>
      <c r="F55" s="19">
        <f t="shared" si="7"/>
        <v>6.8815231104484465E-4</v>
      </c>
      <c r="G55" s="19">
        <f t="shared" si="1"/>
        <v>6.8791561568447605E-4</v>
      </c>
      <c r="H55" s="14">
        <f t="shared" si="6"/>
        <v>98637.679274853828</v>
      </c>
      <c r="I55" s="14">
        <f t="shared" si="4"/>
        <v>67.854399868048958</v>
      </c>
      <c r="J55" s="14">
        <f t="shared" si="2"/>
        <v>98603.752074919801</v>
      </c>
      <c r="K55" s="14">
        <f t="shared" si="3"/>
        <v>4154704.4110754253</v>
      </c>
      <c r="L55" s="21">
        <f t="shared" si="5"/>
        <v>42.12086538956725</v>
      </c>
    </row>
    <row r="56" spans="1:12" x14ac:dyDescent="0.2">
      <c r="A56" s="17">
        <v>47</v>
      </c>
      <c r="B56" s="9">
        <v>3</v>
      </c>
      <c r="C56" s="9">
        <v>4369</v>
      </c>
      <c r="D56" s="9">
        <v>4329</v>
      </c>
      <c r="E56" s="18">
        <v>0.5</v>
      </c>
      <c r="F56" s="19">
        <f t="shared" si="7"/>
        <v>6.8981375028742242E-4</v>
      </c>
      <c r="G56" s="19">
        <f t="shared" si="1"/>
        <v>6.8957591081484889E-4</v>
      </c>
      <c r="H56" s="14">
        <f t="shared" si="6"/>
        <v>98569.824874985774</v>
      </c>
      <c r="I56" s="14">
        <f t="shared" si="4"/>
        <v>67.97137676702846</v>
      </c>
      <c r="J56" s="14">
        <f t="shared" si="2"/>
        <v>98535.839186602258</v>
      </c>
      <c r="K56" s="14">
        <f t="shared" si="3"/>
        <v>4056100.6590005057</v>
      </c>
      <c r="L56" s="21">
        <f t="shared" si="5"/>
        <v>41.149516742520142</v>
      </c>
    </row>
    <row r="57" spans="1:12" x14ac:dyDescent="0.2">
      <c r="A57" s="17">
        <v>48</v>
      </c>
      <c r="B57" s="9">
        <v>4</v>
      </c>
      <c r="C57" s="9">
        <v>4161</v>
      </c>
      <c r="D57" s="9">
        <v>4345</v>
      </c>
      <c r="E57" s="18">
        <v>0.5</v>
      </c>
      <c r="F57" s="19">
        <f t="shared" si="7"/>
        <v>9.4051257935574893E-4</v>
      </c>
      <c r="G57" s="19">
        <f t="shared" si="1"/>
        <v>9.4007050528789658E-4</v>
      </c>
      <c r="H57" s="14">
        <f t="shared" si="6"/>
        <v>98501.853498218741</v>
      </c>
      <c r="I57" s="14">
        <f t="shared" si="4"/>
        <v>92.598687189864862</v>
      </c>
      <c r="J57" s="14">
        <f t="shared" si="2"/>
        <v>98455.554154623809</v>
      </c>
      <c r="K57" s="14">
        <f t="shared" si="3"/>
        <v>3957564.8198139034</v>
      </c>
      <c r="L57" s="21">
        <f t="shared" si="5"/>
        <v>40.177567012842758</v>
      </c>
    </row>
    <row r="58" spans="1:12" x14ac:dyDescent="0.2">
      <c r="A58" s="17">
        <v>49</v>
      </c>
      <c r="B58" s="9">
        <v>7</v>
      </c>
      <c r="C58" s="9">
        <v>4006</v>
      </c>
      <c r="D58" s="9">
        <v>4153</v>
      </c>
      <c r="E58" s="18">
        <v>0.5</v>
      </c>
      <c r="F58" s="19">
        <f t="shared" si="7"/>
        <v>1.7158965559504842E-3</v>
      </c>
      <c r="G58" s="19">
        <f t="shared" si="1"/>
        <v>1.7144256674014207E-3</v>
      </c>
      <c r="H58" s="14">
        <f t="shared" si="6"/>
        <v>98409.254811028877</v>
      </c>
      <c r="I58" s="14">
        <f t="shared" si="4"/>
        <v>168.71535235787465</v>
      </c>
      <c r="J58" s="14">
        <f t="shared" si="2"/>
        <v>98324.897134849947</v>
      </c>
      <c r="K58" s="14">
        <f t="shared" si="3"/>
        <v>3859109.2656592797</v>
      </c>
      <c r="L58" s="21">
        <f t="shared" si="5"/>
        <v>39.214901820664771</v>
      </c>
    </row>
    <row r="59" spans="1:12" x14ac:dyDescent="0.2">
      <c r="A59" s="17">
        <v>50</v>
      </c>
      <c r="B59" s="9">
        <v>3</v>
      </c>
      <c r="C59" s="9">
        <v>3746</v>
      </c>
      <c r="D59" s="9">
        <v>3979</v>
      </c>
      <c r="E59" s="18">
        <v>0.5</v>
      </c>
      <c r="F59" s="19">
        <f t="shared" si="7"/>
        <v>7.7669902912621365E-4</v>
      </c>
      <c r="G59" s="19">
        <f t="shared" si="1"/>
        <v>7.7639751552795037E-4</v>
      </c>
      <c r="H59" s="14">
        <f t="shared" si="6"/>
        <v>98240.539458671003</v>
      </c>
      <c r="I59" s="14">
        <f t="shared" si="4"/>
        <v>76.273710759837741</v>
      </c>
      <c r="J59" s="14">
        <f t="shared" si="2"/>
        <v>98202.402603291092</v>
      </c>
      <c r="K59" s="14">
        <f t="shared" si="3"/>
        <v>3760784.3685244299</v>
      </c>
      <c r="L59" s="21">
        <f t="shared" si="5"/>
        <v>38.281389630464737</v>
      </c>
    </row>
    <row r="60" spans="1:12" x14ac:dyDescent="0.2">
      <c r="A60" s="17">
        <v>51</v>
      </c>
      <c r="B60" s="9">
        <v>7</v>
      </c>
      <c r="C60" s="9">
        <v>3598</v>
      </c>
      <c r="D60" s="9">
        <v>3743</v>
      </c>
      <c r="E60" s="18">
        <v>0.5</v>
      </c>
      <c r="F60" s="19">
        <f t="shared" si="7"/>
        <v>1.9070971257321892E-3</v>
      </c>
      <c r="G60" s="19">
        <f t="shared" si="1"/>
        <v>1.9052803483941211E-3</v>
      </c>
      <c r="H60" s="14">
        <f t="shared" si="6"/>
        <v>98164.265747911166</v>
      </c>
      <c r="I60" s="14">
        <f t="shared" si="4"/>
        <v>187.03044644403329</v>
      </c>
      <c r="J60" s="14">
        <f t="shared" si="2"/>
        <v>98070.750524689152</v>
      </c>
      <c r="K60" s="14">
        <f t="shared" si="3"/>
        <v>3662581.9659211389</v>
      </c>
      <c r="L60" s="21">
        <f t="shared" si="5"/>
        <v>37.310745799563776</v>
      </c>
    </row>
    <row r="61" spans="1:12" x14ac:dyDescent="0.2">
      <c r="A61" s="17">
        <v>52</v>
      </c>
      <c r="B61" s="9">
        <v>2</v>
      </c>
      <c r="C61" s="9">
        <v>3467</v>
      </c>
      <c r="D61" s="9">
        <v>3583</v>
      </c>
      <c r="E61" s="18">
        <v>0.5</v>
      </c>
      <c r="F61" s="19">
        <f t="shared" si="7"/>
        <v>5.6737588652482269E-4</v>
      </c>
      <c r="G61" s="19">
        <f t="shared" si="1"/>
        <v>5.6721497447532619E-4</v>
      </c>
      <c r="H61" s="14">
        <f t="shared" si="6"/>
        <v>97977.235301467139</v>
      </c>
      <c r="I61" s="14">
        <f t="shared" si="4"/>
        <v>55.574155020684714</v>
      </c>
      <c r="J61" s="14">
        <f t="shared" si="2"/>
        <v>97949.448223956788</v>
      </c>
      <c r="K61" s="14">
        <f t="shared" si="3"/>
        <v>3564511.2153964499</v>
      </c>
      <c r="L61" s="21">
        <f t="shared" si="5"/>
        <v>36.38101447166548</v>
      </c>
    </row>
    <row r="62" spans="1:12" x14ac:dyDescent="0.2">
      <c r="A62" s="17">
        <v>53</v>
      </c>
      <c r="B62" s="9">
        <v>6</v>
      </c>
      <c r="C62" s="9">
        <v>3304</v>
      </c>
      <c r="D62" s="9">
        <v>3457</v>
      </c>
      <c r="E62" s="18">
        <v>0.5</v>
      </c>
      <c r="F62" s="19">
        <f t="shared" si="7"/>
        <v>1.7748853719863926E-3</v>
      </c>
      <c r="G62" s="19">
        <f t="shared" si="1"/>
        <v>1.7733116595241613E-3</v>
      </c>
      <c r="H62" s="14">
        <f t="shared" si="6"/>
        <v>97921.661146446451</v>
      </c>
      <c r="I62" s="14">
        <f t="shared" si="4"/>
        <v>173.64562343096753</v>
      </c>
      <c r="J62" s="14">
        <f t="shared" si="2"/>
        <v>97834.838334730957</v>
      </c>
      <c r="K62" s="14">
        <f t="shared" si="3"/>
        <v>3466561.767172493</v>
      </c>
      <c r="L62" s="21">
        <f t="shared" si="5"/>
        <v>35.401378271025109</v>
      </c>
    </row>
    <row r="63" spans="1:12" x14ac:dyDescent="0.2">
      <c r="A63" s="17">
        <v>54</v>
      </c>
      <c r="B63" s="9">
        <v>13</v>
      </c>
      <c r="C63" s="9">
        <v>3076</v>
      </c>
      <c r="D63" s="9">
        <v>3292</v>
      </c>
      <c r="E63" s="18">
        <v>0.5</v>
      </c>
      <c r="F63" s="19">
        <f t="shared" si="7"/>
        <v>4.0829145728643219E-3</v>
      </c>
      <c r="G63" s="19">
        <f t="shared" si="1"/>
        <v>4.074596458235386E-3</v>
      </c>
      <c r="H63" s="14">
        <f t="shared" si="6"/>
        <v>97748.015523015478</v>
      </c>
      <c r="I63" s="14">
        <f t="shared" si="4"/>
        <v>398.28371784961638</v>
      </c>
      <c r="J63" s="14">
        <f t="shared" si="2"/>
        <v>97548.873664090672</v>
      </c>
      <c r="K63" s="14">
        <f t="shared" si="3"/>
        <v>3368726.9288377622</v>
      </c>
      <c r="L63" s="21">
        <f t="shared" si="5"/>
        <v>34.463379239086152</v>
      </c>
    </row>
    <row r="64" spans="1:12" x14ac:dyDescent="0.2">
      <c r="A64" s="17">
        <v>55</v>
      </c>
      <c r="B64" s="9">
        <v>4</v>
      </c>
      <c r="C64" s="9">
        <v>2891</v>
      </c>
      <c r="D64" s="9">
        <v>3044</v>
      </c>
      <c r="E64" s="18">
        <v>0.5</v>
      </c>
      <c r="F64" s="19">
        <f t="shared" si="7"/>
        <v>1.3479359730412806E-3</v>
      </c>
      <c r="G64" s="19">
        <f t="shared" si="1"/>
        <v>1.3470281192119885E-3</v>
      </c>
      <c r="H64" s="14">
        <f t="shared" si="6"/>
        <v>97349.731805165866</v>
      </c>
      <c r="I64" s="14">
        <f t="shared" si="4"/>
        <v>131.13282613930409</v>
      </c>
      <c r="J64" s="14">
        <f t="shared" si="2"/>
        <v>97284.165392096213</v>
      </c>
      <c r="K64" s="14">
        <f t="shared" si="3"/>
        <v>3271178.0551736713</v>
      </c>
      <c r="L64" s="21">
        <f t="shared" si="5"/>
        <v>33.60233248223583</v>
      </c>
    </row>
    <row r="65" spans="1:12" x14ac:dyDescent="0.2">
      <c r="A65" s="17">
        <v>56</v>
      </c>
      <c r="B65" s="9">
        <v>8</v>
      </c>
      <c r="C65" s="9">
        <v>2661</v>
      </c>
      <c r="D65" s="9">
        <v>2873</v>
      </c>
      <c r="E65" s="18">
        <v>0.5</v>
      </c>
      <c r="F65" s="19">
        <f t="shared" si="7"/>
        <v>2.8912179255511385E-3</v>
      </c>
      <c r="G65" s="19">
        <f t="shared" si="1"/>
        <v>2.88704438830747E-3</v>
      </c>
      <c r="H65" s="14">
        <f t="shared" si="6"/>
        <v>97218.598979026559</v>
      </c>
      <c r="I65" s="14">
        <f t="shared" si="4"/>
        <v>280.67441062151295</v>
      </c>
      <c r="J65" s="14">
        <f t="shared" si="2"/>
        <v>97078.2617737158</v>
      </c>
      <c r="K65" s="14">
        <f t="shared" si="3"/>
        <v>3173893.8897815752</v>
      </c>
      <c r="L65" s="21">
        <f t="shared" si="5"/>
        <v>32.64698239959511</v>
      </c>
    </row>
    <row r="66" spans="1:12" x14ac:dyDescent="0.2">
      <c r="A66" s="17">
        <v>57</v>
      </c>
      <c r="B66" s="9">
        <v>6</v>
      </c>
      <c r="C66" s="9">
        <v>2641</v>
      </c>
      <c r="D66" s="9">
        <v>2646</v>
      </c>
      <c r="E66" s="18">
        <v>0.5</v>
      </c>
      <c r="F66" s="19">
        <f t="shared" si="7"/>
        <v>2.2697181766597315E-3</v>
      </c>
      <c r="G66" s="19">
        <f t="shared" si="1"/>
        <v>2.2671452862270927E-3</v>
      </c>
      <c r="H66" s="14">
        <f t="shared" si="6"/>
        <v>96937.92456840504</v>
      </c>
      <c r="I66" s="14">
        <f t="shared" si="4"/>
        <v>219.77235874189697</v>
      </c>
      <c r="J66" s="14">
        <f t="shared" si="2"/>
        <v>96828.038389034089</v>
      </c>
      <c r="K66" s="14">
        <f t="shared" si="3"/>
        <v>3076815.6280078595</v>
      </c>
      <c r="L66" s="21">
        <f t="shared" si="5"/>
        <v>31.740060886456046</v>
      </c>
    </row>
    <row r="67" spans="1:12" x14ac:dyDescent="0.2">
      <c r="A67" s="17">
        <v>58</v>
      </c>
      <c r="B67" s="9">
        <v>4</v>
      </c>
      <c r="C67" s="9">
        <v>2572</v>
      </c>
      <c r="D67" s="9">
        <v>2650</v>
      </c>
      <c r="E67" s="18">
        <v>0.5</v>
      </c>
      <c r="F67" s="19">
        <f t="shared" si="7"/>
        <v>1.5319800842589046E-3</v>
      </c>
      <c r="G67" s="19">
        <f t="shared" si="1"/>
        <v>1.5308075009567545E-3</v>
      </c>
      <c r="H67" s="14">
        <f t="shared" si="6"/>
        <v>96718.152209663138</v>
      </c>
      <c r="I67" s="14">
        <f t="shared" si="4"/>
        <v>148.05687288122942</v>
      </c>
      <c r="J67" s="14">
        <f t="shared" si="2"/>
        <v>96644.123773222513</v>
      </c>
      <c r="K67" s="14">
        <f t="shared" si="3"/>
        <v>2979987.5896188254</v>
      </c>
      <c r="L67" s="21">
        <f t="shared" si="5"/>
        <v>30.811047580384749</v>
      </c>
    </row>
    <row r="68" spans="1:12" x14ac:dyDescent="0.2">
      <c r="A68" s="17">
        <v>59</v>
      </c>
      <c r="B68" s="9">
        <v>6</v>
      </c>
      <c r="C68" s="9">
        <v>2507</v>
      </c>
      <c r="D68" s="9">
        <v>2574</v>
      </c>
      <c r="E68" s="18">
        <v>0.5</v>
      </c>
      <c r="F68" s="19">
        <f t="shared" si="7"/>
        <v>2.361739814997048E-3</v>
      </c>
      <c r="G68" s="19">
        <f t="shared" si="1"/>
        <v>2.3589541969726759E-3</v>
      </c>
      <c r="H68" s="14">
        <f t="shared" si="6"/>
        <v>96570.095336781902</v>
      </c>
      <c r="I68" s="14">
        <f t="shared" si="4"/>
        <v>227.80443169675311</v>
      </c>
      <c r="J68" s="14">
        <f t="shared" si="2"/>
        <v>96456.193120933516</v>
      </c>
      <c r="K68" s="14">
        <f t="shared" si="3"/>
        <v>2883343.465845603</v>
      </c>
      <c r="L68" s="21">
        <f t="shared" si="5"/>
        <v>29.857519098330915</v>
      </c>
    </row>
    <row r="69" spans="1:12" x14ac:dyDescent="0.2">
      <c r="A69" s="17">
        <v>60</v>
      </c>
      <c r="B69" s="9">
        <v>6</v>
      </c>
      <c r="C69" s="9">
        <v>2459</v>
      </c>
      <c r="D69" s="9">
        <v>2499</v>
      </c>
      <c r="E69" s="18">
        <v>0.5</v>
      </c>
      <c r="F69" s="19">
        <f t="shared" si="7"/>
        <v>2.4203307785397336E-3</v>
      </c>
      <c r="G69" s="19">
        <f t="shared" si="1"/>
        <v>2.4174053182917004E-3</v>
      </c>
      <c r="H69" s="14">
        <f t="shared" si="6"/>
        <v>96342.290905085145</v>
      </c>
      <c r="I69" s="14">
        <f t="shared" si="4"/>
        <v>232.89836641035893</v>
      </c>
      <c r="J69" s="14">
        <f t="shared" si="2"/>
        <v>96225.841721879973</v>
      </c>
      <c r="K69" s="14">
        <f t="shared" si="3"/>
        <v>2786887.2727246694</v>
      </c>
      <c r="L69" s="21">
        <f t="shared" si="5"/>
        <v>28.926935892258005</v>
      </c>
    </row>
    <row r="70" spans="1:12" x14ac:dyDescent="0.2">
      <c r="A70" s="17">
        <v>61</v>
      </c>
      <c r="B70" s="9">
        <v>6</v>
      </c>
      <c r="C70" s="9">
        <v>2431</v>
      </c>
      <c r="D70" s="9">
        <v>2437</v>
      </c>
      <c r="E70" s="18">
        <v>0.5</v>
      </c>
      <c r="F70" s="19">
        <f t="shared" si="7"/>
        <v>2.4650780608052587E-3</v>
      </c>
      <c r="G70" s="19">
        <f t="shared" si="1"/>
        <v>2.4620434961017644E-3</v>
      </c>
      <c r="H70" s="14">
        <f t="shared" si="6"/>
        <v>96109.392538674787</v>
      </c>
      <c r="I70" s="14">
        <f t="shared" si="4"/>
        <v>236.6255048141357</v>
      </c>
      <c r="J70" s="14">
        <f t="shared" si="2"/>
        <v>95991.079786267728</v>
      </c>
      <c r="K70" s="14">
        <f t="shared" si="3"/>
        <v>2690661.4310027896</v>
      </c>
      <c r="L70" s="21">
        <f t="shared" si="5"/>
        <v>27.995821843531651</v>
      </c>
    </row>
    <row r="71" spans="1:12" x14ac:dyDescent="0.2">
      <c r="A71" s="17">
        <v>62</v>
      </c>
      <c r="B71" s="9">
        <v>6</v>
      </c>
      <c r="C71" s="9">
        <v>2438</v>
      </c>
      <c r="D71" s="9">
        <v>2409</v>
      </c>
      <c r="E71" s="18">
        <v>0.5</v>
      </c>
      <c r="F71" s="19">
        <f t="shared" si="7"/>
        <v>2.4757582009490406E-3</v>
      </c>
      <c r="G71" s="19">
        <f t="shared" si="1"/>
        <v>2.4726973006387798E-3</v>
      </c>
      <c r="H71" s="14">
        <f t="shared" si="6"/>
        <v>95872.767033860655</v>
      </c>
      <c r="I71" s="14">
        <f t="shared" si="4"/>
        <v>237.06433224939784</v>
      </c>
      <c r="J71" s="14">
        <f t="shared" si="2"/>
        <v>95754.234867735955</v>
      </c>
      <c r="K71" s="14">
        <f t="shared" si="3"/>
        <v>2594670.351216522</v>
      </c>
      <c r="L71" s="21">
        <f t="shared" si="5"/>
        <v>27.06368483450705</v>
      </c>
    </row>
    <row r="72" spans="1:12" x14ac:dyDescent="0.2">
      <c r="A72" s="17">
        <v>63</v>
      </c>
      <c r="B72" s="9">
        <v>7</v>
      </c>
      <c r="C72" s="9">
        <v>2498</v>
      </c>
      <c r="D72" s="9">
        <v>2429</v>
      </c>
      <c r="E72" s="18">
        <v>0.5</v>
      </c>
      <c r="F72" s="19">
        <f t="shared" si="7"/>
        <v>2.8414856910899127E-3</v>
      </c>
      <c r="G72" s="19">
        <f t="shared" si="1"/>
        <v>2.8374543980543166E-3</v>
      </c>
      <c r="H72" s="14">
        <f t="shared" si="6"/>
        <v>95635.702701611255</v>
      </c>
      <c r="I72" s="14">
        <f t="shared" si="4"/>
        <v>271.36194524170196</v>
      </c>
      <c r="J72" s="14">
        <f t="shared" si="2"/>
        <v>95500.021728990396</v>
      </c>
      <c r="K72" s="14">
        <f t="shared" si="3"/>
        <v>2498916.1163487863</v>
      </c>
      <c r="L72" s="21">
        <f t="shared" si="5"/>
        <v>26.129531605425061</v>
      </c>
    </row>
    <row r="73" spans="1:12" x14ac:dyDescent="0.2">
      <c r="A73" s="17">
        <v>64</v>
      </c>
      <c r="B73" s="9">
        <v>7</v>
      </c>
      <c r="C73" s="9">
        <v>2187</v>
      </c>
      <c r="D73" s="9">
        <v>2481</v>
      </c>
      <c r="E73" s="18">
        <v>0.5</v>
      </c>
      <c r="F73" s="19">
        <f t="shared" ref="F73:F109" si="8">B73/((C73+D73)/2)</f>
        <v>2.9991431019708655E-3</v>
      </c>
      <c r="G73" s="19">
        <f t="shared" ref="G73:G108" si="9">F73/((1+(1-E73)*F73))</f>
        <v>2.9946524064171126E-3</v>
      </c>
      <c r="H73" s="14">
        <f t="shared" si="6"/>
        <v>95364.340756369551</v>
      </c>
      <c r="I73" s="14">
        <f t="shared" si="4"/>
        <v>285.58305253244362</v>
      </c>
      <c r="J73" s="14">
        <f t="shared" ref="J73:J108" si="10">H74+I73*E73</f>
        <v>95221.549230103337</v>
      </c>
      <c r="K73" s="14">
        <f t="shared" ref="K73:K97" si="11">K74+J73</f>
        <v>2403416.0946197957</v>
      </c>
      <c r="L73" s="21">
        <f t="shared" si="5"/>
        <v>25.202461166903912</v>
      </c>
    </row>
    <row r="74" spans="1:12" x14ac:dyDescent="0.2">
      <c r="A74" s="17">
        <v>65</v>
      </c>
      <c r="B74" s="9">
        <v>6</v>
      </c>
      <c r="C74" s="9">
        <v>2033</v>
      </c>
      <c r="D74" s="9">
        <v>2178</v>
      </c>
      <c r="E74" s="18">
        <v>0.5</v>
      </c>
      <c r="F74" s="19">
        <f t="shared" si="8"/>
        <v>2.8496794110662552E-3</v>
      </c>
      <c r="G74" s="19">
        <f t="shared" si="9"/>
        <v>2.8456248517903723E-3</v>
      </c>
      <c r="H74" s="14">
        <f t="shared" si="6"/>
        <v>95078.757703837109</v>
      </c>
      <c r="I74" s="14">
        <f t="shared" ref="I74:I108" si="12">H74*G74</f>
        <v>270.55847579939422</v>
      </c>
      <c r="J74" s="14">
        <f t="shared" si="10"/>
        <v>94943.478465937413</v>
      </c>
      <c r="K74" s="14">
        <f t="shared" si="11"/>
        <v>2308194.5453896923</v>
      </c>
      <c r="L74" s="21">
        <f t="shared" ref="L74:L108" si="13">K74/H74</f>
        <v>24.276658647345158</v>
      </c>
    </row>
    <row r="75" spans="1:12" x14ac:dyDescent="0.2">
      <c r="A75" s="17">
        <v>66</v>
      </c>
      <c r="B75" s="9">
        <v>7</v>
      </c>
      <c r="C75" s="9">
        <v>1991</v>
      </c>
      <c r="D75" s="9">
        <v>2005</v>
      </c>
      <c r="E75" s="18">
        <v>0.5</v>
      </c>
      <c r="F75" s="19">
        <f t="shared" si="8"/>
        <v>3.5035035035035035E-3</v>
      </c>
      <c r="G75" s="19">
        <f t="shared" si="9"/>
        <v>3.4973769672745438E-3</v>
      </c>
      <c r="H75" s="14">
        <f t="shared" ref="H75:H108" si="14">H74-I74</f>
        <v>94808.199228037716</v>
      </c>
      <c r="I75" s="14">
        <f t="shared" si="12"/>
        <v>331.58001228891527</v>
      </c>
      <c r="J75" s="14">
        <f t="shared" si="10"/>
        <v>94642.409221893249</v>
      </c>
      <c r="K75" s="14">
        <f t="shared" si="11"/>
        <v>2213251.0669237548</v>
      </c>
      <c r="L75" s="21">
        <f t="shared" si="13"/>
        <v>23.344511180940433</v>
      </c>
    </row>
    <row r="76" spans="1:12" x14ac:dyDescent="0.2">
      <c r="A76" s="17">
        <v>67</v>
      </c>
      <c r="B76" s="9">
        <v>7</v>
      </c>
      <c r="C76" s="9">
        <v>1887</v>
      </c>
      <c r="D76" s="9">
        <v>1974</v>
      </c>
      <c r="E76" s="18">
        <v>0.5</v>
      </c>
      <c r="F76" s="19">
        <f t="shared" si="8"/>
        <v>3.6260036260036261E-3</v>
      </c>
      <c r="G76" s="19">
        <f t="shared" si="9"/>
        <v>3.6194415718717684E-3</v>
      </c>
      <c r="H76" s="14">
        <f t="shared" si="14"/>
        <v>94476.619215748797</v>
      </c>
      <c r="I76" s="14">
        <f t="shared" si="12"/>
        <v>341.95260315938032</v>
      </c>
      <c r="J76" s="14">
        <f t="shared" si="10"/>
        <v>94305.642914169104</v>
      </c>
      <c r="K76" s="14">
        <f t="shared" si="11"/>
        <v>2118608.6577018616</v>
      </c>
      <c r="L76" s="21">
        <f t="shared" si="13"/>
        <v>22.424687454826916</v>
      </c>
    </row>
    <row r="77" spans="1:12" x14ac:dyDescent="0.2">
      <c r="A77" s="17">
        <v>68</v>
      </c>
      <c r="B77" s="9">
        <v>1</v>
      </c>
      <c r="C77" s="9">
        <v>1704</v>
      </c>
      <c r="D77" s="9">
        <v>1875</v>
      </c>
      <c r="E77" s="18">
        <v>0.5</v>
      </c>
      <c r="F77" s="19">
        <f t="shared" si="8"/>
        <v>5.5881531153953619E-4</v>
      </c>
      <c r="G77" s="19">
        <f t="shared" si="9"/>
        <v>5.5865921787709503E-4</v>
      </c>
      <c r="H77" s="14">
        <f t="shared" si="14"/>
        <v>94134.666612589412</v>
      </c>
      <c r="I77" s="14">
        <f t="shared" si="12"/>
        <v>52.589199224910288</v>
      </c>
      <c r="J77" s="14">
        <f t="shared" si="10"/>
        <v>94108.372012976964</v>
      </c>
      <c r="K77" s="14">
        <f t="shared" si="11"/>
        <v>2024303.0147876926</v>
      </c>
      <c r="L77" s="21">
        <f t="shared" si="13"/>
        <v>21.504330844647253</v>
      </c>
    </row>
    <row r="78" spans="1:12" x14ac:dyDescent="0.2">
      <c r="A78" s="17">
        <v>69</v>
      </c>
      <c r="B78" s="9">
        <v>11</v>
      </c>
      <c r="C78" s="9">
        <v>1415</v>
      </c>
      <c r="D78" s="9">
        <v>1705</v>
      </c>
      <c r="E78" s="18">
        <v>0.5</v>
      </c>
      <c r="F78" s="19">
        <f t="shared" si="8"/>
        <v>7.0512820512820514E-3</v>
      </c>
      <c r="G78" s="19">
        <f t="shared" si="9"/>
        <v>7.026509102523156E-3</v>
      </c>
      <c r="H78" s="14">
        <f t="shared" si="14"/>
        <v>94082.077413364503</v>
      </c>
      <c r="I78" s="14">
        <f t="shared" si="12"/>
        <v>661.06857332929394</v>
      </c>
      <c r="J78" s="14">
        <f t="shared" si="10"/>
        <v>93751.543126699864</v>
      </c>
      <c r="K78" s="14">
        <f t="shared" si="11"/>
        <v>1930194.6427747156</v>
      </c>
      <c r="L78" s="21">
        <f t="shared" si="13"/>
        <v>20.516071666807481</v>
      </c>
    </row>
    <row r="79" spans="1:12" x14ac:dyDescent="0.2">
      <c r="A79" s="17">
        <v>70</v>
      </c>
      <c r="B79" s="9">
        <v>9</v>
      </c>
      <c r="C79" s="9">
        <v>1275</v>
      </c>
      <c r="D79" s="9">
        <v>1412</v>
      </c>
      <c r="E79" s="18">
        <v>0.5</v>
      </c>
      <c r="F79" s="19">
        <f t="shared" si="8"/>
        <v>6.6989207294380348E-3</v>
      </c>
      <c r="G79" s="19">
        <f t="shared" si="9"/>
        <v>6.6765578635014835E-3</v>
      </c>
      <c r="H79" s="14">
        <f t="shared" si="14"/>
        <v>93421.008840035211</v>
      </c>
      <c r="I79" s="14">
        <f t="shared" si="12"/>
        <v>623.73077118717868</v>
      </c>
      <c r="J79" s="14">
        <f t="shared" si="10"/>
        <v>93109.143454441612</v>
      </c>
      <c r="K79" s="14">
        <f t="shared" si="11"/>
        <v>1836443.0996480158</v>
      </c>
      <c r="L79" s="21">
        <f t="shared" si="13"/>
        <v>19.657709999605732</v>
      </c>
    </row>
    <row r="80" spans="1:12" x14ac:dyDescent="0.2">
      <c r="A80" s="17">
        <v>71</v>
      </c>
      <c r="B80" s="9">
        <v>16</v>
      </c>
      <c r="C80" s="9">
        <v>1475</v>
      </c>
      <c r="D80" s="9">
        <v>1257</v>
      </c>
      <c r="E80" s="18">
        <v>0.5</v>
      </c>
      <c r="F80" s="19">
        <f t="shared" si="8"/>
        <v>1.171303074670571E-2</v>
      </c>
      <c r="G80" s="19">
        <f t="shared" si="9"/>
        <v>1.1644832605531294E-2</v>
      </c>
      <c r="H80" s="14">
        <f t="shared" si="14"/>
        <v>92797.278068848027</v>
      </c>
      <c r="I80" s="14">
        <f t="shared" si="12"/>
        <v>1080.6087693606755</v>
      </c>
      <c r="J80" s="14">
        <f t="shared" si="10"/>
        <v>92256.973684167679</v>
      </c>
      <c r="K80" s="14">
        <f t="shared" si="11"/>
        <v>1743333.9561935742</v>
      </c>
      <c r="L80" s="21">
        <f t="shared" si="13"/>
        <v>18.786477281156483</v>
      </c>
    </row>
    <row r="81" spans="1:12" x14ac:dyDescent="0.2">
      <c r="A81" s="17">
        <v>72</v>
      </c>
      <c r="B81" s="9">
        <v>5</v>
      </c>
      <c r="C81" s="9">
        <v>944</v>
      </c>
      <c r="D81" s="9">
        <v>1464</v>
      </c>
      <c r="E81" s="18">
        <v>0.5</v>
      </c>
      <c r="F81" s="19">
        <f t="shared" si="8"/>
        <v>4.152823920265781E-3</v>
      </c>
      <c r="G81" s="19">
        <f t="shared" si="9"/>
        <v>4.1442188147534191E-3</v>
      </c>
      <c r="H81" s="14">
        <f t="shared" si="14"/>
        <v>91716.669299487345</v>
      </c>
      <c r="I81" s="14">
        <f t="shared" si="12"/>
        <v>380.09394653745272</v>
      </c>
      <c r="J81" s="14">
        <f t="shared" si="10"/>
        <v>91526.62232621861</v>
      </c>
      <c r="K81" s="14">
        <f t="shared" si="11"/>
        <v>1651076.9825094065</v>
      </c>
      <c r="L81" s="21">
        <f t="shared" si="13"/>
        <v>18.001929148975705</v>
      </c>
    </row>
    <row r="82" spans="1:12" x14ac:dyDescent="0.2">
      <c r="A82" s="17">
        <v>73</v>
      </c>
      <c r="B82" s="9">
        <v>7</v>
      </c>
      <c r="C82" s="9">
        <v>986</v>
      </c>
      <c r="D82" s="9">
        <v>941</v>
      </c>
      <c r="E82" s="18">
        <v>0.5</v>
      </c>
      <c r="F82" s="19">
        <f t="shared" si="8"/>
        <v>7.2651790347690714E-3</v>
      </c>
      <c r="G82" s="19">
        <f t="shared" si="9"/>
        <v>7.2388831437435368E-3</v>
      </c>
      <c r="H82" s="14">
        <f t="shared" si="14"/>
        <v>91336.575352949891</v>
      </c>
      <c r="I82" s="14">
        <f t="shared" si="12"/>
        <v>661.17479572973036</v>
      </c>
      <c r="J82" s="14">
        <f t="shared" si="10"/>
        <v>91005.987955085016</v>
      </c>
      <c r="K82" s="14">
        <f t="shared" si="11"/>
        <v>1559550.360183188</v>
      </c>
      <c r="L82" s="21">
        <f t="shared" si="13"/>
        <v>17.074762811684721</v>
      </c>
    </row>
    <row r="83" spans="1:12" x14ac:dyDescent="0.2">
      <c r="A83" s="17">
        <v>74</v>
      </c>
      <c r="B83" s="9">
        <v>7</v>
      </c>
      <c r="C83" s="9">
        <v>1073</v>
      </c>
      <c r="D83" s="9">
        <v>974</v>
      </c>
      <c r="E83" s="18">
        <v>0.5</v>
      </c>
      <c r="F83" s="19">
        <f t="shared" si="8"/>
        <v>6.8392769907181239E-3</v>
      </c>
      <c r="G83" s="19">
        <f t="shared" si="9"/>
        <v>6.815968841285297E-3</v>
      </c>
      <c r="H83" s="14">
        <f t="shared" si="14"/>
        <v>90675.400557220157</v>
      </c>
      <c r="I83" s="14">
        <f t="shared" si="12"/>
        <v>618.04070486907608</v>
      </c>
      <c r="J83" s="14">
        <f t="shared" si="10"/>
        <v>90366.380204785615</v>
      </c>
      <c r="K83" s="14">
        <f t="shared" si="11"/>
        <v>1468544.372228103</v>
      </c>
      <c r="L83" s="21">
        <f t="shared" si="13"/>
        <v>16.195620457186589</v>
      </c>
    </row>
    <row r="84" spans="1:12" x14ac:dyDescent="0.2">
      <c r="A84" s="17">
        <v>75</v>
      </c>
      <c r="B84" s="9">
        <v>21</v>
      </c>
      <c r="C84" s="9">
        <v>1064</v>
      </c>
      <c r="D84" s="9">
        <v>1057</v>
      </c>
      <c r="E84" s="18">
        <v>0.5</v>
      </c>
      <c r="F84" s="19">
        <f t="shared" si="8"/>
        <v>1.9801980198019802E-2</v>
      </c>
      <c r="G84" s="19">
        <f t="shared" si="9"/>
        <v>1.9607843137254902E-2</v>
      </c>
      <c r="H84" s="14">
        <f t="shared" si="14"/>
        <v>90057.359852351074</v>
      </c>
      <c r="I84" s="14">
        <f t="shared" si="12"/>
        <v>1765.8305853402171</v>
      </c>
      <c r="J84" s="14">
        <f t="shared" si="10"/>
        <v>89174.444559680967</v>
      </c>
      <c r="K84" s="14">
        <f t="shared" si="11"/>
        <v>1378177.9920233174</v>
      </c>
      <c r="L84" s="21">
        <f t="shared" si="13"/>
        <v>15.303335499539832</v>
      </c>
    </row>
    <row r="85" spans="1:12" x14ac:dyDescent="0.2">
      <c r="A85" s="17">
        <v>76</v>
      </c>
      <c r="B85" s="9">
        <v>19</v>
      </c>
      <c r="C85" s="9">
        <v>961</v>
      </c>
      <c r="D85" s="9">
        <v>1050</v>
      </c>
      <c r="E85" s="18">
        <v>0.5</v>
      </c>
      <c r="F85" s="19">
        <f t="shared" si="8"/>
        <v>1.8896071606166086E-2</v>
      </c>
      <c r="G85" s="19">
        <f t="shared" si="9"/>
        <v>1.8719211822660099E-2</v>
      </c>
      <c r="H85" s="14">
        <f t="shared" si="14"/>
        <v>88291.529267010861</v>
      </c>
      <c r="I85" s="14">
        <f t="shared" si="12"/>
        <v>1652.7478384957699</v>
      </c>
      <c r="J85" s="14">
        <f t="shared" si="10"/>
        <v>87465.155347762979</v>
      </c>
      <c r="K85" s="14">
        <f t="shared" si="11"/>
        <v>1289003.5474636364</v>
      </c>
      <c r="L85" s="21">
        <f t="shared" si="13"/>
        <v>14.599402209530627</v>
      </c>
    </row>
    <row r="86" spans="1:12" x14ac:dyDescent="0.2">
      <c r="A86" s="17">
        <v>77</v>
      </c>
      <c r="B86" s="9">
        <v>16</v>
      </c>
      <c r="C86" s="9">
        <v>1029</v>
      </c>
      <c r="D86" s="9">
        <v>968</v>
      </c>
      <c r="E86" s="18">
        <v>0.5</v>
      </c>
      <c r="F86" s="19">
        <f t="shared" si="8"/>
        <v>1.602403605408112E-2</v>
      </c>
      <c r="G86" s="19">
        <f t="shared" si="9"/>
        <v>1.5896671634376549E-2</v>
      </c>
      <c r="H86" s="14">
        <f t="shared" si="14"/>
        <v>86638.781428515096</v>
      </c>
      <c r="I86" s="14">
        <f t="shared" si="12"/>
        <v>1377.2682591716257</v>
      </c>
      <c r="J86" s="14">
        <f t="shared" si="10"/>
        <v>85950.147298929282</v>
      </c>
      <c r="K86" s="14">
        <f t="shared" si="11"/>
        <v>1201538.3921158735</v>
      </c>
      <c r="L86" s="21">
        <f t="shared" si="13"/>
        <v>13.868366709511633</v>
      </c>
    </row>
    <row r="87" spans="1:12" x14ac:dyDescent="0.2">
      <c r="A87" s="17">
        <v>78</v>
      </c>
      <c r="B87" s="9">
        <v>12</v>
      </c>
      <c r="C87" s="9">
        <v>942</v>
      </c>
      <c r="D87" s="9">
        <v>1012</v>
      </c>
      <c r="E87" s="18">
        <v>0.5</v>
      </c>
      <c r="F87" s="19">
        <f t="shared" si="8"/>
        <v>1.2282497441146366E-2</v>
      </c>
      <c r="G87" s="19">
        <f t="shared" si="9"/>
        <v>1.2207527975584944E-2</v>
      </c>
      <c r="H87" s="14">
        <f t="shared" si="14"/>
        <v>85261.513169343467</v>
      </c>
      <c r="I87" s="14">
        <f t="shared" si="12"/>
        <v>1040.8323072554645</v>
      </c>
      <c r="J87" s="14">
        <f t="shared" si="10"/>
        <v>84741.097015715743</v>
      </c>
      <c r="K87" s="14">
        <f t="shared" si="11"/>
        <v>1115588.2448169442</v>
      </c>
      <c r="L87" s="21">
        <f t="shared" si="13"/>
        <v>13.084312057671337</v>
      </c>
    </row>
    <row r="88" spans="1:12" x14ac:dyDescent="0.2">
      <c r="A88" s="17">
        <v>79</v>
      </c>
      <c r="B88" s="9">
        <v>16</v>
      </c>
      <c r="C88" s="9">
        <v>845</v>
      </c>
      <c r="D88" s="9">
        <v>939</v>
      </c>
      <c r="E88" s="18">
        <v>0.5</v>
      </c>
      <c r="F88" s="19">
        <f t="shared" si="8"/>
        <v>1.7937219730941704E-2</v>
      </c>
      <c r="G88" s="19">
        <f t="shared" si="9"/>
        <v>1.7777777777777778E-2</v>
      </c>
      <c r="H88" s="14">
        <f t="shared" si="14"/>
        <v>84220.680862088004</v>
      </c>
      <c r="I88" s="14">
        <f t="shared" si="12"/>
        <v>1497.2565486593423</v>
      </c>
      <c r="J88" s="14">
        <f t="shared" si="10"/>
        <v>83472.052587758342</v>
      </c>
      <c r="K88" s="14">
        <f t="shared" si="11"/>
        <v>1030847.1478012286</v>
      </c>
      <c r="L88" s="21">
        <f t="shared" si="13"/>
        <v>12.239833936859862</v>
      </c>
    </row>
    <row r="89" spans="1:12" x14ac:dyDescent="0.2">
      <c r="A89" s="17">
        <v>80</v>
      </c>
      <c r="B89" s="9">
        <v>20</v>
      </c>
      <c r="C89" s="9">
        <v>821</v>
      </c>
      <c r="D89" s="9">
        <v>852</v>
      </c>
      <c r="E89" s="18">
        <v>0.5</v>
      </c>
      <c r="F89" s="19">
        <f t="shared" si="8"/>
        <v>2.3909145248057383E-2</v>
      </c>
      <c r="G89" s="19">
        <f t="shared" si="9"/>
        <v>2.3626698168930895E-2</v>
      </c>
      <c r="H89" s="14">
        <f t="shared" si="14"/>
        <v>82723.424313428666</v>
      </c>
      <c r="I89" s="14">
        <f t="shared" si="12"/>
        <v>1954.4813777537786</v>
      </c>
      <c r="J89" s="14">
        <f t="shared" si="10"/>
        <v>81746.183624551777</v>
      </c>
      <c r="K89" s="14">
        <f t="shared" si="11"/>
        <v>947375.09521347017</v>
      </c>
      <c r="L89" s="21">
        <f t="shared" si="13"/>
        <v>11.45231961897497</v>
      </c>
    </row>
    <row r="90" spans="1:12" x14ac:dyDescent="0.2">
      <c r="A90" s="17">
        <v>81</v>
      </c>
      <c r="B90" s="9">
        <v>25</v>
      </c>
      <c r="C90" s="9">
        <v>776</v>
      </c>
      <c r="D90" s="9">
        <v>823</v>
      </c>
      <c r="E90" s="18">
        <v>0.5</v>
      </c>
      <c r="F90" s="19">
        <f t="shared" si="8"/>
        <v>3.1269543464665414E-2</v>
      </c>
      <c r="G90" s="19">
        <f t="shared" si="9"/>
        <v>3.0788177339901478E-2</v>
      </c>
      <c r="H90" s="14">
        <f t="shared" si="14"/>
        <v>80768.942935674888</v>
      </c>
      <c r="I90" s="14">
        <f t="shared" si="12"/>
        <v>2486.728538659941</v>
      </c>
      <c r="J90" s="14">
        <f t="shared" si="10"/>
        <v>79525.578666344925</v>
      </c>
      <c r="K90" s="14">
        <f t="shared" si="11"/>
        <v>865628.91158891842</v>
      </c>
      <c r="L90" s="21">
        <f t="shared" si="13"/>
        <v>10.717348526875151</v>
      </c>
    </row>
    <row r="91" spans="1:12" x14ac:dyDescent="0.2">
      <c r="A91" s="17">
        <v>82</v>
      </c>
      <c r="B91" s="9">
        <v>29</v>
      </c>
      <c r="C91" s="9">
        <v>759</v>
      </c>
      <c r="D91" s="9">
        <v>773</v>
      </c>
      <c r="E91" s="18">
        <v>0.5</v>
      </c>
      <c r="F91" s="19">
        <f t="shared" si="8"/>
        <v>3.7859007832898174E-2</v>
      </c>
      <c r="G91" s="19">
        <f t="shared" si="9"/>
        <v>3.7155669442664963E-2</v>
      </c>
      <c r="H91" s="14">
        <f t="shared" si="14"/>
        <v>78282.214397014948</v>
      </c>
      <c r="I91" s="14">
        <f t="shared" si="12"/>
        <v>2908.6280813753156</v>
      </c>
      <c r="J91" s="14">
        <f t="shared" si="10"/>
        <v>76827.9003563273</v>
      </c>
      <c r="K91" s="14">
        <f t="shared" si="11"/>
        <v>786103.33292257343</v>
      </c>
      <c r="L91" s="21">
        <f t="shared" si="13"/>
        <v>10.041914871439165</v>
      </c>
    </row>
    <row r="92" spans="1:12" x14ac:dyDescent="0.2">
      <c r="A92" s="17">
        <v>83</v>
      </c>
      <c r="B92" s="9">
        <v>29</v>
      </c>
      <c r="C92" s="9">
        <v>742</v>
      </c>
      <c r="D92" s="9">
        <v>756</v>
      </c>
      <c r="E92" s="18">
        <v>0.5</v>
      </c>
      <c r="F92" s="19">
        <f t="shared" si="8"/>
        <v>3.8718291054739652E-2</v>
      </c>
      <c r="G92" s="19">
        <f t="shared" si="9"/>
        <v>3.7982973149967257E-2</v>
      </c>
      <c r="H92" s="14">
        <f t="shared" si="14"/>
        <v>75373.586315639637</v>
      </c>
      <c r="I92" s="14">
        <f t="shared" si="12"/>
        <v>2862.9129052436797</v>
      </c>
      <c r="J92" s="14">
        <f t="shared" si="10"/>
        <v>73942.129863017806</v>
      </c>
      <c r="K92" s="14">
        <f t="shared" si="11"/>
        <v>709275.43256624613</v>
      </c>
      <c r="L92" s="21">
        <f t="shared" si="13"/>
        <v>9.4101324779218452</v>
      </c>
    </row>
    <row r="93" spans="1:12" x14ac:dyDescent="0.2">
      <c r="A93" s="17">
        <v>84</v>
      </c>
      <c r="B93" s="9">
        <v>37</v>
      </c>
      <c r="C93" s="9">
        <v>658</v>
      </c>
      <c r="D93" s="9">
        <v>739</v>
      </c>
      <c r="E93" s="18">
        <v>0.5</v>
      </c>
      <c r="F93" s="19">
        <f t="shared" si="8"/>
        <v>5.2970651395848244E-2</v>
      </c>
      <c r="G93" s="19">
        <f t="shared" si="9"/>
        <v>5.1603905160390519E-2</v>
      </c>
      <c r="H93" s="14">
        <f t="shared" si="14"/>
        <v>72510.673410395961</v>
      </c>
      <c r="I93" s="14">
        <f t="shared" si="12"/>
        <v>3741.8339137861235</v>
      </c>
      <c r="J93" s="14">
        <f t="shared" si="10"/>
        <v>70639.756453502909</v>
      </c>
      <c r="K93" s="14">
        <f t="shared" si="11"/>
        <v>635333.30270322831</v>
      </c>
      <c r="L93" s="21">
        <f t="shared" si="13"/>
        <v>8.7619280420603527</v>
      </c>
    </row>
    <row r="94" spans="1:12" x14ac:dyDescent="0.2">
      <c r="A94" s="17">
        <v>85</v>
      </c>
      <c r="B94" s="9">
        <v>44</v>
      </c>
      <c r="C94" s="9">
        <v>628</v>
      </c>
      <c r="D94" s="9">
        <v>650</v>
      </c>
      <c r="E94" s="18">
        <v>0.5</v>
      </c>
      <c r="F94" s="19">
        <f t="shared" si="8"/>
        <v>6.8857589984350542E-2</v>
      </c>
      <c r="G94" s="19">
        <f t="shared" si="9"/>
        <v>6.6565809379727683E-2</v>
      </c>
      <c r="H94" s="14">
        <f t="shared" si="14"/>
        <v>68768.839496609842</v>
      </c>
      <c r="I94" s="14">
        <f t="shared" si="12"/>
        <v>4577.6534611964189</v>
      </c>
      <c r="J94" s="14">
        <f t="shared" si="10"/>
        <v>66480.012766011641</v>
      </c>
      <c r="K94" s="14">
        <f t="shared" si="11"/>
        <v>564693.54624972539</v>
      </c>
      <c r="L94" s="21">
        <f t="shared" si="13"/>
        <v>8.2114741267018712</v>
      </c>
    </row>
    <row r="95" spans="1:12" x14ac:dyDescent="0.2">
      <c r="A95" s="17">
        <v>86</v>
      </c>
      <c r="B95" s="9">
        <v>39</v>
      </c>
      <c r="C95" s="9">
        <v>591</v>
      </c>
      <c r="D95" s="9">
        <v>602</v>
      </c>
      <c r="E95" s="18">
        <v>0.5</v>
      </c>
      <c r="F95" s="19">
        <f t="shared" si="8"/>
        <v>6.5381391450125739E-2</v>
      </c>
      <c r="G95" s="19">
        <f t="shared" si="9"/>
        <v>6.3311688311688319E-2</v>
      </c>
      <c r="H95" s="14">
        <f t="shared" si="14"/>
        <v>64191.186035413426</v>
      </c>
      <c r="I95" s="14">
        <f t="shared" si="12"/>
        <v>4064.0523626316945</v>
      </c>
      <c r="J95" s="14">
        <f t="shared" si="10"/>
        <v>62159.159854097583</v>
      </c>
      <c r="K95" s="14">
        <f t="shared" si="11"/>
        <v>498213.53348371369</v>
      </c>
      <c r="L95" s="21">
        <f t="shared" si="13"/>
        <v>7.7614009688005439</v>
      </c>
    </row>
    <row r="96" spans="1:12" x14ac:dyDescent="0.2">
      <c r="A96" s="17">
        <v>87</v>
      </c>
      <c r="B96" s="9">
        <v>41</v>
      </c>
      <c r="C96" s="9">
        <v>519</v>
      </c>
      <c r="D96" s="9">
        <v>560</v>
      </c>
      <c r="E96" s="18">
        <v>0.5</v>
      </c>
      <c r="F96" s="19">
        <f t="shared" si="8"/>
        <v>7.5996292863762749E-2</v>
      </c>
      <c r="G96" s="19">
        <f t="shared" si="9"/>
        <v>7.3214285714285732E-2</v>
      </c>
      <c r="H96" s="14">
        <f t="shared" si="14"/>
        <v>60127.133672781732</v>
      </c>
      <c r="I96" s="14">
        <f t="shared" si="12"/>
        <v>4402.1651439000925</v>
      </c>
      <c r="J96" s="14">
        <f t="shared" si="10"/>
        <v>57926.051100831683</v>
      </c>
      <c r="K96" s="14">
        <f t="shared" si="11"/>
        <v>436054.37362961611</v>
      </c>
      <c r="L96" s="21">
        <f t="shared" si="13"/>
        <v>7.2522062335894883</v>
      </c>
    </row>
    <row r="97" spans="1:12" x14ac:dyDescent="0.2">
      <c r="A97" s="17">
        <v>88</v>
      </c>
      <c r="B97" s="9">
        <v>45</v>
      </c>
      <c r="C97" s="9">
        <v>485</v>
      </c>
      <c r="D97" s="9">
        <v>496</v>
      </c>
      <c r="E97" s="18">
        <v>0.5</v>
      </c>
      <c r="F97" s="19">
        <f t="shared" si="8"/>
        <v>9.1743119266055051E-2</v>
      </c>
      <c r="G97" s="19">
        <f t="shared" si="9"/>
        <v>8.7719298245614044E-2</v>
      </c>
      <c r="H97" s="14">
        <f t="shared" si="14"/>
        <v>55724.96852888164</v>
      </c>
      <c r="I97" s="14">
        <f t="shared" si="12"/>
        <v>4888.155134112425</v>
      </c>
      <c r="J97" s="14">
        <f t="shared" si="10"/>
        <v>53280.890961825426</v>
      </c>
      <c r="K97" s="14">
        <f t="shared" si="11"/>
        <v>378128.32252878445</v>
      </c>
      <c r="L97" s="21">
        <f t="shared" si="13"/>
        <v>6.7856175160117802</v>
      </c>
    </row>
    <row r="98" spans="1:12" x14ac:dyDescent="0.2">
      <c r="A98" s="17">
        <v>89</v>
      </c>
      <c r="B98" s="9">
        <v>35</v>
      </c>
      <c r="C98" s="9">
        <v>446</v>
      </c>
      <c r="D98" s="9">
        <v>465</v>
      </c>
      <c r="E98" s="18">
        <v>0.5</v>
      </c>
      <c r="F98" s="19">
        <f t="shared" si="8"/>
        <v>7.6838638858397368E-2</v>
      </c>
      <c r="G98" s="19">
        <f t="shared" si="9"/>
        <v>7.399577167019028E-2</v>
      </c>
      <c r="H98" s="14">
        <f t="shared" si="14"/>
        <v>50836.813394769211</v>
      </c>
      <c r="I98" s="14">
        <f t="shared" si="12"/>
        <v>3761.7092363994134</v>
      </c>
      <c r="J98" s="14">
        <f t="shared" si="10"/>
        <v>48955.958776569503</v>
      </c>
      <c r="K98" s="14">
        <f>K99+J98</f>
        <v>324847.43156695901</v>
      </c>
      <c r="L98" s="21">
        <f t="shared" si="13"/>
        <v>6.3900038156282974</v>
      </c>
    </row>
    <row r="99" spans="1:12" x14ac:dyDescent="0.2">
      <c r="A99" s="17">
        <v>90</v>
      </c>
      <c r="B99" s="9">
        <v>41</v>
      </c>
      <c r="C99" s="9">
        <v>406</v>
      </c>
      <c r="D99" s="9">
        <v>425</v>
      </c>
      <c r="E99" s="18">
        <v>0.5</v>
      </c>
      <c r="F99" s="23">
        <f t="shared" si="8"/>
        <v>9.8676293622142003E-2</v>
      </c>
      <c r="G99" s="23">
        <f t="shared" si="9"/>
        <v>9.4036697247706427E-2</v>
      </c>
      <c r="H99" s="24">
        <f t="shared" si="14"/>
        <v>47075.104158369795</v>
      </c>
      <c r="I99" s="24">
        <f t="shared" si="12"/>
        <v>4426.7873176448666</v>
      </c>
      <c r="J99" s="24">
        <f t="shared" si="10"/>
        <v>44861.710499547364</v>
      </c>
      <c r="K99" s="24">
        <f t="shared" ref="K99:K108" si="15">K100+J99</f>
        <v>275891.4727903895</v>
      </c>
      <c r="L99" s="25">
        <f t="shared" si="13"/>
        <v>5.8606662209867233</v>
      </c>
    </row>
    <row r="100" spans="1:12" x14ac:dyDescent="0.2">
      <c r="A100" s="17">
        <v>91</v>
      </c>
      <c r="B100" s="9">
        <v>42</v>
      </c>
      <c r="C100" s="9">
        <v>336</v>
      </c>
      <c r="D100" s="9">
        <v>365</v>
      </c>
      <c r="E100" s="18">
        <v>0.5</v>
      </c>
      <c r="F100" s="23">
        <f t="shared" si="8"/>
        <v>0.11982881597717546</v>
      </c>
      <c r="G100" s="23">
        <f t="shared" si="9"/>
        <v>0.11305518169582771</v>
      </c>
      <c r="H100" s="24">
        <f t="shared" si="14"/>
        <v>42648.316840724932</v>
      </c>
      <c r="I100" s="24">
        <f t="shared" si="12"/>
        <v>4821.613209449386</v>
      </c>
      <c r="J100" s="24">
        <f t="shared" si="10"/>
        <v>40237.510236000235</v>
      </c>
      <c r="K100" s="24">
        <f t="shared" si="15"/>
        <v>231029.76229084213</v>
      </c>
      <c r="L100" s="25">
        <f t="shared" si="13"/>
        <v>5.4170898034182562</v>
      </c>
    </row>
    <row r="101" spans="1:12" x14ac:dyDescent="0.2">
      <c r="A101" s="17">
        <v>92</v>
      </c>
      <c r="B101" s="9">
        <v>31</v>
      </c>
      <c r="C101" s="9">
        <v>277</v>
      </c>
      <c r="D101" s="9">
        <v>308</v>
      </c>
      <c r="E101" s="18">
        <v>0.5</v>
      </c>
      <c r="F101" s="23">
        <f t="shared" si="8"/>
        <v>0.10598290598290598</v>
      </c>
      <c r="G101" s="23">
        <f t="shared" si="9"/>
        <v>0.10064935064935064</v>
      </c>
      <c r="H101" s="24">
        <f t="shared" si="14"/>
        <v>37826.703631275544</v>
      </c>
      <c r="I101" s="24">
        <f t="shared" si="12"/>
        <v>3807.2331576933175</v>
      </c>
      <c r="J101" s="24">
        <f t="shared" si="10"/>
        <v>35923.087052428891</v>
      </c>
      <c r="K101" s="24">
        <f t="shared" si="15"/>
        <v>190792.2520548419</v>
      </c>
      <c r="L101" s="25">
        <f t="shared" si="13"/>
        <v>5.0438508709252874</v>
      </c>
    </row>
    <row r="102" spans="1:12" x14ac:dyDescent="0.2">
      <c r="A102" s="17">
        <v>93</v>
      </c>
      <c r="B102" s="9">
        <v>37</v>
      </c>
      <c r="C102" s="9">
        <v>225</v>
      </c>
      <c r="D102" s="9">
        <v>251</v>
      </c>
      <c r="E102" s="18">
        <v>0.5</v>
      </c>
      <c r="F102" s="23">
        <f t="shared" si="8"/>
        <v>0.15546218487394958</v>
      </c>
      <c r="G102" s="23">
        <f t="shared" si="9"/>
        <v>0.14424951267056532</v>
      </c>
      <c r="H102" s="24">
        <f t="shared" si="14"/>
        <v>34019.470473582231</v>
      </c>
      <c r="I102" s="24">
        <f t="shared" si="12"/>
        <v>4907.2920371249229</v>
      </c>
      <c r="J102" s="24">
        <f t="shared" si="10"/>
        <v>31565.824455019767</v>
      </c>
      <c r="K102" s="24">
        <f t="shared" si="15"/>
        <v>154869.16500241301</v>
      </c>
      <c r="L102" s="25">
        <f t="shared" si="13"/>
        <v>4.5523684774187307</v>
      </c>
    </row>
    <row r="103" spans="1:12" x14ac:dyDescent="0.2">
      <c r="A103" s="17">
        <v>94</v>
      </c>
      <c r="B103" s="9">
        <v>39</v>
      </c>
      <c r="C103" s="9">
        <v>182</v>
      </c>
      <c r="D103" s="9">
        <v>191</v>
      </c>
      <c r="E103" s="18">
        <v>0.5</v>
      </c>
      <c r="F103" s="23">
        <f t="shared" si="8"/>
        <v>0.20911528150134048</v>
      </c>
      <c r="G103" s="23">
        <f t="shared" si="9"/>
        <v>0.18932038834951456</v>
      </c>
      <c r="H103" s="24">
        <f t="shared" si="14"/>
        <v>29112.178436457307</v>
      </c>
      <c r="I103" s="24">
        <f t="shared" si="12"/>
        <v>5511.5289272904611</v>
      </c>
      <c r="J103" s="24">
        <f t="shared" si="10"/>
        <v>26356.413972812079</v>
      </c>
      <c r="K103" s="24">
        <f t="shared" si="15"/>
        <v>123303.34054739324</v>
      </c>
      <c r="L103" s="25">
        <f t="shared" si="13"/>
        <v>4.2354556467330502</v>
      </c>
    </row>
    <row r="104" spans="1:12" x14ac:dyDescent="0.2">
      <c r="A104" s="17">
        <v>95</v>
      </c>
      <c r="B104" s="9">
        <v>26</v>
      </c>
      <c r="C104" s="9">
        <v>136</v>
      </c>
      <c r="D104" s="9">
        <v>149</v>
      </c>
      <c r="E104" s="18">
        <v>0.5</v>
      </c>
      <c r="F104" s="23">
        <f t="shared" si="8"/>
        <v>0.18245614035087721</v>
      </c>
      <c r="G104" s="23">
        <f t="shared" si="9"/>
        <v>0.16720257234726688</v>
      </c>
      <c r="H104" s="24">
        <f t="shared" si="14"/>
        <v>23600.649509166848</v>
      </c>
      <c r="I104" s="24">
        <f t="shared" si="12"/>
        <v>3946.0893069989584</v>
      </c>
      <c r="J104" s="24">
        <f t="shared" si="10"/>
        <v>21627.60485566737</v>
      </c>
      <c r="K104" s="24">
        <f t="shared" si="15"/>
        <v>96946.926574581157</v>
      </c>
      <c r="L104" s="25">
        <f t="shared" si="13"/>
        <v>4.1078075642335818</v>
      </c>
    </row>
    <row r="105" spans="1:12" x14ac:dyDescent="0.2">
      <c r="A105" s="17">
        <v>96</v>
      </c>
      <c r="B105" s="9">
        <v>25</v>
      </c>
      <c r="C105" s="9">
        <v>94</v>
      </c>
      <c r="D105" s="9">
        <v>113</v>
      </c>
      <c r="E105" s="18">
        <v>0.5</v>
      </c>
      <c r="F105" s="23">
        <f t="shared" si="8"/>
        <v>0.24154589371980675</v>
      </c>
      <c r="G105" s="23">
        <f t="shared" si="9"/>
        <v>0.21551724137931033</v>
      </c>
      <c r="H105" s="24">
        <f t="shared" si="14"/>
        <v>19654.56020216789</v>
      </c>
      <c r="I105" s="24">
        <f t="shared" si="12"/>
        <v>4235.8965952948038</v>
      </c>
      <c r="J105" s="24">
        <f t="shared" si="10"/>
        <v>17536.611904520487</v>
      </c>
      <c r="K105" s="24">
        <f t="shared" si="15"/>
        <v>75319.321718913779</v>
      </c>
      <c r="L105" s="25">
        <f t="shared" si="13"/>
        <v>3.8321550288673509</v>
      </c>
    </row>
    <row r="106" spans="1:12" x14ac:dyDescent="0.2">
      <c r="A106" s="17">
        <v>97</v>
      </c>
      <c r="B106" s="9">
        <v>18</v>
      </c>
      <c r="C106" s="9">
        <v>84</v>
      </c>
      <c r="D106" s="9">
        <v>73</v>
      </c>
      <c r="E106" s="18">
        <v>0.5</v>
      </c>
      <c r="F106" s="23">
        <f t="shared" si="8"/>
        <v>0.22929936305732485</v>
      </c>
      <c r="G106" s="23">
        <f t="shared" si="9"/>
        <v>0.20571428571428571</v>
      </c>
      <c r="H106" s="24">
        <f t="shared" si="14"/>
        <v>15418.663606873086</v>
      </c>
      <c r="I106" s="24">
        <f t="shared" si="12"/>
        <v>3171.8393705567491</v>
      </c>
      <c r="J106" s="24">
        <f t="shared" si="10"/>
        <v>13832.743921594712</v>
      </c>
      <c r="K106" s="24">
        <f t="shared" si="15"/>
        <v>57782.709814393296</v>
      </c>
      <c r="L106" s="25">
        <f t="shared" si="13"/>
        <v>3.7475822346001402</v>
      </c>
    </row>
    <row r="107" spans="1:12" x14ac:dyDescent="0.2">
      <c r="A107" s="17">
        <v>98</v>
      </c>
      <c r="B107" s="9">
        <v>18</v>
      </c>
      <c r="C107" s="9">
        <v>78</v>
      </c>
      <c r="D107" s="9">
        <v>76</v>
      </c>
      <c r="E107" s="18">
        <v>0.5</v>
      </c>
      <c r="F107" s="23">
        <f t="shared" si="8"/>
        <v>0.23376623376623376</v>
      </c>
      <c r="G107" s="23">
        <f t="shared" si="9"/>
        <v>0.20930232558139536</v>
      </c>
      <c r="H107" s="24">
        <f t="shared" si="14"/>
        <v>12246.824236316337</v>
      </c>
      <c r="I107" s="24">
        <f t="shared" si="12"/>
        <v>2563.2887936476054</v>
      </c>
      <c r="J107" s="24">
        <f t="shared" si="10"/>
        <v>10965.179839492535</v>
      </c>
      <c r="K107" s="24">
        <f t="shared" si="15"/>
        <v>43949.96589279858</v>
      </c>
      <c r="L107" s="25">
        <f t="shared" si="13"/>
        <v>3.5886826694606078</v>
      </c>
    </row>
    <row r="108" spans="1:12" x14ac:dyDescent="0.2">
      <c r="A108" s="17">
        <v>99</v>
      </c>
      <c r="B108" s="9">
        <v>14</v>
      </c>
      <c r="C108" s="9">
        <v>45</v>
      </c>
      <c r="D108" s="9">
        <v>54</v>
      </c>
      <c r="E108" s="18">
        <v>0.5</v>
      </c>
      <c r="F108" s="23">
        <f t="shared" si="8"/>
        <v>0.28282828282828282</v>
      </c>
      <c r="G108" s="23">
        <f t="shared" si="9"/>
        <v>0.24778761061946902</v>
      </c>
      <c r="H108" s="24">
        <f t="shared" si="14"/>
        <v>9683.5354426687318</v>
      </c>
      <c r="I108" s="24">
        <f t="shared" si="12"/>
        <v>2399.4601096878273</v>
      </c>
      <c r="J108" s="24">
        <f t="shared" si="10"/>
        <v>8483.8053878248193</v>
      </c>
      <c r="K108" s="24">
        <f t="shared" si="15"/>
        <v>32984.786053306045</v>
      </c>
      <c r="L108" s="25">
        <f t="shared" si="13"/>
        <v>3.4062751407884155</v>
      </c>
    </row>
    <row r="109" spans="1:12" x14ac:dyDescent="0.2">
      <c r="A109" s="17" t="s">
        <v>21</v>
      </c>
      <c r="B109" s="9">
        <v>22</v>
      </c>
      <c r="C109" s="9">
        <v>69</v>
      </c>
      <c r="D109" s="9">
        <v>79</v>
      </c>
      <c r="E109" s="22"/>
      <c r="F109" s="23">
        <f t="shared" si="8"/>
        <v>0.29729729729729731</v>
      </c>
      <c r="G109" s="23">
        <v>1</v>
      </c>
      <c r="H109" s="24">
        <f>H108-I108</f>
        <v>7284.0753329809049</v>
      </c>
      <c r="I109" s="24">
        <f>H109*G109</f>
        <v>7284.0753329809049</v>
      </c>
      <c r="J109" s="24">
        <f>H109/F109</f>
        <v>24500.980665481224</v>
      </c>
      <c r="K109" s="24">
        <f>J109</f>
        <v>24500.980665481224</v>
      </c>
      <c r="L109" s="25">
        <f>K109/H109</f>
        <v>3.3636363636363633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3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4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40544</v>
      </c>
      <c r="D7" s="40">
        <v>40909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5</v>
      </c>
      <c r="C9" s="5">
        <v>2588</v>
      </c>
      <c r="D9" s="5">
        <v>2521</v>
      </c>
      <c r="E9" s="18">
        <v>0.5</v>
      </c>
      <c r="F9" s="19">
        <f t="shared" ref="F9:F40" si="0">B9/((C9+D9)/2)</f>
        <v>1.9573302016050106E-3</v>
      </c>
      <c r="G9" s="19">
        <f t="shared" ref="G9:G72" si="1">F9/((1+(1-E9)*F9))</f>
        <v>1.955416503715291E-3</v>
      </c>
      <c r="H9" s="14">
        <v>100000</v>
      </c>
      <c r="I9" s="14">
        <f>H9*G9</f>
        <v>195.5416503715291</v>
      </c>
      <c r="J9" s="14">
        <f t="shared" ref="J9:J72" si="2">H10+I9*E9</f>
        <v>99902.229174814245</v>
      </c>
      <c r="K9" s="14">
        <f t="shared" ref="K9:K72" si="3">K10+J9</f>
        <v>8672410.7765502334</v>
      </c>
      <c r="L9" s="20">
        <f>K9/H9</f>
        <v>86.724107765502339</v>
      </c>
    </row>
    <row r="10" spans="1:13" x14ac:dyDescent="0.2">
      <c r="A10" s="17">
        <v>1</v>
      </c>
      <c r="B10" s="9">
        <v>1</v>
      </c>
      <c r="C10" s="5">
        <v>2995</v>
      </c>
      <c r="D10" s="5">
        <v>2809</v>
      </c>
      <c r="E10" s="18">
        <v>0.5</v>
      </c>
      <c r="F10" s="19">
        <f t="shared" si="0"/>
        <v>3.4458993797381116E-4</v>
      </c>
      <c r="G10" s="19">
        <f t="shared" si="1"/>
        <v>3.4453057708871661E-4</v>
      </c>
      <c r="H10" s="14">
        <f>H9-I9</f>
        <v>99804.458349628476</v>
      </c>
      <c r="I10" s="14">
        <f t="shared" ref="I10:I73" si="4">H10*G10</f>
        <v>34.385687631224279</v>
      </c>
      <c r="J10" s="14">
        <f t="shared" si="2"/>
        <v>99787.265505812873</v>
      </c>
      <c r="K10" s="14">
        <f t="shared" si="3"/>
        <v>8572508.5473754182</v>
      </c>
      <c r="L10" s="21">
        <f t="shared" ref="L10:L73" si="5">K10/H10</f>
        <v>85.893042145920631</v>
      </c>
    </row>
    <row r="11" spans="1:13" x14ac:dyDescent="0.2">
      <c r="A11" s="17">
        <v>2</v>
      </c>
      <c r="B11" s="9">
        <v>1</v>
      </c>
      <c r="C11" s="5">
        <v>3087</v>
      </c>
      <c r="D11" s="5">
        <v>3047</v>
      </c>
      <c r="E11" s="18">
        <v>0.5</v>
      </c>
      <c r="F11" s="19">
        <f t="shared" si="0"/>
        <v>3.2605151613955004E-4</v>
      </c>
      <c r="G11" s="19">
        <f t="shared" si="1"/>
        <v>3.2599837000814997E-4</v>
      </c>
      <c r="H11" s="14">
        <f t="shared" ref="H11:H74" si="6">H10-I10</f>
        <v>99770.072661997256</v>
      </c>
      <c r="I11" s="14">
        <f t="shared" si="4"/>
        <v>32.524881063405786</v>
      </c>
      <c r="J11" s="14">
        <f t="shared" si="2"/>
        <v>99753.810221465552</v>
      </c>
      <c r="K11" s="14">
        <f t="shared" si="3"/>
        <v>8472721.2818696052</v>
      </c>
      <c r="L11" s="21">
        <f t="shared" si="5"/>
        <v>84.922472799770674</v>
      </c>
    </row>
    <row r="12" spans="1:13" x14ac:dyDescent="0.2">
      <c r="A12" s="17">
        <v>3</v>
      </c>
      <c r="B12" s="9">
        <v>0</v>
      </c>
      <c r="C12" s="5">
        <v>3159</v>
      </c>
      <c r="D12" s="5">
        <v>3121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99737.547780933848</v>
      </c>
      <c r="I12" s="14">
        <f t="shared" si="4"/>
        <v>0</v>
      </c>
      <c r="J12" s="14">
        <f t="shared" si="2"/>
        <v>99737.547780933848</v>
      </c>
      <c r="K12" s="14">
        <f t="shared" si="3"/>
        <v>8372967.4716481399</v>
      </c>
      <c r="L12" s="21">
        <f t="shared" si="5"/>
        <v>83.950003363214265</v>
      </c>
    </row>
    <row r="13" spans="1:13" x14ac:dyDescent="0.2">
      <c r="A13" s="17">
        <v>4</v>
      </c>
      <c r="B13" s="9">
        <v>0</v>
      </c>
      <c r="C13" s="5">
        <v>3194</v>
      </c>
      <c r="D13" s="5">
        <v>3204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99737.547780933848</v>
      </c>
      <c r="I13" s="14">
        <f t="shared" si="4"/>
        <v>0</v>
      </c>
      <c r="J13" s="14">
        <f t="shared" si="2"/>
        <v>99737.547780933848</v>
      </c>
      <c r="K13" s="14">
        <f t="shared" si="3"/>
        <v>8273229.9238672061</v>
      </c>
      <c r="L13" s="21">
        <f t="shared" si="5"/>
        <v>82.950003363214265</v>
      </c>
    </row>
    <row r="14" spans="1:13" x14ac:dyDescent="0.2">
      <c r="A14" s="17">
        <v>5</v>
      </c>
      <c r="B14" s="9">
        <v>0</v>
      </c>
      <c r="C14" s="5">
        <v>3288</v>
      </c>
      <c r="D14" s="5">
        <v>3237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99737.547780933848</v>
      </c>
      <c r="I14" s="14">
        <f t="shared" si="4"/>
        <v>0</v>
      </c>
      <c r="J14" s="14">
        <f t="shared" si="2"/>
        <v>99737.547780933848</v>
      </c>
      <c r="K14" s="14">
        <f t="shared" si="3"/>
        <v>8173492.3760862723</v>
      </c>
      <c r="L14" s="21">
        <f t="shared" si="5"/>
        <v>81.950003363214265</v>
      </c>
    </row>
    <row r="15" spans="1:13" x14ac:dyDescent="0.2">
      <c r="A15" s="17">
        <v>6</v>
      </c>
      <c r="B15" s="9">
        <v>0</v>
      </c>
      <c r="C15" s="5">
        <v>3413</v>
      </c>
      <c r="D15" s="5">
        <v>3325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99737.547780933848</v>
      </c>
      <c r="I15" s="14">
        <f t="shared" si="4"/>
        <v>0</v>
      </c>
      <c r="J15" s="14">
        <f t="shared" si="2"/>
        <v>99737.547780933848</v>
      </c>
      <c r="K15" s="14">
        <f t="shared" si="3"/>
        <v>8073754.8283053385</v>
      </c>
      <c r="L15" s="21">
        <f t="shared" si="5"/>
        <v>80.950003363214265</v>
      </c>
    </row>
    <row r="16" spans="1:13" x14ac:dyDescent="0.2">
      <c r="A16" s="17">
        <v>7</v>
      </c>
      <c r="B16" s="9">
        <v>0</v>
      </c>
      <c r="C16" s="5">
        <v>3361</v>
      </c>
      <c r="D16" s="5">
        <v>3436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99737.547780933848</v>
      </c>
      <c r="I16" s="14">
        <f t="shared" si="4"/>
        <v>0</v>
      </c>
      <c r="J16" s="14">
        <f t="shared" si="2"/>
        <v>99737.547780933848</v>
      </c>
      <c r="K16" s="14">
        <f t="shared" si="3"/>
        <v>7974017.2805244047</v>
      </c>
      <c r="L16" s="21">
        <f t="shared" si="5"/>
        <v>79.950003363214265</v>
      </c>
    </row>
    <row r="17" spans="1:12" x14ac:dyDescent="0.2">
      <c r="A17" s="17">
        <v>8</v>
      </c>
      <c r="B17" s="9">
        <v>1</v>
      </c>
      <c r="C17" s="5">
        <v>3220</v>
      </c>
      <c r="D17" s="5">
        <v>3373</v>
      </c>
      <c r="E17" s="18">
        <v>0.5</v>
      </c>
      <c r="F17" s="19">
        <f t="shared" si="0"/>
        <v>3.0335204004246929E-4</v>
      </c>
      <c r="G17" s="19">
        <f t="shared" si="1"/>
        <v>3.0330603579011223E-4</v>
      </c>
      <c r="H17" s="14">
        <f t="shared" si="6"/>
        <v>99737.547780933848</v>
      </c>
      <c r="I17" s="14">
        <f t="shared" si="4"/>
        <v>30.251000236861952</v>
      </c>
      <c r="J17" s="14">
        <f t="shared" si="2"/>
        <v>99722.422280815415</v>
      </c>
      <c r="K17" s="14">
        <f t="shared" si="3"/>
        <v>7874279.7327434709</v>
      </c>
      <c r="L17" s="21">
        <f t="shared" si="5"/>
        <v>78.950003363214265</v>
      </c>
    </row>
    <row r="18" spans="1:12" x14ac:dyDescent="0.2">
      <c r="A18" s="17">
        <v>9</v>
      </c>
      <c r="B18" s="9">
        <v>0</v>
      </c>
      <c r="C18" s="5">
        <v>3095</v>
      </c>
      <c r="D18" s="5">
        <v>3229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99707.296780696983</v>
      </c>
      <c r="I18" s="14">
        <f t="shared" si="4"/>
        <v>0</v>
      </c>
      <c r="J18" s="14">
        <f t="shared" si="2"/>
        <v>99707.296780696983</v>
      </c>
      <c r="K18" s="14">
        <f t="shared" si="3"/>
        <v>7774557.3104626555</v>
      </c>
      <c r="L18" s="21">
        <f t="shared" si="5"/>
        <v>77.973804941904561</v>
      </c>
    </row>
    <row r="19" spans="1:12" x14ac:dyDescent="0.2">
      <c r="A19" s="17">
        <v>10</v>
      </c>
      <c r="B19" s="9">
        <v>0</v>
      </c>
      <c r="C19" s="5">
        <v>2955</v>
      </c>
      <c r="D19" s="5">
        <v>3108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99707.296780696983</v>
      </c>
      <c r="I19" s="14">
        <f t="shared" si="4"/>
        <v>0</v>
      </c>
      <c r="J19" s="14">
        <f t="shared" si="2"/>
        <v>99707.296780696983</v>
      </c>
      <c r="K19" s="14">
        <f t="shared" si="3"/>
        <v>7674850.0136819584</v>
      </c>
      <c r="L19" s="21">
        <f t="shared" si="5"/>
        <v>76.973804941904561</v>
      </c>
    </row>
    <row r="20" spans="1:12" x14ac:dyDescent="0.2">
      <c r="A20" s="17">
        <v>11</v>
      </c>
      <c r="B20" s="9">
        <v>0</v>
      </c>
      <c r="C20" s="5">
        <v>2782</v>
      </c>
      <c r="D20" s="5">
        <v>2962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99707.296780696983</v>
      </c>
      <c r="I20" s="14">
        <f t="shared" si="4"/>
        <v>0</v>
      </c>
      <c r="J20" s="14">
        <f t="shared" si="2"/>
        <v>99707.296780696983</v>
      </c>
      <c r="K20" s="14">
        <f t="shared" si="3"/>
        <v>7575142.7169012614</v>
      </c>
      <c r="L20" s="21">
        <f t="shared" si="5"/>
        <v>75.973804941904561</v>
      </c>
    </row>
    <row r="21" spans="1:12" x14ac:dyDescent="0.2">
      <c r="A21" s="17">
        <v>12</v>
      </c>
      <c r="B21" s="9">
        <v>0</v>
      </c>
      <c r="C21" s="5">
        <v>2762</v>
      </c>
      <c r="D21" s="5">
        <v>2792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99707.296780696983</v>
      </c>
      <c r="I21" s="14">
        <f t="shared" si="4"/>
        <v>0</v>
      </c>
      <c r="J21" s="14">
        <f t="shared" si="2"/>
        <v>99707.296780696983</v>
      </c>
      <c r="K21" s="14">
        <f t="shared" si="3"/>
        <v>7475435.4201205643</v>
      </c>
      <c r="L21" s="21">
        <f t="shared" si="5"/>
        <v>74.973804941904561</v>
      </c>
    </row>
    <row r="22" spans="1:12" x14ac:dyDescent="0.2">
      <c r="A22" s="17">
        <v>13</v>
      </c>
      <c r="B22" s="9">
        <v>0</v>
      </c>
      <c r="C22" s="5">
        <v>2731</v>
      </c>
      <c r="D22" s="5">
        <v>2752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99707.296780696983</v>
      </c>
      <c r="I22" s="14">
        <f t="shared" si="4"/>
        <v>0</v>
      </c>
      <c r="J22" s="14">
        <f t="shared" si="2"/>
        <v>99707.296780696983</v>
      </c>
      <c r="K22" s="14">
        <f t="shared" si="3"/>
        <v>7375728.1233398672</v>
      </c>
      <c r="L22" s="21">
        <f t="shared" si="5"/>
        <v>73.973804941904561</v>
      </c>
    </row>
    <row r="23" spans="1:12" x14ac:dyDescent="0.2">
      <c r="A23" s="17">
        <v>14</v>
      </c>
      <c r="B23" s="9">
        <v>0</v>
      </c>
      <c r="C23" s="5">
        <v>2646</v>
      </c>
      <c r="D23" s="5">
        <v>2748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99707.296780696983</v>
      </c>
      <c r="I23" s="14">
        <f t="shared" si="4"/>
        <v>0</v>
      </c>
      <c r="J23" s="14">
        <f t="shared" si="2"/>
        <v>99707.296780696983</v>
      </c>
      <c r="K23" s="14">
        <f t="shared" si="3"/>
        <v>7276020.8265591701</v>
      </c>
      <c r="L23" s="21">
        <f t="shared" si="5"/>
        <v>72.973804941904561</v>
      </c>
    </row>
    <row r="24" spans="1:12" x14ac:dyDescent="0.2">
      <c r="A24" s="17">
        <v>15</v>
      </c>
      <c r="B24" s="9">
        <v>1</v>
      </c>
      <c r="C24" s="5">
        <v>2639</v>
      </c>
      <c r="D24" s="5">
        <v>2653</v>
      </c>
      <c r="E24" s="18">
        <v>0.5</v>
      </c>
      <c r="F24" s="19">
        <f t="shared" si="0"/>
        <v>3.779289493575208E-4</v>
      </c>
      <c r="G24" s="19">
        <f t="shared" si="1"/>
        <v>3.7785754770451537E-4</v>
      </c>
      <c r="H24" s="14">
        <f t="shared" si="6"/>
        <v>99707.296780696983</v>
      </c>
      <c r="I24" s="14">
        <f t="shared" si="4"/>
        <v>37.675154649800483</v>
      </c>
      <c r="J24" s="14">
        <f t="shared" si="2"/>
        <v>99688.459203372084</v>
      </c>
      <c r="K24" s="14">
        <f t="shared" si="3"/>
        <v>7176313.5297784731</v>
      </c>
      <c r="L24" s="21">
        <f t="shared" si="5"/>
        <v>71.973804941904561</v>
      </c>
    </row>
    <row r="25" spans="1:12" x14ac:dyDescent="0.2">
      <c r="A25" s="17">
        <v>16</v>
      </c>
      <c r="B25" s="9">
        <v>0</v>
      </c>
      <c r="C25" s="5">
        <v>2546</v>
      </c>
      <c r="D25" s="5">
        <v>2654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99669.621626047185</v>
      </c>
      <c r="I25" s="14">
        <f t="shared" si="4"/>
        <v>0</v>
      </c>
      <c r="J25" s="14">
        <f t="shared" si="2"/>
        <v>99669.621626047185</v>
      </c>
      <c r="K25" s="14">
        <f t="shared" si="3"/>
        <v>7076625.0705751013</v>
      </c>
      <c r="L25" s="21">
        <f t="shared" si="5"/>
        <v>71.000822067189731</v>
      </c>
    </row>
    <row r="26" spans="1:12" x14ac:dyDescent="0.2">
      <c r="A26" s="17">
        <v>17</v>
      </c>
      <c r="B26" s="9">
        <v>2</v>
      </c>
      <c r="C26" s="5">
        <v>2506</v>
      </c>
      <c r="D26" s="5">
        <v>2544</v>
      </c>
      <c r="E26" s="18">
        <v>0.5</v>
      </c>
      <c r="F26" s="19">
        <f t="shared" si="0"/>
        <v>7.9207920792079213E-4</v>
      </c>
      <c r="G26" s="19">
        <f t="shared" si="1"/>
        <v>7.9176563737133816E-4</v>
      </c>
      <c r="H26" s="14">
        <f t="shared" si="6"/>
        <v>99669.621626047185</v>
      </c>
      <c r="I26" s="14">
        <f t="shared" si="4"/>
        <v>78.914981493307351</v>
      </c>
      <c r="J26" s="14">
        <f t="shared" si="2"/>
        <v>99630.16413530054</v>
      </c>
      <c r="K26" s="14">
        <f t="shared" si="3"/>
        <v>6976955.4489490539</v>
      </c>
      <c r="L26" s="21">
        <f t="shared" si="5"/>
        <v>70.000822067189731</v>
      </c>
    </row>
    <row r="27" spans="1:12" x14ac:dyDescent="0.2">
      <c r="A27" s="17">
        <v>18</v>
      </c>
      <c r="B27" s="9">
        <v>0</v>
      </c>
      <c r="C27" s="5">
        <v>2474</v>
      </c>
      <c r="D27" s="5">
        <v>2533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99590.70664455388</v>
      </c>
      <c r="I27" s="14">
        <f t="shared" si="4"/>
        <v>0</v>
      </c>
      <c r="J27" s="14">
        <f t="shared" si="2"/>
        <v>99590.70664455388</v>
      </c>
      <c r="K27" s="14">
        <f t="shared" si="3"/>
        <v>6877325.2848137533</v>
      </c>
      <c r="L27" s="21">
        <f t="shared" si="5"/>
        <v>69.05589403396246</v>
      </c>
    </row>
    <row r="28" spans="1:12" x14ac:dyDescent="0.2">
      <c r="A28" s="17">
        <v>19</v>
      </c>
      <c r="B28" s="9">
        <v>2</v>
      </c>
      <c r="C28" s="5">
        <v>2473</v>
      </c>
      <c r="D28" s="5">
        <v>2547</v>
      </c>
      <c r="E28" s="18">
        <v>0.5</v>
      </c>
      <c r="F28" s="19">
        <f t="shared" si="0"/>
        <v>7.9681274900398409E-4</v>
      </c>
      <c r="G28" s="19">
        <f t="shared" si="1"/>
        <v>7.9649542015133423E-4</v>
      </c>
      <c r="H28" s="14">
        <f t="shared" si="6"/>
        <v>99590.70664455388</v>
      </c>
      <c r="I28" s="14">
        <f t="shared" si="4"/>
        <v>79.323541732022221</v>
      </c>
      <c r="J28" s="14">
        <f t="shared" si="2"/>
        <v>99551.044873687861</v>
      </c>
      <c r="K28" s="14">
        <f t="shared" si="3"/>
        <v>6777734.5781691996</v>
      </c>
      <c r="L28" s="21">
        <f t="shared" si="5"/>
        <v>68.05589403396246</v>
      </c>
    </row>
    <row r="29" spans="1:12" x14ac:dyDescent="0.2">
      <c r="A29" s="17">
        <v>20</v>
      </c>
      <c r="B29" s="9">
        <v>1</v>
      </c>
      <c r="C29" s="5">
        <v>2401</v>
      </c>
      <c r="D29" s="5">
        <v>2494</v>
      </c>
      <c r="E29" s="18">
        <v>0.5</v>
      </c>
      <c r="F29" s="19">
        <f t="shared" si="0"/>
        <v>4.0858018386108274E-4</v>
      </c>
      <c r="G29" s="19">
        <f t="shared" si="1"/>
        <v>4.084967320261438E-4</v>
      </c>
      <c r="H29" s="14">
        <f t="shared" si="6"/>
        <v>99511.383102821856</v>
      </c>
      <c r="I29" s="14">
        <f t="shared" si="4"/>
        <v>40.650074796904356</v>
      </c>
      <c r="J29" s="14">
        <f t="shared" si="2"/>
        <v>99491.058065423393</v>
      </c>
      <c r="K29" s="14">
        <f t="shared" si="3"/>
        <v>6678183.5332955122</v>
      </c>
      <c r="L29" s="21">
        <f t="shared" si="5"/>
        <v>67.10974488612186</v>
      </c>
    </row>
    <row r="30" spans="1:12" x14ac:dyDescent="0.2">
      <c r="A30" s="17">
        <v>21</v>
      </c>
      <c r="B30" s="9">
        <v>0</v>
      </c>
      <c r="C30" s="5">
        <v>2556</v>
      </c>
      <c r="D30" s="5">
        <v>2443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99470.733028024944</v>
      </c>
      <c r="I30" s="14">
        <f t="shared" si="4"/>
        <v>0</v>
      </c>
      <c r="J30" s="14">
        <f t="shared" si="2"/>
        <v>99470.733028024944</v>
      </c>
      <c r="K30" s="14">
        <f t="shared" si="3"/>
        <v>6578692.4752300885</v>
      </c>
      <c r="L30" s="21">
        <f t="shared" si="5"/>
        <v>66.136965868911446</v>
      </c>
    </row>
    <row r="31" spans="1:12" x14ac:dyDescent="0.2">
      <c r="A31" s="17">
        <v>22</v>
      </c>
      <c r="B31" s="9">
        <v>2</v>
      </c>
      <c r="C31" s="5">
        <v>2641</v>
      </c>
      <c r="D31" s="5">
        <v>2608</v>
      </c>
      <c r="E31" s="18">
        <v>0.5</v>
      </c>
      <c r="F31" s="19">
        <f t="shared" si="0"/>
        <v>7.620499142693847E-4</v>
      </c>
      <c r="G31" s="19">
        <f t="shared" si="1"/>
        <v>7.617596648257475E-4</v>
      </c>
      <c r="H31" s="14">
        <f t="shared" si="6"/>
        <v>99470.733028024944</v>
      </c>
      <c r="I31" s="14">
        <f t="shared" si="4"/>
        <v>75.772792251399693</v>
      </c>
      <c r="J31" s="14">
        <f t="shared" si="2"/>
        <v>99432.846631899243</v>
      </c>
      <c r="K31" s="14">
        <f t="shared" si="3"/>
        <v>6479221.7422020631</v>
      </c>
      <c r="L31" s="21">
        <f t="shared" si="5"/>
        <v>65.136965868911446</v>
      </c>
    </row>
    <row r="32" spans="1:12" x14ac:dyDescent="0.2">
      <c r="A32" s="17">
        <v>23</v>
      </c>
      <c r="B32" s="9">
        <v>0</v>
      </c>
      <c r="C32" s="5">
        <v>2679</v>
      </c>
      <c r="D32" s="5">
        <v>2660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99394.960235773542</v>
      </c>
      <c r="I32" s="14">
        <f t="shared" si="4"/>
        <v>0</v>
      </c>
      <c r="J32" s="14">
        <f t="shared" si="2"/>
        <v>99394.960235773542</v>
      </c>
      <c r="K32" s="14">
        <f t="shared" si="3"/>
        <v>6379788.8955701636</v>
      </c>
      <c r="L32" s="21">
        <f t="shared" si="5"/>
        <v>64.186241238356004</v>
      </c>
    </row>
    <row r="33" spans="1:12" x14ac:dyDescent="0.2">
      <c r="A33" s="17">
        <v>24</v>
      </c>
      <c r="B33" s="9">
        <v>1</v>
      </c>
      <c r="C33" s="5">
        <v>2865</v>
      </c>
      <c r="D33" s="5">
        <v>2670</v>
      </c>
      <c r="E33" s="18">
        <v>0.5</v>
      </c>
      <c r="F33" s="19">
        <f t="shared" si="0"/>
        <v>3.6133694670280038E-4</v>
      </c>
      <c r="G33" s="19">
        <f t="shared" si="1"/>
        <v>3.6127167630057807E-4</v>
      </c>
      <c r="H33" s="14">
        <f t="shared" si="6"/>
        <v>99394.960235773542</v>
      </c>
      <c r="I33" s="14">
        <f t="shared" si="4"/>
        <v>35.908583900207205</v>
      </c>
      <c r="J33" s="14">
        <f t="shared" si="2"/>
        <v>99377.005943823431</v>
      </c>
      <c r="K33" s="14">
        <f t="shared" si="3"/>
        <v>6280393.93533439</v>
      </c>
      <c r="L33" s="21">
        <f t="shared" si="5"/>
        <v>63.186241238356011</v>
      </c>
    </row>
    <row r="34" spans="1:12" x14ac:dyDescent="0.2">
      <c r="A34" s="17">
        <v>25</v>
      </c>
      <c r="B34" s="9">
        <v>0</v>
      </c>
      <c r="C34" s="5">
        <v>2908</v>
      </c>
      <c r="D34" s="5">
        <v>2896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99359.051651873335</v>
      </c>
      <c r="I34" s="14">
        <f t="shared" si="4"/>
        <v>0</v>
      </c>
      <c r="J34" s="14">
        <f t="shared" si="2"/>
        <v>99359.051651873335</v>
      </c>
      <c r="K34" s="14">
        <f t="shared" si="3"/>
        <v>6181016.9293905664</v>
      </c>
      <c r="L34" s="21">
        <f t="shared" si="5"/>
        <v>62.208896186400231</v>
      </c>
    </row>
    <row r="35" spans="1:12" x14ac:dyDescent="0.2">
      <c r="A35" s="17">
        <v>26</v>
      </c>
      <c r="B35" s="9">
        <v>1</v>
      </c>
      <c r="C35" s="5">
        <v>2950</v>
      </c>
      <c r="D35" s="5">
        <v>2905</v>
      </c>
      <c r="E35" s="18">
        <v>0.5</v>
      </c>
      <c r="F35" s="19">
        <f t="shared" si="0"/>
        <v>3.4158838599487618E-4</v>
      </c>
      <c r="G35" s="19">
        <f t="shared" si="1"/>
        <v>3.415300546448088E-4</v>
      </c>
      <c r="H35" s="14">
        <f t="shared" si="6"/>
        <v>99359.051651873335</v>
      </c>
      <c r="I35" s="14">
        <f t="shared" si="4"/>
        <v>33.934102340120681</v>
      </c>
      <c r="J35" s="14">
        <f t="shared" si="2"/>
        <v>99342.084600703267</v>
      </c>
      <c r="K35" s="14">
        <f t="shared" si="3"/>
        <v>6081657.8777386928</v>
      </c>
      <c r="L35" s="21">
        <f t="shared" si="5"/>
        <v>61.208896186400224</v>
      </c>
    </row>
    <row r="36" spans="1:12" x14ac:dyDescent="0.2">
      <c r="A36" s="17">
        <v>27</v>
      </c>
      <c r="B36" s="9">
        <v>1</v>
      </c>
      <c r="C36" s="5">
        <v>3058</v>
      </c>
      <c r="D36" s="5">
        <v>2928</v>
      </c>
      <c r="E36" s="18">
        <v>0.5</v>
      </c>
      <c r="F36" s="19">
        <f t="shared" si="0"/>
        <v>3.3411293017039759E-4</v>
      </c>
      <c r="G36" s="19">
        <f t="shared" si="1"/>
        <v>3.340571237681643E-4</v>
      </c>
      <c r="H36" s="14">
        <f t="shared" si="6"/>
        <v>99325.117549533214</v>
      </c>
      <c r="I36" s="14">
        <f t="shared" si="4"/>
        <v>33.180263086531887</v>
      </c>
      <c r="J36" s="14">
        <f t="shared" si="2"/>
        <v>99308.527417989957</v>
      </c>
      <c r="K36" s="14">
        <f t="shared" si="3"/>
        <v>5982315.7931379899</v>
      </c>
      <c r="L36" s="21">
        <f t="shared" si="5"/>
        <v>60.229637182705801</v>
      </c>
    </row>
    <row r="37" spans="1:12" x14ac:dyDescent="0.2">
      <c r="A37" s="17">
        <v>28</v>
      </c>
      <c r="B37" s="9">
        <v>2</v>
      </c>
      <c r="C37" s="5">
        <v>3209</v>
      </c>
      <c r="D37" s="5">
        <v>2995</v>
      </c>
      <c r="E37" s="18">
        <v>0.5</v>
      </c>
      <c r="F37" s="19">
        <f t="shared" si="0"/>
        <v>6.4474532559638943E-4</v>
      </c>
      <c r="G37" s="19">
        <f t="shared" si="1"/>
        <v>6.4453754431195622E-4</v>
      </c>
      <c r="H37" s="14">
        <f t="shared" si="6"/>
        <v>99291.937286446686</v>
      </c>
      <c r="I37" s="14">
        <f t="shared" si="4"/>
        <v>63.997381428583111</v>
      </c>
      <c r="J37" s="14">
        <f t="shared" si="2"/>
        <v>99259.938595732398</v>
      </c>
      <c r="K37" s="14">
        <f t="shared" si="3"/>
        <v>5883007.2657199996</v>
      </c>
      <c r="L37" s="21">
        <f t="shared" si="5"/>
        <v>59.249596961212958</v>
      </c>
    </row>
    <row r="38" spans="1:12" x14ac:dyDescent="0.2">
      <c r="A38" s="17">
        <v>29</v>
      </c>
      <c r="B38" s="9">
        <v>0</v>
      </c>
      <c r="C38" s="5">
        <v>3284</v>
      </c>
      <c r="D38" s="5">
        <v>3178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99227.939905018109</v>
      </c>
      <c r="I38" s="14">
        <f t="shared" si="4"/>
        <v>0</v>
      </c>
      <c r="J38" s="14">
        <f t="shared" si="2"/>
        <v>99227.939905018109</v>
      </c>
      <c r="K38" s="14">
        <f t="shared" si="3"/>
        <v>5783747.3271242669</v>
      </c>
      <c r="L38" s="21">
        <f t="shared" si="5"/>
        <v>58.287487704174076</v>
      </c>
    </row>
    <row r="39" spans="1:12" x14ac:dyDescent="0.2">
      <c r="A39" s="17">
        <v>30</v>
      </c>
      <c r="B39" s="9">
        <v>0</v>
      </c>
      <c r="C39" s="5">
        <v>3335</v>
      </c>
      <c r="D39" s="5">
        <v>3294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99227.939905018109</v>
      </c>
      <c r="I39" s="14">
        <f t="shared" si="4"/>
        <v>0</v>
      </c>
      <c r="J39" s="14">
        <f t="shared" si="2"/>
        <v>99227.939905018109</v>
      </c>
      <c r="K39" s="14">
        <f t="shared" si="3"/>
        <v>5684519.3872192483</v>
      </c>
      <c r="L39" s="21">
        <f t="shared" si="5"/>
        <v>57.287487704174069</v>
      </c>
    </row>
    <row r="40" spans="1:12" x14ac:dyDescent="0.2">
      <c r="A40" s="17">
        <v>31</v>
      </c>
      <c r="B40" s="9">
        <v>2</v>
      </c>
      <c r="C40" s="5">
        <v>3608</v>
      </c>
      <c r="D40" s="5">
        <v>3381</v>
      </c>
      <c r="E40" s="18">
        <v>0.5</v>
      </c>
      <c r="F40" s="19">
        <f t="shared" si="0"/>
        <v>5.7232794391186151E-4</v>
      </c>
      <c r="G40" s="19">
        <f t="shared" si="1"/>
        <v>5.7216421112859389E-4</v>
      </c>
      <c r="H40" s="14">
        <f t="shared" si="6"/>
        <v>99227.939905018109</v>
      </c>
      <c r="I40" s="14">
        <f t="shared" si="4"/>
        <v>56.774675957670205</v>
      </c>
      <c r="J40" s="14">
        <f t="shared" si="2"/>
        <v>99199.552567039282</v>
      </c>
      <c r="K40" s="14">
        <f t="shared" si="3"/>
        <v>5585291.4473142298</v>
      </c>
      <c r="L40" s="21">
        <f t="shared" si="5"/>
        <v>56.287487704174062</v>
      </c>
    </row>
    <row r="41" spans="1:12" x14ac:dyDescent="0.2">
      <c r="A41" s="17">
        <v>32</v>
      </c>
      <c r="B41" s="9">
        <v>2</v>
      </c>
      <c r="C41" s="5">
        <v>3707</v>
      </c>
      <c r="D41" s="5">
        <v>3621</v>
      </c>
      <c r="E41" s="18">
        <v>0.5</v>
      </c>
      <c r="F41" s="19">
        <f t="shared" ref="F41:F72" si="7">B41/((C41+D41)/2)</f>
        <v>5.4585152838427945E-4</v>
      </c>
      <c r="G41" s="19">
        <f t="shared" si="1"/>
        <v>5.4570259208731235E-4</v>
      </c>
      <c r="H41" s="14">
        <f t="shared" si="6"/>
        <v>99171.16522906044</v>
      </c>
      <c r="I41" s="14">
        <f t="shared" si="4"/>
        <v>54.117961925817426</v>
      </c>
      <c r="J41" s="14">
        <f t="shared" si="2"/>
        <v>99144.106248097523</v>
      </c>
      <c r="K41" s="14">
        <f t="shared" si="3"/>
        <v>5486091.8947471902</v>
      </c>
      <c r="L41" s="21">
        <f t="shared" si="5"/>
        <v>55.319425581777708</v>
      </c>
    </row>
    <row r="42" spans="1:12" x14ac:dyDescent="0.2">
      <c r="A42" s="17">
        <v>33</v>
      </c>
      <c r="B42" s="9">
        <v>0</v>
      </c>
      <c r="C42" s="5">
        <v>4020</v>
      </c>
      <c r="D42" s="5">
        <v>3759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99117.047267134622</v>
      </c>
      <c r="I42" s="14">
        <f t="shared" si="4"/>
        <v>0</v>
      </c>
      <c r="J42" s="14">
        <f t="shared" si="2"/>
        <v>99117.047267134622</v>
      </c>
      <c r="K42" s="14">
        <f t="shared" si="3"/>
        <v>5386947.7884990927</v>
      </c>
      <c r="L42" s="21">
        <f t="shared" si="5"/>
        <v>54.349357018076795</v>
      </c>
    </row>
    <row r="43" spans="1:12" x14ac:dyDescent="0.2">
      <c r="A43" s="17">
        <v>34</v>
      </c>
      <c r="B43" s="9">
        <v>1</v>
      </c>
      <c r="C43" s="5">
        <v>4315</v>
      </c>
      <c r="D43" s="5">
        <v>4084</v>
      </c>
      <c r="E43" s="18">
        <v>0.5</v>
      </c>
      <c r="F43" s="19">
        <f t="shared" si="7"/>
        <v>2.3812358614120729E-4</v>
      </c>
      <c r="G43" s="19">
        <f t="shared" si="1"/>
        <v>2.380952380952381E-4</v>
      </c>
      <c r="H43" s="14">
        <f t="shared" si="6"/>
        <v>99117.047267134622</v>
      </c>
      <c r="I43" s="14">
        <f t="shared" si="4"/>
        <v>23.599296968365387</v>
      </c>
      <c r="J43" s="14">
        <f t="shared" si="2"/>
        <v>99105.247618650435</v>
      </c>
      <c r="K43" s="14">
        <f t="shared" si="3"/>
        <v>5287830.7412319584</v>
      </c>
      <c r="L43" s="21">
        <f t="shared" si="5"/>
        <v>53.349357018076802</v>
      </c>
    </row>
    <row r="44" spans="1:12" x14ac:dyDescent="0.2">
      <c r="A44" s="17">
        <v>35</v>
      </c>
      <c r="B44" s="9">
        <v>1</v>
      </c>
      <c r="C44" s="5">
        <v>4468</v>
      </c>
      <c r="D44" s="5">
        <v>4335</v>
      </c>
      <c r="E44" s="18">
        <v>0.5</v>
      </c>
      <c r="F44" s="19">
        <f t="shared" si="7"/>
        <v>2.2719527433829378E-4</v>
      </c>
      <c r="G44" s="19">
        <f t="shared" si="1"/>
        <v>2.2716946842344391E-4</v>
      </c>
      <c r="H44" s="14">
        <f t="shared" si="6"/>
        <v>99093.447970166249</v>
      </c>
      <c r="I44" s="14">
        <f t="shared" si="4"/>
        <v>22.511005899628863</v>
      </c>
      <c r="J44" s="14">
        <f t="shared" si="2"/>
        <v>99082.192467216431</v>
      </c>
      <c r="K44" s="14">
        <f t="shared" si="3"/>
        <v>5188725.4936133083</v>
      </c>
      <c r="L44" s="21">
        <f t="shared" si="5"/>
        <v>52.361943195028005</v>
      </c>
    </row>
    <row r="45" spans="1:12" x14ac:dyDescent="0.2">
      <c r="A45" s="17">
        <v>36</v>
      </c>
      <c r="B45" s="9">
        <v>1</v>
      </c>
      <c r="C45" s="5">
        <v>4547</v>
      </c>
      <c r="D45" s="5">
        <v>4515</v>
      </c>
      <c r="E45" s="18">
        <v>0.5</v>
      </c>
      <c r="F45" s="19">
        <f t="shared" si="7"/>
        <v>2.2070183182520416E-4</v>
      </c>
      <c r="G45" s="19">
        <f t="shared" si="1"/>
        <v>2.2067747986317997E-4</v>
      </c>
      <c r="H45" s="14">
        <f t="shared" si="6"/>
        <v>99070.936964266613</v>
      </c>
      <c r="I45" s="14">
        <f t="shared" si="4"/>
        <v>21.862724696958317</v>
      </c>
      <c r="J45" s="14">
        <f t="shared" si="2"/>
        <v>99060.005601918136</v>
      </c>
      <c r="K45" s="14">
        <f t="shared" si="3"/>
        <v>5089643.3011460919</v>
      </c>
      <c r="L45" s="21">
        <f t="shared" si="5"/>
        <v>51.373727322088911</v>
      </c>
    </row>
    <row r="46" spans="1:12" x14ac:dyDescent="0.2">
      <c r="A46" s="17">
        <v>37</v>
      </c>
      <c r="B46" s="9">
        <v>2</v>
      </c>
      <c r="C46" s="5">
        <v>4809</v>
      </c>
      <c r="D46" s="5">
        <v>4563</v>
      </c>
      <c r="E46" s="18">
        <v>0.5</v>
      </c>
      <c r="F46" s="19">
        <f t="shared" si="7"/>
        <v>4.2680324370465217E-4</v>
      </c>
      <c r="G46" s="19">
        <f t="shared" si="1"/>
        <v>4.2671218263281424E-4</v>
      </c>
      <c r="H46" s="14">
        <f t="shared" si="6"/>
        <v>99049.074239569658</v>
      </c>
      <c r="I46" s="14">
        <f t="shared" si="4"/>
        <v>42.265446656526422</v>
      </c>
      <c r="J46" s="14">
        <f t="shared" si="2"/>
        <v>99027.941516241393</v>
      </c>
      <c r="K46" s="14">
        <f t="shared" si="3"/>
        <v>4990583.2955441736</v>
      </c>
      <c r="L46" s="21">
        <f t="shared" si="5"/>
        <v>50.384956486049198</v>
      </c>
    </row>
    <row r="47" spans="1:12" x14ac:dyDescent="0.2">
      <c r="A47" s="17">
        <v>38</v>
      </c>
      <c r="B47" s="9">
        <v>0</v>
      </c>
      <c r="C47" s="5">
        <v>4760</v>
      </c>
      <c r="D47" s="5">
        <v>4843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99006.808792913129</v>
      </c>
      <c r="I47" s="14">
        <f t="shared" si="4"/>
        <v>0</v>
      </c>
      <c r="J47" s="14">
        <f t="shared" si="2"/>
        <v>99006.808792913129</v>
      </c>
      <c r="K47" s="14">
        <f t="shared" si="3"/>
        <v>4891555.3540279325</v>
      </c>
      <c r="L47" s="21">
        <f t="shared" si="5"/>
        <v>49.406252091806316</v>
      </c>
    </row>
    <row r="48" spans="1:12" x14ac:dyDescent="0.2">
      <c r="A48" s="17">
        <v>39</v>
      </c>
      <c r="B48" s="9">
        <v>2</v>
      </c>
      <c r="C48" s="5">
        <v>4873</v>
      </c>
      <c r="D48" s="5">
        <v>4812</v>
      </c>
      <c r="E48" s="18">
        <v>0.5</v>
      </c>
      <c r="F48" s="19">
        <f t="shared" si="7"/>
        <v>4.1300980898296334E-4</v>
      </c>
      <c r="G48" s="19">
        <f t="shared" si="1"/>
        <v>4.1292453804067306E-4</v>
      </c>
      <c r="H48" s="14">
        <f t="shared" si="6"/>
        <v>99006.808792913129</v>
      </c>
      <c r="I48" s="14">
        <f t="shared" si="4"/>
        <v>40.8823407836949</v>
      </c>
      <c r="J48" s="14">
        <f t="shared" si="2"/>
        <v>98986.367622521284</v>
      </c>
      <c r="K48" s="14">
        <f t="shared" si="3"/>
        <v>4792548.5452350192</v>
      </c>
      <c r="L48" s="21">
        <f t="shared" si="5"/>
        <v>48.406252091806316</v>
      </c>
    </row>
    <row r="49" spans="1:12" x14ac:dyDescent="0.2">
      <c r="A49" s="17">
        <v>40</v>
      </c>
      <c r="B49" s="9">
        <v>2</v>
      </c>
      <c r="C49" s="5">
        <v>4749</v>
      </c>
      <c r="D49" s="5">
        <v>4915</v>
      </c>
      <c r="E49" s="18">
        <v>0.5</v>
      </c>
      <c r="F49" s="19">
        <f t="shared" si="7"/>
        <v>4.1390728476821192E-4</v>
      </c>
      <c r="G49" s="19">
        <f t="shared" si="1"/>
        <v>4.1382164287192218E-4</v>
      </c>
      <c r="H49" s="14">
        <f t="shared" si="6"/>
        <v>98965.926452129439</v>
      </c>
      <c r="I49" s="14">
        <f t="shared" si="4"/>
        <v>40.954242272762023</v>
      </c>
      <c r="J49" s="14">
        <f t="shared" si="2"/>
        <v>98945.449330993055</v>
      </c>
      <c r="K49" s="14">
        <f t="shared" si="3"/>
        <v>4693562.1776124975</v>
      </c>
      <c r="L49" s="21">
        <f t="shared" si="5"/>
        <v>47.426041930530594</v>
      </c>
    </row>
    <row r="50" spans="1:12" x14ac:dyDescent="0.2">
      <c r="A50" s="17">
        <v>41</v>
      </c>
      <c r="B50" s="9">
        <v>3</v>
      </c>
      <c r="C50" s="5">
        <v>4703</v>
      </c>
      <c r="D50" s="5">
        <v>4773</v>
      </c>
      <c r="E50" s="18">
        <v>0.5</v>
      </c>
      <c r="F50" s="19">
        <f t="shared" si="7"/>
        <v>6.3317855635289147E-4</v>
      </c>
      <c r="G50" s="19">
        <f t="shared" si="1"/>
        <v>6.329781622534022E-4</v>
      </c>
      <c r="H50" s="14">
        <f t="shared" si="6"/>
        <v>98924.972209856671</v>
      </c>
      <c r="I50" s="14">
        <f t="shared" si="4"/>
        <v>62.617347110363959</v>
      </c>
      <c r="J50" s="14">
        <f t="shared" si="2"/>
        <v>98893.663536301479</v>
      </c>
      <c r="K50" s="14">
        <f t="shared" si="3"/>
        <v>4594616.7282815045</v>
      </c>
      <c r="L50" s="21">
        <f t="shared" si="5"/>
        <v>46.445468981629965</v>
      </c>
    </row>
    <row r="51" spans="1:12" x14ac:dyDescent="0.2">
      <c r="A51" s="17">
        <v>42</v>
      </c>
      <c r="B51" s="9">
        <v>1</v>
      </c>
      <c r="C51" s="5">
        <v>4608</v>
      </c>
      <c r="D51" s="5">
        <v>4712</v>
      </c>
      <c r="E51" s="18">
        <v>0.5</v>
      </c>
      <c r="F51" s="19">
        <f t="shared" si="7"/>
        <v>2.1459227467811158E-4</v>
      </c>
      <c r="G51" s="19">
        <f t="shared" si="1"/>
        <v>2.1456925222615602E-4</v>
      </c>
      <c r="H51" s="14">
        <f t="shared" si="6"/>
        <v>98862.354862746302</v>
      </c>
      <c r="I51" s="14">
        <f t="shared" si="4"/>
        <v>21.212821556216355</v>
      </c>
      <c r="J51" s="14">
        <f t="shared" si="2"/>
        <v>98851.748451968204</v>
      </c>
      <c r="K51" s="14">
        <f t="shared" si="3"/>
        <v>4495723.0647452027</v>
      </c>
      <c r="L51" s="21">
        <f t="shared" si="5"/>
        <v>45.474569880383243</v>
      </c>
    </row>
    <row r="52" spans="1:12" x14ac:dyDescent="0.2">
      <c r="A52" s="17">
        <v>43</v>
      </c>
      <c r="B52" s="9">
        <v>2</v>
      </c>
      <c r="C52" s="5">
        <v>4551</v>
      </c>
      <c r="D52" s="5">
        <v>4633</v>
      </c>
      <c r="E52" s="18">
        <v>0.5</v>
      </c>
      <c r="F52" s="19">
        <f t="shared" si="7"/>
        <v>4.3554006968641115E-4</v>
      </c>
      <c r="G52" s="19">
        <f t="shared" si="1"/>
        <v>4.3544524276072289E-4</v>
      </c>
      <c r="H52" s="14">
        <f t="shared" si="6"/>
        <v>98841.142041190091</v>
      </c>
      <c r="I52" s="14">
        <f t="shared" si="4"/>
        <v>43.039905090873113</v>
      </c>
      <c r="J52" s="14">
        <f t="shared" si="2"/>
        <v>98819.622088644654</v>
      </c>
      <c r="K52" s="14">
        <f t="shared" si="3"/>
        <v>4396871.316293234</v>
      </c>
      <c r="L52" s="21">
        <f t="shared" si="5"/>
        <v>44.484222111283628</v>
      </c>
    </row>
    <row r="53" spans="1:12" x14ac:dyDescent="0.2">
      <c r="A53" s="17">
        <v>44</v>
      </c>
      <c r="B53" s="9">
        <v>4</v>
      </c>
      <c r="C53" s="5">
        <v>4350</v>
      </c>
      <c r="D53" s="5">
        <v>4586</v>
      </c>
      <c r="E53" s="18">
        <v>0.5</v>
      </c>
      <c r="F53" s="19">
        <f t="shared" si="7"/>
        <v>8.9525514771709937E-4</v>
      </c>
      <c r="G53" s="19">
        <f t="shared" si="1"/>
        <v>8.9485458612975394E-4</v>
      </c>
      <c r="H53" s="14">
        <f t="shared" si="6"/>
        <v>98798.102136099216</v>
      </c>
      <c r="I53" s="14">
        <f t="shared" si="4"/>
        <v>88.409934797404219</v>
      </c>
      <c r="J53" s="14">
        <f t="shared" si="2"/>
        <v>98753.897168700525</v>
      </c>
      <c r="K53" s="14">
        <f t="shared" si="3"/>
        <v>4298051.6942045894</v>
      </c>
      <c r="L53" s="21">
        <f t="shared" si="5"/>
        <v>43.503383175152628</v>
      </c>
    </row>
    <row r="54" spans="1:12" x14ac:dyDescent="0.2">
      <c r="A54" s="17">
        <v>45</v>
      </c>
      <c r="B54" s="9">
        <v>4</v>
      </c>
      <c r="C54" s="5">
        <v>4361</v>
      </c>
      <c r="D54" s="5">
        <v>4359</v>
      </c>
      <c r="E54" s="18">
        <v>0.5</v>
      </c>
      <c r="F54" s="19">
        <f t="shared" si="7"/>
        <v>9.1743119266055051E-4</v>
      </c>
      <c r="G54" s="19">
        <f t="shared" si="1"/>
        <v>9.1701054562127473E-4</v>
      </c>
      <c r="H54" s="14">
        <f t="shared" si="6"/>
        <v>98709.692201301819</v>
      </c>
      <c r="I54" s="14">
        <f t="shared" si="4"/>
        <v>90.517828703623863</v>
      </c>
      <c r="J54" s="14">
        <f t="shared" si="2"/>
        <v>98664.433286950007</v>
      </c>
      <c r="K54" s="14">
        <f t="shared" si="3"/>
        <v>4199297.7970358888</v>
      </c>
      <c r="L54" s="21">
        <f t="shared" si="5"/>
        <v>42.54189941624098</v>
      </c>
    </row>
    <row r="55" spans="1:12" x14ac:dyDescent="0.2">
      <c r="A55" s="17">
        <v>46</v>
      </c>
      <c r="B55" s="9">
        <v>2</v>
      </c>
      <c r="C55" s="5">
        <v>4375</v>
      </c>
      <c r="D55" s="5">
        <v>4369</v>
      </c>
      <c r="E55" s="18">
        <v>0.5</v>
      </c>
      <c r="F55" s="19">
        <f t="shared" si="7"/>
        <v>4.5745654162854531E-4</v>
      </c>
      <c r="G55" s="19">
        <f t="shared" si="1"/>
        <v>4.5735193231191408E-4</v>
      </c>
      <c r="H55" s="14">
        <f t="shared" si="6"/>
        <v>98619.174372598194</v>
      </c>
      <c r="I55" s="14">
        <f t="shared" si="4"/>
        <v>45.103669962313383</v>
      </c>
      <c r="J55" s="14">
        <f t="shared" si="2"/>
        <v>98596.622537617048</v>
      </c>
      <c r="K55" s="14">
        <f t="shared" si="3"/>
        <v>4100633.3637489388</v>
      </c>
      <c r="L55" s="21">
        <f t="shared" si="5"/>
        <v>41.580487667196685</v>
      </c>
    </row>
    <row r="56" spans="1:12" x14ac:dyDescent="0.2">
      <c r="A56" s="17">
        <v>47</v>
      </c>
      <c r="B56" s="9">
        <v>5</v>
      </c>
      <c r="C56" s="5">
        <v>4166</v>
      </c>
      <c r="D56" s="5">
        <v>4369</v>
      </c>
      <c r="E56" s="18">
        <v>0.5</v>
      </c>
      <c r="F56" s="19">
        <f t="shared" si="7"/>
        <v>1.1716461628588166E-3</v>
      </c>
      <c r="G56" s="19">
        <f t="shared" si="1"/>
        <v>1.1709601873536298E-3</v>
      </c>
      <c r="H56" s="14">
        <f t="shared" si="6"/>
        <v>98574.070702635887</v>
      </c>
      <c r="I56" s="14">
        <f t="shared" si="4"/>
        <v>115.42631229816847</v>
      </c>
      <c r="J56" s="14">
        <f t="shared" si="2"/>
        <v>98516.357546486804</v>
      </c>
      <c r="K56" s="14">
        <f t="shared" si="3"/>
        <v>4002036.7412113217</v>
      </c>
      <c r="L56" s="21">
        <f t="shared" si="5"/>
        <v>40.599284504381401</v>
      </c>
    </row>
    <row r="57" spans="1:12" x14ac:dyDescent="0.2">
      <c r="A57" s="17">
        <v>48</v>
      </c>
      <c r="B57" s="9">
        <v>5</v>
      </c>
      <c r="C57" s="5">
        <v>4000</v>
      </c>
      <c r="D57" s="5">
        <v>4161</v>
      </c>
      <c r="E57" s="18">
        <v>0.5</v>
      </c>
      <c r="F57" s="19">
        <f t="shared" si="7"/>
        <v>1.2253400318588408E-3</v>
      </c>
      <c r="G57" s="19">
        <f t="shared" si="1"/>
        <v>1.2245897624295859E-3</v>
      </c>
      <c r="H57" s="14">
        <f t="shared" si="6"/>
        <v>98458.644390337722</v>
      </c>
      <c r="I57" s="14">
        <f t="shared" si="4"/>
        <v>120.57144794310275</v>
      </c>
      <c r="J57" s="14">
        <f t="shared" si="2"/>
        <v>98398.35866636617</v>
      </c>
      <c r="K57" s="14">
        <f t="shared" si="3"/>
        <v>3903520.3836648348</v>
      </c>
      <c r="L57" s="21">
        <f t="shared" si="5"/>
        <v>39.646294216578795</v>
      </c>
    </row>
    <row r="58" spans="1:12" x14ac:dyDescent="0.2">
      <c r="A58" s="17">
        <v>49</v>
      </c>
      <c r="B58" s="9">
        <v>2</v>
      </c>
      <c r="C58" s="5">
        <v>3769</v>
      </c>
      <c r="D58" s="5">
        <v>4006</v>
      </c>
      <c r="E58" s="18">
        <v>0.5</v>
      </c>
      <c r="F58" s="19">
        <f t="shared" si="7"/>
        <v>5.1446945337620576E-4</v>
      </c>
      <c r="G58" s="19">
        <f t="shared" si="1"/>
        <v>5.1433714800051432E-4</v>
      </c>
      <c r="H58" s="14">
        <f t="shared" si="6"/>
        <v>98338.072942394618</v>
      </c>
      <c r="I58" s="14">
        <f t="shared" si="4"/>
        <v>50.578923977057791</v>
      </c>
      <c r="J58" s="14">
        <f t="shared" si="2"/>
        <v>98312.783480406099</v>
      </c>
      <c r="K58" s="14">
        <f t="shared" si="3"/>
        <v>3805122.0249984688</v>
      </c>
      <c r="L58" s="21">
        <f t="shared" si="5"/>
        <v>38.694291144259743</v>
      </c>
    </row>
    <row r="59" spans="1:12" x14ac:dyDescent="0.2">
      <c r="A59" s="17">
        <v>50</v>
      </c>
      <c r="B59" s="9">
        <v>2</v>
      </c>
      <c r="C59" s="5">
        <v>3606</v>
      </c>
      <c r="D59" s="5">
        <v>3746</v>
      </c>
      <c r="E59" s="18">
        <v>0.5</v>
      </c>
      <c r="F59" s="19">
        <f t="shared" si="7"/>
        <v>5.4406964091403701E-4</v>
      </c>
      <c r="G59" s="19">
        <f t="shared" si="1"/>
        <v>5.4392167527875983E-4</v>
      </c>
      <c r="H59" s="14">
        <f t="shared" si="6"/>
        <v>98287.494018417565</v>
      </c>
      <c r="I59" s="14">
        <f t="shared" si="4"/>
        <v>53.460698405448767</v>
      </c>
      <c r="J59" s="14">
        <f t="shared" si="2"/>
        <v>98260.763669214837</v>
      </c>
      <c r="K59" s="14">
        <f t="shared" si="3"/>
        <v>3706809.2415180625</v>
      </c>
      <c r="L59" s="21">
        <f t="shared" si="5"/>
        <v>37.713945996257301</v>
      </c>
    </row>
    <row r="60" spans="1:12" x14ac:dyDescent="0.2">
      <c r="A60" s="17">
        <v>51</v>
      </c>
      <c r="B60" s="9">
        <v>5</v>
      </c>
      <c r="C60" s="5">
        <v>3481</v>
      </c>
      <c r="D60" s="5">
        <v>3598</v>
      </c>
      <c r="E60" s="18">
        <v>0.5</v>
      </c>
      <c r="F60" s="19">
        <f t="shared" si="7"/>
        <v>1.4126289023873428E-3</v>
      </c>
      <c r="G60" s="19">
        <f t="shared" si="1"/>
        <v>1.411631846414455E-3</v>
      </c>
      <c r="H60" s="14">
        <f t="shared" si="6"/>
        <v>98234.033320012109</v>
      </c>
      <c r="I60" s="14">
        <f t="shared" si="4"/>
        <v>138.67028983626778</v>
      </c>
      <c r="J60" s="14">
        <f t="shared" si="2"/>
        <v>98164.698175093974</v>
      </c>
      <c r="K60" s="14">
        <f t="shared" si="3"/>
        <v>3608548.4778488479</v>
      </c>
      <c r="L60" s="21">
        <f t="shared" si="5"/>
        <v>36.734198483874316</v>
      </c>
    </row>
    <row r="61" spans="1:12" x14ac:dyDescent="0.2">
      <c r="A61" s="17">
        <v>52</v>
      </c>
      <c r="B61" s="9">
        <v>2</v>
      </c>
      <c r="C61" s="5">
        <v>3307</v>
      </c>
      <c r="D61" s="5">
        <v>3467</v>
      </c>
      <c r="E61" s="18">
        <v>0.5</v>
      </c>
      <c r="F61" s="19">
        <f t="shared" si="7"/>
        <v>5.9049306170652497E-4</v>
      </c>
      <c r="G61" s="19">
        <f t="shared" si="1"/>
        <v>5.9031877213695403E-4</v>
      </c>
      <c r="H61" s="14">
        <f t="shared" si="6"/>
        <v>98095.363030175839</v>
      </c>
      <c r="I61" s="14">
        <f t="shared" si="4"/>
        <v>57.907534256302156</v>
      </c>
      <c r="J61" s="14">
        <f t="shared" si="2"/>
        <v>98066.409263047695</v>
      </c>
      <c r="K61" s="14">
        <f t="shared" si="3"/>
        <v>3510383.7796737538</v>
      </c>
      <c r="L61" s="21">
        <f t="shared" si="5"/>
        <v>35.785420138502353</v>
      </c>
    </row>
    <row r="62" spans="1:12" x14ac:dyDescent="0.2">
      <c r="A62" s="17">
        <v>53</v>
      </c>
      <c r="B62" s="9">
        <v>10</v>
      </c>
      <c r="C62" s="5">
        <v>3093</v>
      </c>
      <c r="D62" s="5">
        <v>3304</v>
      </c>
      <c r="E62" s="18">
        <v>0.5</v>
      </c>
      <c r="F62" s="19">
        <f t="shared" si="7"/>
        <v>3.1264655307175239E-3</v>
      </c>
      <c r="G62" s="19">
        <f t="shared" si="1"/>
        <v>3.1215857655689091E-3</v>
      </c>
      <c r="H62" s="14">
        <f t="shared" si="6"/>
        <v>98037.455495919537</v>
      </c>
      <c r="I62" s="14">
        <f t="shared" si="4"/>
        <v>306.03232556865782</v>
      </c>
      <c r="J62" s="14">
        <f t="shared" si="2"/>
        <v>97884.439333135218</v>
      </c>
      <c r="K62" s="14">
        <f t="shared" si="3"/>
        <v>3412317.3704107059</v>
      </c>
      <c r="L62" s="21">
        <f t="shared" si="5"/>
        <v>34.806262087786763</v>
      </c>
    </row>
    <row r="63" spans="1:12" x14ac:dyDescent="0.2">
      <c r="A63" s="17">
        <v>54</v>
      </c>
      <c r="B63" s="9">
        <v>6</v>
      </c>
      <c r="C63" s="5">
        <v>2908</v>
      </c>
      <c r="D63" s="5">
        <v>3076</v>
      </c>
      <c r="E63" s="18">
        <v>0.5</v>
      </c>
      <c r="F63" s="19">
        <f t="shared" si="7"/>
        <v>2.0053475935828879E-3</v>
      </c>
      <c r="G63" s="19">
        <f t="shared" si="1"/>
        <v>2.0033388981636063E-3</v>
      </c>
      <c r="H63" s="14">
        <f t="shared" si="6"/>
        <v>97731.423170350885</v>
      </c>
      <c r="I63" s="14">
        <f t="shared" si="4"/>
        <v>195.78916161005188</v>
      </c>
      <c r="J63" s="14">
        <f t="shared" si="2"/>
        <v>97633.528589545851</v>
      </c>
      <c r="K63" s="14">
        <f t="shared" si="3"/>
        <v>3314432.9310775707</v>
      </c>
      <c r="L63" s="21">
        <f t="shared" si="5"/>
        <v>33.913687364404218</v>
      </c>
    </row>
    <row r="64" spans="1:12" x14ac:dyDescent="0.2">
      <c r="A64" s="17">
        <v>55</v>
      </c>
      <c r="B64" s="9">
        <v>5</v>
      </c>
      <c r="C64" s="5">
        <v>2670</v>
      </c>
      <c r="D64" s="5">
        <v>2891</v>
      </c>
      <c r="E64" s="18">
        <v>0.5</v>
      </c>
      <c r="F64" s="19">
        <f t="shared" si="7"/>
        <v>1.7982377270275131E-3</v>
      </c>
      <c r="G64" s="19">
        <f t="shared" si="1"/>
        <v>1.7966223499820339E-3</v>
      </c>
      <c r="H64" s="14">
        <f t="shared" si="6"/>
        <v>97535.634008740832</v>
      </c>
      <c r="I64" s="14">
        <f t="shared" si="4"/>
        <v>175.23469997977153</v>
      </c>
      <c r="J64" s="14">
        <f t="shared" si="2"/>
        <v>97448.016658750945</v>
      </c>
      <c r="K64" s="14">
        <f t="shared" si="3"/>
        <v>3216799.4024880249</v>
      </c>
      <c r="L64" s="21">
        <f t="shared" si="5"/>
        <v>32.980760674603765</v>
      </c>
    </row>
    <row r="65" spans="1:12" x14ac:dyDescent="0.2">
      <c r="A65" s="17">
        <v>56</v>
      </c>
      <c r="B65" s="9">
        <v>4</v>
      </c>
      <c r="C65" s="5">
        <v>2667</v>
      </c>
      <c r="D65" s="5">
        <v>2661</v>
      </c>
      <c r="E65" s="18">
        <v>0.5</v>
      </c>
      <c r="F65" s="19">
        <f t="shared" si="7"/>
        <v>1.5015015015015015E-3</v>
      </c>
      <c r="G65" s="19">
        <f t="shared" si="1"/>
        <v>1.5003750937734434E-3</v>
      </c>
      <c r="H65" s="14">
        <f t="shared" si="6"/>
        <v>97360.399308761058</v>
      </c>
      <c r="I65" s="14">
        <f t="shared" si="4"/>
        <v>146.07711824270226</v>
      </c>
      <c r="J65" s="14">
        <f t="shared" si="2"/>
        <v>97287.360749639716</v>
      </c>
      <c r="K65" s="14">
        <f t="shared" si="3"/>
        <v>3119351.3858292741</v>
      </c>
      <c r="L65" s="21">
        <f t="shared" si="5"/>
        <v>32.039221366962664</v>
      </c>
    </row>
    <row r="66" spans="1:12" x14ac:dyDescent="0.2">
      <c r="A66" s="17">
        <v>57</v>
      </c>
      <c r="B66" s="9">
        <v>4</v>
      </c>
      <c r="C66" s="5">
        <v>2622</v>
      </c>
      <c r="D66" s="5">
        <v>2641</v>
      </c>
      <c r="E66" s="18">
        <v>0.5</v>
      </c>
      <c r="F66" s="19">
        <f t="shared" si="7"/>
        <v>1.5200456013680411E-3</v>
      </c>
      <c r="G66" s="19">
        <f t="shared" si="1"/>
        <v>1.5188912094171254E-3</v>
      </c>
      <c r="H66" s="14">
        <f t="shared" si="6"/>
        <v>97214.32219051836</v>
      </c>
      <c r="I66" s="14">
        <f t="shared" si="4"/>
        <v>147.65797940462252</v>
      </c>
      <c r="J66" s="14">
        <f t="shared" si="2"/>
        <v>97140.493200816039</v>
      </c>
      <c r="K66" s="14">
        <f t="shared" si="3"/>
        <v>3022064.0250796345</v>
      </c>
      <c r="L66" s="21">
        <f t="shared" si="5"/>
        <v>31.086613134606484</v>
      </c>
    </row>
    <row r="67" spans="1:12" x14ac:dyDescent="0.2">
      <c r="A67" s="17">
        <v>58</v>
      </c>
      <c r="B67" s="9">
        <v>9</v>
      </c>
      <c r="C67" s="5">
        <v>2530</v>
      </c>
      <c r="D67" s="5">
        <v>2572</v>
      </c>
      <c r="E67" s="18">
        <v>0.5</v>
      </c>
      <c r="F67" s="19">
        <f t="shared" si="7"/>
        <v>3.5280282242257936E-3</v>
      </c>
      <c r="G67" s="19">
        <f t="shared" si="1"/>
        <v>3.5218156916454703E-3</v>
      </c>
      <c r="H67" s="14">
        <f t="shared" si="6"/>
        <v>97066.664211113733</v>
      </c>
      <c r="I67" s="14">
        <f t="shared" si="4"/>
        <v>341.85090115438214</v>
      </c>
      <c r="J67" s="14">
        <f t="shared" si="2"/>
        <v>96895.738760536551</v>
      </c>
      <c r="K67" s="14">
        <f t="shared" si="3"/>
        <v>2924923.5318788183</v>
      </c>
      <c r="L67" s="21">
        <f t="shared" si="5"/>
        <v>30.133141544014517</v>
      </c>
    </row>
    <row r="68" spans="1:12" x14ac:dyDescent="0.2">
      <c r="A68" s="17">
        <v>59</v>
      </c>
      <c r="B68" s="9">
        <v>7</v>
      </c>
      <c r="C68" s="5">
        <v>2467</v>
      </c>
      <c r="D68" s="5">
        <v>2507</v>
      </c>
      <c r="E68" s="18">
        <v>0.5</v>
      </c>
      <c r="F68" s="19">
        <f t="shared" si="7"/>
        <v>2.8146361077603537E-3</v>
      </c>
      <c r="G68" s="19">
        <f t="shared" si="1"/>
        <v>2.8106805862276648E-3</v>
      </c>
      <c r="H68" s="14">
        <f t="shared" si="6"/>
        <v>96724.813309959354</v>
      </c>
      <c r="I68" s="14">
        <f t="shared" si="4"/>
        <v>271.86255497679798</v>
      </c>
      <c r="J68" s="14">
        <f t="shared" si="2"/>
        <v>96588.882032470952</v>
      </c>
      <c r="K68" s="14">
        <f t="shared" si="3"/>
        <v>2828027.7931182818</v>
      </c>
      <c r="L68" s="21">
        <f t="shared" si="5"/>
        <v>29.237872851258235</v>
      </c>
    </row>
    <row r="69" spans="1:12" x14ac:dyDescent="0.2">
      <c r="A69" s="17">
        <v>60</v>
      </c>
      <c r="B69" s="9">
        <v>6</v>
      </c>
      <c r="C69" s="5">
        <v>2440</v>
      </c>
      <c r="D69" s="5">
        <v>2459</v>
      </c>
      <c r="E69" s="18">
        <v>0.5</v>
      </c>
      <c r="F69" s="19">
        <f t="shared" si="7"/>
        <v>2.449479485609308E-3</v>
      </c>
      <c r="G69" s="19">
        <f t="shared" si="1"/>
        <v>2.4464831804281344E-3</v>
      </c>
      <c r="H69" s="14">
        <f t="shared" si="6"/>
        <v>96452.95075498255</v>
      </c>
      <c r="I69" s="14">
        <f t="shared" si="4"/>
        <v>235.97052172472794</v>
      </c>
      <c r="J69" s="14">
        <f t="shared" si="2"/>
        <v>96334.965494120188</v>
      </c>
      <c r="K69" s="14">
        <f t="shared" si="3"/>
        <v>2731438.911085811</v>
      </c>
      <c r="L69" s="21">
        <f t="shared" si="5"/>
        <v>28.31887349952029</v>
      </c>
    </row>
    <row r="70" spans="1:12" x14ac:dyDescent="0.2">
      <c r="A70" s="17">
        <v>61</v>
      </c>
      <c r="B70" s="9">
        <v>7</v>
      </c>
      <c r="C70" s="5">
        <v>2432</v>
      </c>
      <c r="D70" s="5">
        <v>2431</v>
      </c>
      <c r="E70" s="18">
        <v>0.5</v>
      </c>
      <c r="F70" s="19">
        <f t="shared" si="7"/>
        <v>2.8788813489615465E-3</v>
      </c>
      <c r="G70" s="19">
        <f t="shared" si="1"/>
        <v>2.8747433264887062E-3</v>
      </c>
      <c r="H70" s="14">
        <f t="shared" si="6"/>
        <v>96216.980233257826</v>
      </c>
      <c r="I70" s="14">
        <f t="shared" si="4"/>
        <v>276.59912182045372</v>
      </c>
      <c r="J70" s="14">
        <f t="shared" si="2"/>
        <v>96078.680672347589</v>
      </c>
      <c r="K70" s="14">
        <f t="shared" si="3"/>
        <v>2635103.945591691</v>
      </c>
      <c r="L70" s="21">
        <f t="shared" si="5"/>
        <v>27.387098817728802</v>
      </c>
    </row>
    <row r="71" spans="1:12" x14ac:dyDescent="0.2">
      <c r="A71" s="17">
        <v>62</v>
      </c>
      <c r="B71" s="9">
        <v>7</v>
      </c>
      <c r="C71" s="5">
        <v>2520</v>
      </c>
      <c r="D71" s="5">
        <v>2438</v>
      </c>
      <c r="E71" s="18">
        <v>0.5</v>
      </c>
      <c r="F71" s="19">
        <f t="shared" si="7"/>
        <v>2.8237192416296895E-3</v>
      </c>
      <c r="G71" s="19">
        <f t="shared" si="1"/>
        <v>2.8197381671701913E-3</v>
      </c>
      <c r="H71" s="14">
        <f t="shared" si="6"/>
        <v>95940.381111437368</v>
      </c>
      <c r="I71" s="14">
        <f t="shared" si="4"/>
        <v>270.52675439277402</v>
      </c>
      <c r="J71" s="14">
        <f t="shared" si="2"/>
        <v>95805.117734240979</v>
      </c>
      <c r="K71" s="14">
        <f t="shared" si="3"/>
        <v>2539025.2649193434</v>
      </c>
      <c r="L71" s="21">
        <f t="shared" si="5"/>
        <v>26.464615165226373</v>
      </c>
    </row>
    <row r="72" spans="1:12" x14ac:dyDescent="0.2">
      <c r="A72" s="17">
        <v>63</v>
      </c>
      <c r="B72" s="9">
        <v>7</v>
      </c>
      <c r="C72" s="5">
        <v>2180</v>
      </c>
      <c r="D72" s="5">
        <v>2498</v>
      </c>
      <c r="E72" s="18">
        <v>0.5</v>
      </c>
      <c r="F72" s="19">
        <f t="shared" si="7"/>
        <v>2.9927319367250961E-3</v>
      </c>
      <c r="G72" s="19">
        <f t="shared" si="1"/>
        <v>2.9882604055496268E-3</v>
      </c>
      <c r="H72" s="14">
        <f t="shared" si="6"/>
        <v>95669.854357044591</v>
      </c>
      <c r="I72" s="14">
        <f t="shared" si="4"/>
        <v>285.88643777985578</v>
      </c>
      <c r="J72" s="14">
        <f t="shared" si="2"/>
        <v>95526.911138154654</v>
      </c>
      <c r="K72" s="14">
        <f t="shared" si="3"/>
        <v>2443220.1471851026</v>
      </c>
      <c r="L72" s="21">
        <f t="shared" si="5"/>
        <v>25.538035608028473</v>
      </c>
    </row>
    <row r="73" spans="1:12" x14ac:dyDescent="0.2">
      <c r="A73" s="17">
        <v>64</v>
      </c>
      <c r="B73" s="9">
        <v>6</v>
      </c>
      <c r="C73" s="5">
        <v>2050</v>
      </c>
      <c r="D73" s="5">
        <v>2187</v>
      </c>
      <c r="E73" s="18">
        <v>0.5</v>
      </c>
      <c r="F73" s="19">
        <f t="shared" ref="F73:F109" si="8">B73/((C73+D73)/2)</f>
        <v>2.8321925890960587E-3</v>
      </c>
      <c r="G73" s="19">
        <f t="shared" ref="G73:G108" si="9">F73/((1+(1-E73)*F73))</f>
        <v>2.8281876031110067E-3</v>
      </c>
      <c r="H73" s="14">
        <f t="shared" si="6"/>
        <v>95383.967919264731</v>
      </c>
      <c r="I73" s="14">
        <f t="shared" si="4"/>
        <v>269.7637556048025</v>
      </c>
      <c r="J73" s="14">
        <f t="shared" ref="J73:J108" si="10">H74+I73*E73</f>
        <v>95249.086041462331</v>
      </c>
      <c r="K73" s="14">
        <f t="shared" ref="K73:K97" si="11">K74+J73</f>
        <v>2347693.236046948</v>
      </c>
      <c r="L73" s="21">
        <f t="shared" si="5"/>
        <v>24.613080030745749</v>
      </c>
    </row>
    <row r="74" spans="1:12" x14ac:dyDescent="0.2">
      <c r="A74" s="17">
        <v>65</v>
      </c>
      <c r="B74" s="9">
        <v>8</v>
      </c>
      <c r="C74" s="5">
        <v>2009</v>
      </c>
      <c r="D74" s="5">
        <v>2033</v>
      </c>
      <c r="E74" s="18">
        <v>0.5</v>
      </c>
      <c r="F74" s="19">
        <f t="shared" si="8"/>
        <v>3.9584364176150424E-3</v>
      </c>
      <c r="G74" s="19">
        <f t="shared" si="9"/>
        <v>3.9506172839506182E-3</v>
      </c>
      <c r="H74" s="14">
        <f t="shared" si="6"/>
        <v>95114.204163659932</v>
      </c>
      <c r="I74" s="14">
        <f t="shared" ref="I74:I108" si="12">H74*G74</f>
        <v>375.75981891816281</v>
      </c>
      <c r="J74" s="14">
        <f t="shared" si="10"/>
        <v>94926.324254200852</v>
      </c>
      <c r="K74" s="14">
        <f t="shared" si="11"/>
        <v>2252444.1500054859</v>
      </c>
      <c r="L74" s="21">
        <f t="shared" ref="L74:L108" si="13">K74/H74</f>
        <v>23.68146976375661</v>
      </c>
    </row>
    <row r="75" spans="1:12" x14ac:dyDescent="0.2">
      <c r="A75" s="17">
        <v>66</v>
      </c>
      <c r="B75" s="9">
        <v>17</v>
      </c>
      <c r="C75" s="5">
        <v>1886</v>
      </c>
      <c r="D75" s="5">
        <v>1991</v>
      </c>
      <c r="E75" s="18">
        <v>0.5</v>
      </c>
      <c r="F75" s="19">
        <f t="shared" si="8"/>
        <v>8.7696672685065764E-3</v>
      </c>
      <c r="G75" s="19">
        <f t="shared" si="9"/>
        <v>8.7313816127375429E-3</v>
      </c>
      <c r="H75" s="14">
        <f t="shared" ref="H75:H108" si="14">H74-I74</f>
        <v>94738.444344741773</v>
      </c>
      <c r="I75" s="14">
        <f t="shared" si="12"/>
        <v>827.19751097103733</v>
      </c>
      <c r="J75" s="14">
        <f t="shared" si="10"/>
        <v>94324.845589256263</v>
      </c>
      <c r="K75" s="14">
        <f t="shared" si="11"/>
        <v>2157517.8257512851</v>
      </c>
      <c r="L75" s="21">
        <f t="shared" si="13"/>
        <v>22.773414115819108</v>
      </c>
    </row>
    <row r="76" spans="1:12" x14ac:dyDescent="0.2">
      <c r="A76" s="17">
        <v>67</v>
      </c>
      <c r="B76" s="9">
        <v>10</v>
      </c>
      <c r="C76" s="5">
        <v>1718</v>
      </c>
      <c r="D76" s="5">
        <v>1887</v>
      </c>
      <c r="E76" s="18">
        <v>0.5</v>
      </c>
      <c r="F76" s="19">
        <f t="shared" si="8"/>
        <v>5.5478502080443829E-3</v>
      </c>
      <c r="G76" s="19">
        <f t="shared" si="9"/>
        <v>5.5325034578146614E-3</v>
      </c>
      <c r="H76" s="14">
        <f t="shared" si="14"/>
        <v>93911.24683377074</v>
      </c>
      <c r="I76" s="14">
        <f t="shared" si="12"/>
        <v>519.56429783552278</v>
      </c>
      <c r="J76" s="14">
        <f t="shared" si="10"/>
        <v>93651.464684852981</v>
      </c>
      <c r="K76" s="14">
        <f t="shared" si="11"/>
        <v>2063192.9801620287</v>
      </c>
      <c r="L76" s="21">
        <f t="shared" si="13"/>
        <v>21.969604810103522</v>
      </c>
    </row>
    <row r="77" spans="1:12" x14ac:dyDescent="0.2">
      <c r="A77" s="17">
        <v>68</v>
      </c>
      <c r="B77" s="9">
        <v>8</v>
      </c>
      <c r="C77" s="5">
        <v>1405</v>
      </c>
      <c r="D77" s="5">
        <v>1704</v>
      </c>
      <c r="E77" s="18">
        <v>0.5</v>
      </c>
      <c r="F77" s="19">
        <f t="shared" si="8"/>
        <v>5.1463493084593116E-3</v>
      </c>
      <c r="G77" s="19">
        <f t="shared" si="9"/>
        <v>5.1331408405518126E-3</v>
      </c>
      <c r="H77" s="14">
        <f t="shared" si="14"/>
        <v>93391.682535935222</v>
      </c>
      <c r="I77" s="14">
        <f t="shared" si="12"/>
        <v>479.39265979305856</v>
      </c>
      <c r="J77" s="14">
        <f t="shared" si="10"/>
        <v>93151.986206038695</v>
      </c>
      <c r="K77" s="14">
        <f t="shared" si="11"/>
        <v>1969541.5154771756</v>
      </c>
      <c r="L77" s="21">
        <f t="shared" si="13"/>
        <v>21.08904628331689</v>
      </c>
    </row>
    <row r="78" spans="1:12" x14ac:dyDescent="0.2">
      <c r="A78" s="17">
        <v>69</v>
      </c>
      <c r="B78" s="9">
        <v>5</v>
      </c>
      <c r="C78" s="5">
        <v>1279</v>
      </c>
      <c r="D78" s="5">
        <v>1415</v>
      </c>
      <c r="E78" s="18">
        <v>0.5</v>
      </c>
      <c r="F78" s="19">
        <f t="shared" si="8"/>
        <v>3.7119524870081661E-3</v>
      </c>
      <c r="G78" s="19">
        <f t="shared" si="9"/>
        <v>3.7050759540570586E-3</v>
      </c>
      <c r="H78" s="14">
        <f t="shared" si="14"/>
        <v>92912.289876142167</v>
      </c>
      <c r="I78" s="14">
        <f t="shared" si="12"/>
        <v>344.24709105647344</v>
      </c>
      <c r="J78" s="14">
        <f t="shared" si="10"/>
        <v>92740.166330613923</v>
      </c>
      <c r="K78" s="14">
        <f t="shared" si="11"/>
        <v>1876389.529271137</v>
      </c>
      <c r="L78" s="21">
        <f t="shared" si="13"/>
        <v>20.195278060334971</v>
      </c>
    </row>
    <row r="79" spans="1:12" x14ac:dyDescent="0.2">
      <c r="A79" s="17">
        <v>70</v>
      </c>
      <c r="B79" s="9">
        <v>8</v>
      </c>
      <c r="C79" s="5">
        <v>1484</v>
      </c>
      <c r="D79" s="5">
        <v>1275</v>
      </c>
      <c r="E79" s="18">
        <v>0.5</v>
      </c>
      <c r="F79" s="19">
        <f t="shared" si="8"/>
        <v>5.7992026096411742E-3</v>
      </c>
      <c r="G79" s="19">
        <f t="shared" si="9"/>
        <v>5.782435851102277E-3</v>
      </c>
      <c r="H79" s="14">
        <f t="shared" si="14"/>
        <v>92568.042785085694</v>
      </c>
      <c r="I79" s="14">
        <f t="shared" si="12"/>
        <v>535.26876926684895</v>
      </c>
      <c r="J79" s="14">
        <f t="shared" si="10"/>
        <v>92300.408400452259</v>
      </c>
      <c r="K79" s="14">
        <f t="shared" si="11"/>
        <v>1783649.3629405231</v>
      </c>
      <c r="L79" s="21">
        <f t="shared" si="13"/>
        <v>19.268521935605833</v>
      </c>
    </row>
    <row r="80" spans="1:12" x14ac:dyDescent="0.2">
      <c r="A80" s="17">
        <v>71</v>
      </c>
      <c r="B80" s="9">
        <v>9</v>
      </c>
      <c r="C80" s="5">
        <v>934</v>
      </c>
      <c r="D80" s="5">
        <v>1475</v>
      </c>
      <c r="E80" s="18">
        <v>0.5</v>
      </c>
      <c r="F80" s="19">
        <f t="shared" si="8"/>
        <v>7.4719800747198011E-3</v>
      </c>
      <c r="G80" s="19">
        <f t="shared" si="9"/>
        <v>7.4441687344913151E-3</v>
      </c>
      <c r="H80" s="14">
        <f t="shared" si="14"/>
        <v>92032.774015818839</v>
      </c>
      <c r="I80" s="14">
        <f t="shared" si="12"/>
        <v>685.10749887706334</v>
      </c>
      <c r="J80" s="14">
        <f t="shared" si="10"/>
        <v>91690.220266380304</v>
      </c>
      <c r="K80" s="14">
        <f t="shared" si="11"/>
        <v>1691348.9545400708</v>
      </c>
      <c r="L80" s="21">
        <f t="shared" si="13"/>
        <v>18.377680914511576</v>
      </c>
    </row>
    <row r="81" spans="1:12" x14ac:dyDescent="0.2">
      <c r="A81" s="17">
        <v>72</v>
      </c>
      <c r="B81" s="9">
        <v>5</v>
      </c>
      <c r="C81" s="5">
        <v>986</v>
      </c>
      <c r="D81" s="5">
        <v>944</v>
      </c>
      <c r="E81" s="18">
        <v>0.5</v>
      </c>
      <c r="F81" s="19">
        <f t="shared" si="8"/>
        <v>5.1813471502590676E-3</v>
      </c>
      <c r="G81" s="19">
        <f t="shared" si="9"/>
        <v>5.1679586563307496E-3</v>
      </c>
      <c r="H81" s="14">
        <f t="shared" si="14"/>
        <v>91347.666516941768</v>
      </c>
      <c r="I81" s="14">
        <f t="shared" si="12"/>
        <v>472.08096391184381</v>
      </c>
      <c r="J81" s="14">
        <f t="shared" si="10"/>
        <v>91111.626034985849</v>
      </c>
      <c r="K81" s="14">
        <f t="shared" si="11"/>
        <v>1599658.7342736905</v>
      </c>
      <c r="L81" s="21">
        <f t="shared" si="13"/>
        <v>17.511763521370415</v>
      </c>
    </row>
    <row r="82" spans="1:12" x14ac:dyDescent="0.2">
      <c r="A82" s="17">
        <v>73</v>
      </c>
      <c r="B82" s="9">
        <v>14</v>
      </c>
      <c r="C82" s="5">
        <v>1080</v>
      </c>
      <c r="D82" s="5">
        <v>986</v>
      </c>
      <c r="E82" s="18">
        <v>0.5</v>
      </c>
      <c r="F82" s="19">
        <f t="shared" si="8"/>
        <v>1.3552758954501452E-2</v>
      </c>
      <c r="G82" s="19">
        <f t="shared" si="9"/>
        <v>1.3461538461538462E-2</v>
      </c>
      <c r="H82" s="14">
        <f t="shared" si="14"/>
        <v>90875.58555302993</v>
      </c>
      <c r="I82" s="14">
        <f t="shared" si="12"/>
        <v>1223.3251901369415</v>
      </c>
      <c r="J82" s="14">
        <f t="shared" si="10"/>
        <v>90263.922957961462</v>
      </c>
      <c r="K82" s="14">
        <f t="shared" si="11"/>
        <v>1508547.1082387047</v>
      </c>
      <c r="L82" s="21">
        <f t="shared" si="13"/>
        <v>16.600136318884026</v>
      </c>
    </row>
    <row r="83" spans="1:12" x14ac:dyDescent="0.2">
      <c r="A83" s="17">
        <v>74</v>
      </c>
      <c r="B83" s="9">
        <v>13</v>
      </c>
      <c r="C83" s="5">
        <v>1073</v>
      </c>
      <c r="D83" s="5">
        <v>1073</v>
      </c>
      <c r="E83" s="18">
        <v>0.5</v>
      </c>
      <c r="F83" s="19">
        <f t="shared" si="8"/>
        <v>1.2115563839701771E-2</v>
      </c>
      <c r="G83" s="19">
        <f t="shared" si="9"/>
        <v>1.204261232051876E-2</v>
      </c>
      <c r="H83" s="14">
        <f t="shared" si="14"/>
        <v>89652.260362892994</v>
      </c>
      <c r="I83" s="14">
        <f t="shared" si="12"/>
        <v>1079.6474152085309</v>
      </c>
      <c r="J83" s="14">
        <f t="shared" si="10"/>
        <v>89112.436655288737</v>
      </c>
      <c r="K83" s="14">
        <f t="shared" si="11"/>
        <v>1418283.1852807433</v>
      </c>
      <c r="L83" s="21">
        <f t="shared" si="13"/>
        <v>15.819826288147551</v>
      </c>
    </row>
    <row r="84" spans="1:12" x14ac:dyDescent="0.2">
      <c r="A84" s="17">
        <v>75</v>
      </c>
      <c r="B84" s="9">
        <v>10</v>
      </c>
      <c r="C84" s="5">
        <v>966</v>
      </c>
      <c r="D84" s="5">
        <v>1064</v>
      </c>
      <c r="E84" s="18">
        <v>0.5</v>
      </c>
      <c r="F84" s="19">
        <f t="shared" si="8"/>
        <v>9.852216748768473E-3</v>
      </c>
      <c r="G84" s="19">
        <f t="shared" si="9"/>
        <v>9.8039215686274508E-3</v>
      </c>
      <c r="H84" s="14">
        <f t="shared" si="14"/>
        <v>88572.612947684465</v>
      </c>
      <c r="I84" s="14">
        <f t="shared" si="12"/>
        <v>868.35895046749476</v>
      </c>
      <c r="J84" s="14">
        <f t="shared" si="10"/>
        <v>88138.433472450721</v>
      </c>
      <c r="K84" s="14">
        <f t="shared" si="11"/>
        <v>1329170.7486254545</v>
      </c>
      <c r="L84" s="21">
        <f t="shared" si="13"/>
        <v>15.006565849090746</v>
      </c>
    </row>
    <row r="85" spans="1:12" x14ac:dyDescent="0.2">
      <c r="A85" s="17">
        <v>76</v>
      </c>
      <c r="B85" s="9">
        <v>15</v>
      </c>
      <c r="C85" s="5">
        <v>1028</v>
      </c>
      <c r="D85" s="5">
        <v>961</v>
      </c>
      <c r="E85" s="18">
        <v>0.5</v>
      </c>
      <c r="F85" s="19">
        <f t="shared" si="8"/>
        <v>1.5082956259426848E-2</v>
      </c>
      <c r="G85" s="19">
        <f t="shared" si="9"/>
        <v>1.4970059880239521E-2</v>
      </c>
      <c r="H85" s="14">
        <f t="shared" si="14"/>
        <v>87704.253997216976</v>
      </c>
      <c r="I85" s="14">
        <f t="shared" si="12"/>
        <v>1312.9379340900746</v>
      </c>
      <c r="J85" s="14">
        <f t="shared" si="10"/>
        <v>87047.78503017193</v>
      </c>
      <c r="K85" s="14">
        <f t="shared" si="11"/>
        <v>1241032.3151530037</v>
      </c>
      <c r="L85" s="21">
        <f t="shared" si="13"/>
        <v>14.150195213933227</v>
      </c>
    </row>
    <row r="86" spans="1:12" x14ac:dyDescent="0.2">
      <c r="A86" s="17">
        <v>77</v>
      </c>
      <c r="B86" s="9">
        <v>26</v>
      </c>
      <c r="C86" s="5">
        <v>942</v>
      </c>
      <c r="D86" s="5">
        <v>1029</v>
      </c>
      <c r="E86" s="18">
        <v>0.5</v>
      </c>
      <c r="F86" s="19">
        <f t="shared" si="8"/>
        <v>2.6382546930492135E-2</v>
      </c>
      <c r="G86" s="19">
        <f t="shared" si="9"/>
        <v>2.6039058587881823E-2</v>
      </c>
      <c r="H86" s="14">
        <f t="shared" si="14"/>
        <v>86391.316063126898</v>
      </c>
      <c r="I86" s="14">
        <f t="shared" si="12"/>
        <v>2249.5485404519773</v>
      </c>
      <c r="J86" s="14">
        <f t="shared" si="10"/>
        <v>85266.541792900913</v>
      </c>
      <c r="K86" s="14">
        <f t="shared" si="11"/>
        <v>1153984.5301228317</v>
      </c>
      <c r="L86" s="21">
        <f t="shared" si="13"/>
        <v>13.357644989220965</v>
      </c>
    </row>
    <row r="87" spans="1:12" x14ac:dyDescent="0.2">
      <c r="A87" s="17">
        <v>78</v>
      </c>
      <c r="B87" s="9">
        <v>17</v>
      </c>
      <c r="C87" s="5">
        <v>850</v>
      </c>
      <c r="D87" s="5">
        <v>942</v>
      </c>
      <c r="E87" s="18">
        <v>0.5</v>
      </c>
      <c r="F87" s="19">
        <f t="shared" si="8"/>
        <v>1.8973214285714284E-2</v>
      </c>
      <c r="G87" s="19">
        <f t="shared" si="9"/>
        <v>1.8794914317302375E-2</v>
      </c>
      <c r="H87" s="14">
        <f t="shared" si="14"/>
        <v>84141.767522674927</v>
      </c>
      <c r="I87" s="14">
        <f t="shared" si="12"/>
        <v>1581.437311095051</v>
      </c>
      <c r="J87" s="14">
        <f t="shared" si="10"/>
        <v>83351.048867127392</v>
      </c>
      <c r="K87" s="14">
        <f t="shared" si="11"/>
        <v>1068717.9883299307</v>
      </c>
      <c r="L87" s="21">
        <f t="shared" si="13"/>
        <v>12.701396937518902</v>
      </c>
    </row>
    <row r="88" spans="1:12" x14ac:dyDescent="0.2">
      <c r="A88" s="17">
        <v>79</v>
      </c>
      <c r="B88" s="9">
        <v>18</v>
      </c>
      <c r="C88" s="5">
        <v>826</v>
      </c>
      <c r="D88" s="5">
        <v>845</v>
      </c>
      <c r="E88" s="18">
        <v>0.5</v>
      </c>
      <c r="F88" s="19">
        <f t="shared" si="8"/>
        <v>2.1543985637342909E-2</v>
      </c>
      <c r="G88" s="19">
        <f t="shared" si="9"/>
        <v>2.1314387211367677E-2</v>
      </c>
      <c r="H88" s="14">
        <f t="shared" si="14"/>
        <v>82560.330211579872</v>
      </c>
      <c r="I88" s="14">
        <f t="shared" si="12"/>
        <v>1759.7228464279906</v>
      </c>
      <c r="J88" s="14">
        <f t="shared" si="10"/>
        <v>81680.468788365877</v>
      </c>
      <c r="K88" s="14">
        <f t="shared" si="11"/>
        <v>985366.9394628033</v>
      </c>
      <c r="L88" s="21">
        <f t="shared" si="13"/>
        <v>11.935113836603771</v>
      </c>
    </row>
    <row r="89" spans="1:12" x14ac:dyDescent="0.2">
      <c r="A89" s="17">
        <v>80</v>
      </c>
      <c r="B89" s="9">
        <v>31</v>
      </c>
      <c r="C89" s="5">
        <v>784</v>
      </c>
      <c r="D89" s="5">
        <v>821</v>
      </c>
      <c r="E89" s="18">
        <v>0.5</v>
      </c>
      <c r="F89" s="19">
        <f t="shared" si="8"/>
        <v>3.8629283489096576E-2</v>
      </c>
      <c r="G89" s="19">
        <f t="shared" si="9"/>
        <v>3.7897310513447441E-2</v>
      </c>
      <c r="H89" s="14">
        <f t="shared" si="14"/>
        <v>80800.607365151882</v>
      </c>
      <c r="I89" s="14">
        <f t="shared" si="12"/>
        <v>3062.125706992309</v>
      </c>
      <c r="J89" s="14">
        <f t="shared" si="10"/>
        <v>79269.544511655724</v>
      </c>
      <c r="K89" s="14">
        <f t="shared" si="11"/>
        <v>903686.47067443747</v>
      </c>
      <c r="L89" s="21">
        <f t="shared" si="13"/>
        <v>11.18415442832654</v>
      </c>
    </row>
    <row r="90" spans="1:12" x14ac:dyDescent="0.2">
      <c r="A90" s="17">
        <v>81</v>
      </c>
      <c r="B90" s="9">
        <v>25</v>
      </c>
      <c r="C90" s="5">
        <v>753</v>
      </c>
      <c r="D90" s="5">
        <v>776</v>
      </c>
      <c r="E90" s="18">
        <v>0.5</v>
      </c>
      <c r="F90" s="19">
        <f t="shared" si="8"/>
        <v>3.2701111837802485E-2</v>
      </c>
      <c r="G90" s="19">
        <f t="shared" si="9"/>
        <v>3.2175032175032175E-2</v>
      </c>
      <c r="H90" s="14">
        <f t="shared" si="14"/>
        <v>77738.481658159566</v>
      </c>
      <c r="I90" s="14">
        <f t="shared" si="12"/>
        <v>2501.2381485894325</v>
      </c>
      <c r="J90" s="14">
        <f t="shared" si="10"/>
        <v>76487.862583864859</v>
      </c>
      <c r="K90" s="14">
        <f t="shared" si="11"/>
        <v>824416.92616278178</v>
      </c>
      <c r="L90" s="21">
        <f t="shared" si="13"/>
        <v>10.605004221564309</v>
      </c>
    </row>
    <row r="91" spans="1:12" x14ac:dyDescent="0.2">
      <c r="A91" s="17">
        <v>82</v>
      </c>
      <c r="B91" s="9">
        <v>36</v>
      </c>
      <c r="C91" s="5">
        <v>738</v>
      </c>
      <c r="D91" s="5">
        <v>759</v>
      </c>
      <c r="E91" s="18">
        <v>0.5</v>
      </c>
      <c r="F91" s="19">
        <f t="shared" si="8"/>
        <v>4.8096192384769539E-2</v>
      </c>
      <c r="G91" s="19">
        <f t="shared" si="9"/>
        <v>4.6966731898238745E-2</v>
      </c>
      <c r="H91" s="14">
        <f t="shared" si="14"/>
        <v>75237.243509570137</v>
      </c>
      <c r="I91" s="14">
        <f t="shared" si="12"/>
        <v>3533.6474446764837</v>
      </c>
      <c r="J91" s="14">
        <f t="shared" si="10"/>
        <v>73470.419787231906</v>
      </c>
      <c r="K91" s="14">
        <f t="shared" si="11"/>
        <v>747929.06357891695</v>
      </c>
      <c r="L91" s="21">
        <f t="shared" si="13"/>
        <v>9.9409418619088665</v>
      </c>
    </row>
    <row r="92" spans="1:12" x14ac:dyDescent="0.2">
      <c r="A92" s="17">
        <v>83</v>
      </c>
      <c r="B92" s="9">
        <v>20</v>
      </c>
      <c r="C92" s="5">
        <v>646</v>
      </c>
      <c r="D92" s="5">
        <v>742</v>
      </c>
      <c r="E92" s="18">
        <v>0.5</v>
      </c>
      <c r="F92" s="19">
        <f t="shared" si="8"/>
        <v>2.8818443804034581E-2</v>
      </c>
      <c r="G92" s="19">
        <f t="shared" si="9"/>
        <v>2.8409090909090908E-2</v>
      </c>
      <c r="H92" s="14">
        <f t="shared" si="14"/>
        <v>71703.59606489366</v>
      </c>
      <c r="I92" s="14">
        <f t="shared" si="12"/>
        <v>2037.0339791162971</v>
      </c>
      <c r="J92" s="14">
        <f t="shared" si="10"/>
        <v>70685.07907533551</v>
      </c>
      <c r="K92" s="14">
        <f t="shared" si="11"/>
        <v>674458.643791685</v>
      </c>
      <c r="L92" s="21">
        <f t="shared" si="13"/>
        <v>9.4062038838509849</v>
      </c>
    </row>
    <row r="93" spans="1:12" x14ac:dyDescent="0.2">
      <c r="A93" s="17">
        <v>84</v>
      </c>
      <c r="B93" s="9">
        <v>30</v>
      </c>
      <c r="C93" s="5">
        <v>622</v>
      </c>
      <c r="D93" s="5">
        <v>658</v>
      </c>
      <c r="E93" s="18">
        <v>0.5</v>
      </c>
      <c r="F93" s="19">
        <f t="shared" si="8"/>
        <v>4.6875E-2</v>
      </c>
      <c r="G93" s="19">
        <f t="shared" si="9"/>
        <v>4.5801526717557252E-2</v>
      </c>
      <c r="H93" s="14">
        <f t="shared" si="14"/>
        <v>69666.562085777361</v>
      </c>
      <c r="I93" s="14">
        <f t="shared" si="12"/>
        <v>3190.834904692093</v>
      </c>
      <c r="J93" s="14">
        <f t="shared" si="10"/>
        <v>68071.144633431322</v>
      </c>
      <c r="K93" s="14">
        <f t="shared" si="11"/>
        <v>603773.56471634947</v>
      </c>
      <c r="L93" s="21">
        <f t="shared" si="13"/>
        <v>8.6666192020922423</v>
      </c>
    </row>
    <row r="94" spans="1:12" x14ac:dyDescent="0.2">
      <c r="A94" s="17">
        <v>85</v>
      </c>
      <c r="B94" s="9">
        <v>27</v>
      </c>
      <c r="C94" s="5">
        <v>585</v>
      </c>
      <c r="D94" s="5">
        <v>628</v>
      </c>
      <c r="E94" s="18">
        <v>0.5</v>
      </c>
      <c r="F94" s="19">
        <f t="shared" si="8"/>
        <v>4.4517724649629019E-2</v>
      </c>
      <c r="G94" s="19">
        <f t="shared" si="9"/>
        <v>4.3548387096774194E-2</v>
      </c>
      <c r="H94" s="14">
        <f t="shared" si="14"/>
        <v>66475.727181085269</v>
      </c>
      <c r="I94" s="14">
        <f t="shared" si="12"/>
        <v>2894.9106998214552</v>
      </c>
      <c r="J94" s="14">
        <f t="shared" si="10"/>
        <v>65028.271831174541</v>
      </c>
      <c r="K94" s="14">
        <f t="shared" si="11"/>
        <v>535702.42008291814</v>
      </c>
      <c r="L94" s="21">
        <f t="shared" si="13"/>
        <v>8.0586169237926697</v>
      </c>
    </row>
    <row r="95" spans="1:12" x14ac:dyDescent="0.2">
      <c r="A95" s="17">
        <v>86</v>
      </c>
      <c r="B95" s="9">
        <v>53</v>
      </c>
      <c r="C95" s="5">
        <v>523</v>
      </c>
      <c r="D95" s="5">
        <v>591</v>
      </c>
      <c r="E95" s="18">
        <v>0.5</v>
      </c>
      <c r="F95" s="19">
        <f t="shared" si="8"/>
        <v>9.515260323159784E-2</v>
      </c>
      <c r="G95" s="19">
        <f t="shared" si="9"/>
        <v>9.0831191088260502E-2</v>
      </c>
      <c r="H95" s="14">
        <f t="shared" si="14"/>
        <v>63580.816481263813</v>
      </c>
      <c r="I95" s="14">
        <f t="shared" si="12"/>
        <v>5775.1212913572963</v>
      </c>
      <c r="J95" s="14">
        <f t="shared" si="10"/>
        <v>60693.255835585165</v>
      </c>
      <c r="K95" s="14">
        <f t="shared" si="11"/>
        <v>470674.14825174364</v>
      </c>
      <c r="L95" s="21">
        <f t="shared" si="13"/>
        <v>7.4027698022790149</v>
      </c>
    </row>
    <row r="96" spans="1:12" x14ac:dyDescent="0.2">
      <c r="A96" s="17">
        <v>87</v>
      </c>
      <c r="B96" s="9">
        <v>37</v>
      </c>
      <c r="C96" s="5">
        <v>501</v>
      </c>
      <c r="D96" s="5">
        <v>519</v>
      </c>
      <c r="E96" s="18">
        <v>0.5</v>
      </c>
      <c r="F96" s="19">
        <f t="shared" si="8"/>
        <v>7.2549019607843143E-2</v>
      </c>
      <c r="G96" s="19">
        <f t="shared" si="9"/>
        <v>7.0009460737937554E-2</v>
      </c>
      <c r="H96" s="14">
        <f t="shared" si="14"/>
        <v>57805.695189906517</v>
      </c>
      <c r="I96" s="14">
        <f t="shared" si="12"/>
        <v>4046.945547826946</v>
      </c>
      <c r="J96" s="14">
        <f t="shared" si="10"/>
        <v>55782.222415993048</v>
      </c>
      <c r="K96" s="14">
        <f t="shared" si="11"/>
        <v>409980.89241615846</v>
      </c>
      <c r="L96" s="21">
        <f t="shared" si="13"/>
        <v>7.0923961915736191</v>
      </c>
    </row>
    <row r="97" spans="1:12" x14ac:dyDescent="0.2">
      <c r="A97" s="17">
        <v>88</v>
      </c>
      <c r="B97" s="9">
        <v>40</v>
      </c>
      <c r="C97" s="5">
        <v>473</v>
      </c>
      <c r="D97" s="5">
        <v>485</v>
      </c>
      <c r="E97" s="18">
        <v>0.5</v>
      </c>
      <c r="F97" s="19">
        <f t="shared" si="8"/>
        <v>8.3507306889352817E-2</v>
      </c>
      <c r="G97" s="19">
        <f t="shared" si="9"/>
        <v>8.0160320641282562E-2</v>
      </c>
      <c r="H97" s="14">
        <f t="shared" si="14"/>
        <v>53758.749642079572</v>
      </c>
      <c r="I97" s="14">
        <f t="shared" si="12"/>
        <v>4309.3186085835323</v>
      </c>
      <c r="J97" s="14">
        <f t="shared" si="10"/>
        <v>51604.090337787806</v>
      </c>
      <c r="K97" s="14">
        <f t="shared" si="11"/>
        <v>354198.67000016541</v>
      </c>
      <c r="L97" s="21">
        <f t="shared" si="13"/>
        <v>6.5886701673380621</v>
      </c>
    </row>
    <row r="98" spans="1:12" x14ac:dyDescent="0.2">
      <c r="A98" s="17">
        <v>89</v>
      </c>
      <c r="B98" s="9">
        <v>52</v>
      </c>
      <c r="C98" s="5">
        <v>434</v>
      </c>
      <c r="D98" s="5">
        <v>446</v>
      </c>
      <c r="E98" s="18">
        <v>0.5</v>
      </c>
      <c r="F98" s="19">
        <f t="shared" si="8"/>
        <v>0.11818181818181818</v>
      </c>
      <c r="G98" s="19">
        <f t="shared" si="9"/>
        <v>0.11158798283261802</v>
      </c>
      <c r="H98" s="14">
        <f t="shared" si="14"/>
        <v>49449.431033496039</v>
      </c>
      <c r="I98" s="14">
        <f t="shared" si="12"/>
        <v>5517.9622612484845</v>
      </c>
      <c r="J98" s="14">
        <f t="shared" si="10"/>
        <v>46690.449902871798</v>
      </c>
      <c r="K98" s="14">
        <f>K99+J98</f>
        <v>302594.5796623776</v>
      </c>
      <c r="L98" s="21">
        <f t="shared" si="13"/>
        <v>6.1192732320298324</v>
      </c>
    </row>
    <row r="99" spans="1:12" x14ac:dyDescent="0.2">
      <c r="A99" s="17">
        <v>90</v>
      </c>
      <c r="B99" s="9">
        <v>45</v>
      </c>
      <c r="C99" s="5">
        <v>354</v>
      </c>
      <c r="D99" s="5">
        <v>406</v>
      </c>
      <c r="E99" s="18">
        <v>0.5</v>
      </c>
      <c r="F99" s="23">
        <f t="shared" si="8"/>
        <v>0.11842105263157894</v>
      </c>
      <c r="G99" s="23">
        <f t="shared" si="9"/>
        <v>0.11180124223602485</v>
      </c>
      <c r="H99" s="24">
        <f t="shared" si="14"/>
        <v>43931.468772247557</v>
      </c>
      <c r="I99" s="24">
        <f t="shared" si="12"/>
        <v>4911.59278199041</v>
      </c>
      <c r="J99" s="24">
        <f t="shared" si="10"/>
        <v>41475.672381252356</v>
      </c>
      <c r="K99" s="24">
        <f t="shared" ref="K99:K108" si="15">K100+J99</f>
        <v>255904.1297595058</v>
      </c>
      <c r="L99" s="25">
        <f t="shared" si="13"/>
        <v>5.8250756669707773</v>
      </c>
    </row>
    <row r="100" spans="1:12" x14ac:dyDescent="0.2">
      <c r="A100" s="17">
        <v>91</v>
      </c>
      <c r="B100" s="9">
        <v>39</v>
      </c>
      <c r="C100" s="5">
        <v>300</v>
      </c>
      <c r="D100" s="5">
        <v>336</v>
      </c>
      <c r="E100" s="18">
        <v>0.5</v>
      </c>
      <c r="F100" s="23">
        <f t="shared" si="8"/>
        <v>0.12264150943396226</v>
      </c>
      <c r="G100" s="23">
        <f t="shared" si="9"/>
        <v>0.11555555555555555</v>
      </c>
      <c r="H100" s="24">
        <f t="shared" si="14"/>
        <v>39019.875990257147</v>
      </c>
      <c r="I100" s="24">
        <f t="shared" si="12"/>
        <v>4508.963447763048</v>
      </c>
      <c r="J100" s="24">
        <f t="shared" si="10"/>
        <v>36765.394266375624</v>
      </c>
      <c r="K100" s="24">
        <f t="shared" si="15"/>
        <v>214428.45737825346</v>
      </c>
      <c r="L100" s="25">
        <f t="shared" si="13"/>
        <v>5.4953649117643018</v>
      </c>
    </row>
    <row r="101" spans="1:12" x14ac:dyDescent="0.2">
      <c r="A101" s="17">
        <v>92</v>
      </c>
      <c r="B101" s="9">
        <v>40</v>
      </c>
      <c r="C101" s="5">
        <v>246</v>
      </c>
      <c r="D101" s="5">
        <v>277</v>
      </c>
      <c r="E101" s="18">
        <v>0.5</v>
      </c>
      <c r="F101" s="23">
        <f t="shared" si="8"/>
        <v>0.15296367112810708</v>
      </c>
      <c r="G101" s="23">
        <f t="shared" si="9"/>
        <v>0.14209591474245115</v>
      </c>
      <c r="H101" s="24">
        <f t="shared" si="14"/>
        <v>34510.912542494101</v>
      </c>
      <c r="I101" s="24">
        <f t="shared" si="12"/>
        <v>4903.8596863224293</v>
      </c>
      <c r="J101" s="24">
        <f t="shared" si="10"/>
        <v>32058.982699332886</v>
      </c>
      <c r="K101" s="24">
        <f t="shared" si="15"/>
        <v>177663.06311187783</v>
      </c>
      <c r="L101" s="25">
        <f t="shared" si="13"/>
        <v>5.1480256540048632</v>
      </c>
    </row>
    <row r="102" spans="1:12" x14ac:dyDescent="0.2">
      <c r="A102" s="17">
        <v>93</v>
      </c>
      <c r="B102" s="9">
        <v>34</v>
      </c>
      <c r="C102" s="5">
        <v>210</v>
      </c>
      <c r="D102" s="5">
        <v>225</v>
      </c>
      <c r="E102" s="18">
        <v>0.5</v>
      </c>
      <c r="F102" s="23">
        <f t="shared" si="8"/>
        <v>0.15632183908045977</v>
      </c>
      <c r="G102" s="23">
        <f t="shared" si="9"/>
        <v>0.14498933901918976</v>
      </c>
      <c r="H102" s="24">
        <f t="shared" si="14"/>
        <v>29607.052856171671</v>
      </c>
      <c r="I102" s="24">
        <f t="shared" si="12"/>
        <v>4292.707023922545</v>
      </c>
      <c r="J102" s="24">
        <f t="shared" si="10"/>
        <v>27460.699344210399</v>
      </c>
      <c r="K102" s="24">
        <f t="shared" si="15"/>
        <v>145604.08041254495</v>
      </c>
      <c r="L102" s="25">
        <f t="shared" si="13"/>
        <v>4.9178849755791676</v>
      </c>
    </row>
    <row r="103" spans="1:12" x14ac:dyDescent="0.2">
      <c r="A103" s="17">
        <v>94</v>
      </c>
      <c r="B103" s="9">
        <v>26</v>
      </c>
      <c r="C103" s="5">
        <v>148</v>
      </c>
      <c r="D103" s="5">
        <v>182</v>
      </c>
      <c r="E103" s="18">
        <v>0.5</v>
      </c>
      <c r="F103" s="23">
        <f t="shared" si="8"/>
        <v>0.15757575757575756</v>
      </c>
      <c r="G103" s="23">
        <f t="shared" si="9"/>
        <v>0.14606741573033705</v>
      </c>
      <c r="H103" s="24">
        <f t="shared" si="14"/>
        <v>25314.345832249128</v>
      </c>
      <c r="I103" s="24">
        <f t="shared" si="12"/>
        <v>3697.6010766206582</v>
      </c>
      <c r="J103" s="24">
        <f t="shared" si="10"/>
        <v>23465.545293938798</v>
      </c>
      <c r="K103" s="24">
        <f t="shared" si="15"/>
        <v>118143.38106833457</v>
      </c>
      <c r="L103" s="25">
        <f t="shared" si="13"/>
        <v>4.6670525026100496</v>
      </c>
    </row>
    <row r="104" spans="1:12" x14ac:dyDescent="0.2">
      <c r="A104" s="17">
        <v>95</v>
      </c>
      <c r="B104" s="9">
        <v>26</v>
      </c>
      <c r="C104" s="5">
        <v>115</v>
      </c>
      <c r="D104" s="5">
        <v>136</v>
      </c>
      <c r="E104" s="18">
        <v>0.5</v>
      </c>
      <c r="F104" s="23">
        <f t="shared" si="8"/>
        <v>0.20717131474103587</v>
      </c>
      <c r="G104" s="23">
        <f t="shared" si="9"/>
        <v>0.1877256317689531</v>
      </c>
      <c r="H104" s="24">
        <f t="shared" si="14"/>
        <v>21616.744755628468</v>
      </c>
      <c r="I104" s="24">
        <f t="shared" si="12"/>
        <v>4058.0170660385579</v>
      </c>
      <c r="J104" s="24">
        <f t="shared" si="10"/>
        <v>19587.736222609186</v>
      </c>
      <c r="K104" s="24">
        <f t="shared" si="15"/>
        <v>94677.83577439576</v>
      </c>
      <c r="L104" s="25">
        <f t="shared" si="13"/>
        <v>4.3798377991091364</v>
      </c>
    </row>
    <row r="105" spans="1:12" x14ac:dyDescent="0.2">
      <c r="A105" s="17">
        <v>96</v>
      </c>
      <c r="B105" s="9">
        <v>18</v>
      </c>
      <c r="C105" s="5">
        <v>114</v>
      </c>
      <c r="D105" s="5">
        <v>94</v>
      </c>
      <c r="E105" s="18">
        <v>0.5</v>
      </c>
      <c r="F105" s="23">
        <f t="shared" si="8"/>
        <v>0.17307692307692307</v>
      </c>
      <c r="G105" s="23">
        <f t="shared" si="9"/>
        <v>0.15929203539823009</v>
      </c>
      <c r="H105" s="24">
        <f t="shared" si="14"/>
        <v>17558.727689589909</v>
      </c>
      <c r="I105" s="24">
        <f t="shared" si="12"/>
        <v>2796.9654726780386</v>
      </c>
      <c r="J105" s="24">
        <f t="shared" si="10"/>
        <v>16160.244953250889</v>
      </c>
      <c r="K105" s="24">
        <f t="shared" si="15"/>
        <v>75090.099551786567</v>
      </c>
      <c r="L105" s="25">
        <f t="shared" si="13"/>
        <v>4.2765114237921376</v>
      </c>
    </row>
    <row r="106" spans="1:12" x14ac:dyDescent="0.2">
      <c r="A106" s="17">
        <v>97</v>
      </c>
      <c r="B106" s="9">
        <v>14</v>
      </c>
      <c r="C106" s="5">
        <v>88</v>
      </c>
      <c r="D106" s="5">
        <v>84</v>
      </c>
      <c r="E106" s="18">
        <v>0.5</v>
      </c>
      <c r="F106" s="23">
        <f t="shared" si="8"/>
        <v>0.16279069767441862</v>
      </c>
      <c r="G106" s="23">
        <f t="shared" si="9"/>
        <v>0.15053763440860218</v>
      </c>
      <c r="H106" s="24">
        <f t="shared" si="14"/>
        <v>14761.762216911869</v>
      </c>
      <c r="I106" s="24">
        <f t="shared" si="12"/>
        <v>2222.2007638361961</v>
      </c>
      <c r="J106" s="24">
        <f t="shared" si="10"/>
        <v>13650.661834993773</v>
      </c>
      <c r="K106" s="24">
        <f t="shared" si="15"/>
        <v>58929.854598535683</v>
      </c>
      <c r="L106" s="25">
        <f t="shared" si="13"/>
        <v>3.9920609567211747</v>
      </c>
    </row>
    <row r="107" spans="1:12" x14ac:dyDescent="0.2">
      <c r="A107" s="17">
        <v>98</v>
      </c>
      <c r="B107" s="9">
        <v>15</v>
      </c>
      <c r="C107" s="5">
        <v>67</v>
      </c>
      <c r="D107" s="5">
        <v>78</v>
      </c>
      <c r="E107" s="18">
        <v>0.5</v>
      </c>
      <c r="F107" s="23">
        <f t="shared" si="8"/>
        <v>0.20689655172413793</v>
      </c>
      <c r="G107" s="23">
        <f t="shared" si="9"/>
        <v>0.1875</v>
      </c>
      <c r="H107" s="24">
        <f t="shared" si="14"/>
        <v>12539.561453075674</v>
      </c>
      <c r="I107" s="24">
        <f t="shared" si="12"/>
        <v>2351.167772451689</v>
      </c>
      <c r="J107" s="24">
        <f t="shared" si="10"/>
        <v>11363.97756684983</v>
      </c>
      <c r="K107" s="24">
        <f t="shared" si="15"/>
        <v>45279.192763541912</v>
      </c>
      <c r="L107" s="25">
        <f t="shared" si="13"/>
        <v>3.6109072022160662</v>
      </c>
    </row>
    <row r="108" spans="1:12" x14ac:dyDescent="0.2">
      <c r="A108" s="17">
        <v>99</v>
      </c>
      <c r="B108" s="9">
        <v>13</v>
      </c>
      <c r="C108" s="5">
        <v>37</v>
      </c>
      <c r="D108" s="5">
        <v>45</v>
      </c>
      <c r="E108" s="18">
        <v>0.5</v>
      </c>
      <c r="F108" s="23">
        <f t="shared" si="8"/>
        <v>0.31707317073170732</v>
      </c>
      <c r="G108" s="23">
        <f t="shared" si="9"/>
        <v>0.27368421052631581</v>
      </c>
      <c r="H108" s="24">
        <f t="shared" si="14"/>
        <v>10188.393680623985</v>
      </c>
      <c r="I108" s="24">
        <f t="shared" si="12"/>
        <v>2788.4024810128803</v>
      </c>
      <c r="J108" s="24">
        <f t="shared" si="10"/>
        <v>8794.1924401175456</v>
      </c>
      <c r="K108" s="24">
        <f t="shared" si="15"/>
        <v>33915.215196692079</v>
      </c>
      <c r="L108" s="25">
        <f t="shared" si="13"/>
        <v>3.3288088642659273</v>
      </c>
    </row>
    <row r="109" spans="1:12" x14ac:dyDescent="0.2">
      <c r="A109" s="17" t="s">
        <v>21</v>
      </c>
      <c r="B109" s="9">
        <v>19</v>
      </c>
      <c r="C109" s="5">
        <v>60</v>
      </c>
      <c r="D109" s="5">
        <v>69</v>
      </c>
      <c r="E109" s="22"/>
      <c r="F109" s="23">
        <f t="shared" si="8"/>
        <v>0.29457364341085274</v>
      </c>
      <c r="G109" s="23">
        <v>1</v>
      </c>
      <c r="H109" s="24">
        <f>H108-I108</f>
        <v>7399.991199611105</v>
      </c>
      <c r="I109" s="24">
        <f>H109*G109</f>
        <v>7399.991199611105</v>
      </c>
      <c r="J109" s="24">
        <f>H109/F109</f>
        <v>25121.022756574537</v>
      </c>
      <c r="K109" s="24">
        <f>J109</f>
        <v>25121.022756574537</v>
      </c>
      <c r="L109" s="25">
        <f>K109/H109</f>
        <v>3.3947368421052628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40179</v>
      </c>
      <c r="D7" s="40">
        <v>40544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4</v>
      </c>
      <c r="C9" s="5">
        <v>3016</v>
      </c>
      <c r="D9" s="5">
        <v>2588</v>
      </c>
      <c r="E9" s="18">
        <v>0.5</v>
      </c>
      <c r="F9" s="19">
        <f t="shared" ref="F9:F72" si="0">B9/((C9+D9)/2)</f>
        <v>1.4275517487508922E-3</v>
      </c>
      <c r="G9" s="19">
        <f t="shared" ref="G9:G72" si="1">F9/((1+(1-E9)*F9))</f>
        <v>1.4265335235378032E-3</v>
      </c>
      <c r="H9" s="14">
        <v>100000</v>
      </c>
      <c r="I9" s="14">
        <f>H9*G9</f>
        <v>142.65335235378032</v>
      </c>
      <c r="J9" s="14">
        <f t="shared" ref="J9:J72" si="2">H10+I9*E9</f>
        <v>99928.67332382311</v>
      </c>
      <c r="K9" s="14">
        <f t="shared" ref="K9:K72" si="3">K10+J9</f>
        <v>8622582.9376921374</v>
      </c>
      <c r="L9" s="20">
        <f>K9/H9</f>
        <v>86.225829376921368</v>
      </c>
    </row>
    <row r="10" spans="1:13" x14ac:dyDescent="0.2">
      <c r="A10" s="17">
        <v>1</v>
      </c>
      <c r="B10" s="5">
        <v>0</v>
      </c>
      <c r="C10" s="5">
        <v>3078</v>
      </c>
      <c r="D10" s="5">
        <v>2995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99857.34664764622</v>
      </c>
      <c r="I10" s="14">
        <f t="shared" ref="I10:I73" si="4">H10*G10</f>
        <v>0</v>
      </c>
      <c r="J10" s="14">
        <f t="shared" si="2"/>
        <v>99857.34664764622</v>
      </c>
      <c r="K10" s="14">
        <f t="shared" si="3"/>
        <v>8522654.2643683143</v>
      </c>
      <c r="L10" s="21">
        <f t="shared" ref="L10:L73" si="5">K10/H10</f>
        <v>85.348294847459826</v>
      </c>
    </row>
    <row r="11" spans="1:13" x14ac:dyDescent="0.2">
      <c r="A11" s="17">
        <v>2</v>
      </c>
      <c r="B11" s="5">
        <v>0</v>
      </c>
      <c r="C11" s="5">
        <v>3145</v>
      </c>
      <c r="D11" s="5">
        <v>3087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99857.34664764622</v>
      </c>
      <c r="I11" s="14">
        <f t="shared" si="4"/>
        <v>0</v>
      </c>
      <c r="J11" s="14">
        <f t="shared" si="2"/>
        <v>99857.34664764622</v>
      </c>
      <c r="K11" s="14">
        <f t="shared" si="3"/>
        <v>8422796.917720668</v>
      </c>
      <c r="L11" s="21">
        <f t="shared" si="5"/>
        <v>84.348294847459826</v>
      </c>
    </row>
    <row r="12" spans="1:13" x14ac:dyDescent="0.2">
      <c r="A12" s="17">
        <v>3</v>
      </c>
      <c r="B12" s="5">
        <v>0</v>
      </c>
      <c r="C12" s="5">
        <v>3222</v>
      </c>
      <c r="D12" s="5">
        <v>3159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99857.34664764622</v>
      </c>
      <c r="I12" s="14">
        <f t="shared" si="4"/>
        <v>0</v>
      </c>
      <c r="J12" s="14">
        <f t="shared" si="2"/>
        <v>99857.34664764622</v>
      </c>
      <c r="K12" s="14">
        <f t="shared" si="3"/>
        <v>8322939.5710730217</v>
      </c>
      <c r="L12" s="21">
        <f t="shared" si="5"/>
        <v>83.348294847459826</v>
      </c>
    </row>
    <row r="13" spans="1:13" x14ac:dyDescent="0.2">
      <c r="A13" s="17">
        <v>4</v>
      </c>
      <c r="B13" s="5">
        <v>0</v>
      </c>
      <c r="C13" s="5">
        <v>3404</v>
      </c>
      <c r="D13" s="5">
        <v>3194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99857.34664764622</v>
      </c>
      <c r="I13" s="14">
        <f t="shared" si="4"/>
        <v>0</v>
      </c>
      <c r="J13" s="14">
        <f t="shared" si="2"/>
        <v>99857.34664764622</v>
      </c>
      <c r="K13" s="14">
        <f t="shared" si="3"/>
        <v>8223082.2244253755</v>
      </c>
      <c r="L13" s="21">
        <f t="shared" si="5"/>
        <v>82.348294847459826</v>
      </c>
    </row>
    <row r="14" spans="1:13" x14ac:dyDescent="0.2">
      <c r="A14" s="17">
        <v>5</v>
      </c>
      <c r="B14" s="5">
        <v>0</v>
      </c>
      <c r="C14" s="5">
        <v>3318</v>
      </c>
      <c r="D14" s="5">
        <v>3288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99857.34664764622</v>
      </c>
      <c r="I14" s="14">
        <f t="shared" si="4"/>
        <v>0</v>
      </c>
      <c r="J14" s="14">
        <f t="shared" si="2"/>
        <v>99857.34664764622</v>
      </c>
      <c r="K14" s="14">
        <f t="shared" si="3"/>
        <v>8123224.8777777292</v>
      </c>
      <c r="L14" s="21">
        <f t="shared" si="5"/>
        <v>81.348294847459826</v>
      </c>
    </row>
    <row r="15" spans="1:13" x14ac:dyDescent="0.2">
      <c r="A15" s="17">
        <v>6</v>
      </c>
      <c r="B15" s="5">
        <v>0</v>
      </c>
      <c r="C15" s="5">
        <v>3206</v>
      </c>
      <c r="D15" s="5">
        <v>3413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99857.34664764622</v>
      </c>
      <c r="I15" s="14">
        <f t="shared" si="4"/>
        <v>0</v>
      </c>
      <c r="J15" s="14">
        <f t="shared" si="2"/>
        <v>99857.34664764622</v>
      </c>
      <c r="K15" s="14">
        <f t="shared" si="3"/>
        <v>8023367.5311300829</v>
      </c>
      <c r="L15" s="21">
        <f t="shared" si="5"/>
        <v>80.348294847459826</v>
      </c>
    </row>
    <row r="16" spans="1:13" x14ac:dyDescent="0.2">
      <c r="A16" s="17">
        <v>7</v>
      </c>
      <c r="B16" s="5">
        <v>0</v>
      </c>
      <c r="C16" s="5">
        <v>3080</v>
      </c>
      <c r="D16" s="5">
        <v>3361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99857.34664764622</v>
      </c>
      <c r="I16" s="14">
        <f t="shared" si="4"/>
        <v>0</v>
      </c>
      <c r="J16" s="14">
        <f t="shared" si="2"/>
        <v>99857.34664764622</v>
      </c>
      <c r="K16" s="14">
        <f t="shared" si="3"/>
        <v>7923510.1844824366</v>
      </c>
      <c r="L16" s="21">
        <f t="shared" si="5"/>
        <v>79.348294847459826</v>
      </c>
    </row>
    <row r="17" spans="1:12" x14ac:dyDescent="0.2">
      <c r="A17" s="17">
        <v>8</v>
      </c>
      <c r="B17" s="5">
        <v>0</v>
      </c>
      <c r="C17" s="5">
        <v>2938</v>
      </c>
      <c r="D17" s="5">
        <v>3220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99857.34664764622</v>
      </c>
      <c r="I17" s="14">
        <f t="shared" si="4"/>
        <v>0</v>
      </c>
      <c r="J17" s="14">
        <f t="shared" si="2"/>
        <v>99857.34664764622</v>
      </c>
      <c r="K17" s="14">
        <f t="shared" si="3"/>
        <v>7823652.8378347903</v>
      </c>
      <c r="L17" s="21">
        <f t="shared" si="5"/>
        <v>78.348294847459826</v>
      </c>
    </row>
    <row r="18" spans="1:12" x14ac:dyDescent="0.2">
      <c r="A18" s="17">
        <v>9</v>
      </c>
      <c r="B18" s="5">
        <v>1</v>
      </c>
      <c r="C18" s="5">
        <v>2769</v>
      </c>
      <c r="D18" s="5">
        <v>3095</v>
      </c>
      <c r="E18" s="18">
        <v>0.5</v>
      </c>
      <c r="F18" s="19">
        <f t="shared" si="0"/>
        <v>3.4106412005457026E-4</v>
      </c>
      <c r="G18" s="19">
        <f t="shared" si="1"/>
        <v>3.4100596760443307E-4</v>
      </c>
      <c r="H18" s="14">
        <f t="shared" si="6"/>
        <v>99857.34664764622</v>
      </c>
      <c r="I18" s="14">
        <f t="shared" si="4"/>
        <v>34.051951115991891</v>
      </c>
      <c r="J18" s="14">
        <f t="shared" si="2"/>
        <v>99840.320672088215</v>
      </c>
      <c r="K18" s="14">
        <f t="shared" si="3"/>
        <v>7723795.4911871441</v>
      </c>
      <c r="L18" s="21">
        <f t="shared" si="5"/>
        <v>77.348294847459826</v>
      </c>
    </row>
    <row r="19" spans="1:12" x14ac:dyDescent="0.2">
      <c r="A19" s="17">
        <v>10</v>
      </c>
      <c r="B19" s="5">
        <v>0</v>
      </c>
      <c r="C19" s="5">
        <v>2764</v>
      </c>
      <c r="D19" s="5">
        <v>2955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99823.294696530225</v>
      </c>
      <c r="I19" s="14">
        <f t="shared" si="4"/>
        <v>0</v>
      </c>
      <c r="J19" s="14">
        <f t="shared" si="2"/>
        <v>99823.294696530225</v>
      </c>
      <c r="K19" s="14">
        <f t="shared" si="3"/>
        <v>7623955.1705150558</v>
      </c>
      <c r="L19" s="21">
        <f t="shared" si="5"/>
        <v>76.37450951396076</v>
      </c>
    </row>
    <row r="20" spans="1:12" x14ac:dyDescent="0.2">
      <c r="A20" s="17">
        <v>11</v>
      </c>
      <c r="B20" s="5">
        <v>0</v>
      </c>
      <c r="C20" s="5">
        <v>2726</v>
      </c>
      <c r="D20" s="5">
        <v>2782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99823.294696530225</v>
      </c>
      <c r="I20" s="14">
        <f t="shared" si="4"/>
        <v>0</v>
      </c>
      <c r="J20" s="14">
        <f t="shared" si="2"/>
        <v>99823.294696530225</v>
      </c>
      <c r="K20" s="14">
        <f t="shared" si="3"/>
        <v>7524131.8758185254</v>
      </c>
      <c r="L20" s="21">
        <f t="shared" si="5"/>
        <v>75.37450951396076</v>
      </c>
    </row>
    <row r="21" spans="1:12" x14ac:dyDescent="0.2">
      <c r="A21" s="17">
        <v>12</v>
      </c>
      <c r="B21" s="5">
        <v>0</v>
      </c>
      <c r="C21" s="5">
        <v>2651</v>
      </c>
      <c r="D21" s="5">
        <v>2762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99823.294696530225</v>
      </c>
      <c r="I21" s="14">
        <f t="shared" si="4"/>
        <v>0</v>
      </c>
      <c r="J21" s="14">
        <f t="shared" si="2"/>
        <v>99823.294696530225</v>
      </c>
      <c r="K21" s="14">
        <f t="shared" si="3"/>
        <v>7424308.5811219951</v>
      </c>
      <c r="L21" s="21">
        <f t="shared" si="5"/>
        <v>74.374509513960746</v>
      </c>
    </row>
    <row r="22" spans="1:12" x14ac:dyDescent="0.2">
      <c r="A22" s="17">
        <v>13</v>
      </c>
      <c r="B22" s="5">
        <v>0</v>
      </c>
      <c r="C22" s="5">
        <v>2649</v>
      </c>
      <c r="D22" s="5">
        <v>2731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99823.294696530225</v>
      </c>
      <c r="I22" s="14">
        <f t="shared" si="4"/>
        <v>0</v>
      </c>
      <c r="J22" s="14">
        <f t="shared" si="2"/>
        <v>99823.294696530225</v>
      </c>
      <c r="K22" s="14">
        <f t="shared" si="3"/>
        <v>7324485.2864254648</v>
      </c>
      <c r="L22" s="21">
        <f t="shared" si="5"/>
        <v>73.374509513960746</v>
      </c>
    </row>
    <row r="23" spans="1:12" x14ac:dyDescent="0.2">
      <c r="A23" s="17">
        <v>14</v>
      </c>
      <c r="B23" s="5">
        <v>0</v>
      </c>
      <c r="C23" s="5">
        <v>2542</v>
      </c>
      <c r="D23" s="5">
        <v>2646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99823.294696530225</v>
      </c>
      <c r="I23" s="14">
        <f t="shared" si="4"/>
        <v>0</v>
      </c>
      <c r="J23" s="14">
        <f t="shared" si="2"/>
        <v>99823.294696530225</v>
      </c>
      <c r="K23" s="14">
        <f t="shared" si="3"/>
        <v>7224661.9917289345</v>
      </c>
      <c r="L23" s="21">
        <f t="shared" si="5"/>
        <v>72.374509513960746</v>
      </c>
    </row>
    <row r="24" spans="1:12" x14ac:dyDescent="0.2">
      <c r="A24" s="17">
        <v>15</v>
      </c>
      <c r="B24" s="5">
        <v>1</v>
      </c>
      <c r="C24" s="5">
        <v>2525</v>
      </c>
      <c r="D24" s="5">
        <v>2639</v>
      </c>
      <c r="E24" s="18">
        <v>0.5</v>
      </c>
      <c r="F24" s="19">
        <f t="shared" si="0"/>
        <v>3.8729666924864449E-4</v>
      </c>
      <c r="G24" s="19">
        <f t="shared" si="1"/>
        <v>3.8722168441432723E-4</v>
      </c>
      <c r="H24" s="14">
        <f t="shared" si="6"/>
        <v>99823.294696530225</v>
      </c>
      <c r="I24" s="14">
        <f t="shared" si="4"/>
        <v>38.653744316178212</v>
      </c>
      <c r="J24" s="14">
        <f t="shared" si="2"/>
        <v>99803.967824372128</v>
      </c>
      <c r="K24" s="14">
        <f t="shared" si="3"/>
        <v>7124838.6970324041</v>
      </c>
      <c r="L24" s="21">
        <f t="shared" si="5"/>
        <v>71.374509513960746</v>
      </c>
    </row>
    <row r="25" spans="1:12" x14ac:dyDescent="0.2">
      <c r="A25" s="17">
        <v>16</v>
      </c>
      <c r="B25" s="5">
        <v>0</v>
      </c>
      <c r="C25" s="5">
        <v>2475</v>
      </c>
      <c r="D25" s="5">
        <v>2546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99784.640952214046</v>
      </c>
      <c r="I25" s="14">
        <f t="shared" si="4"/>
        <v>0</v>
      </c>
      <c r="J25" s="14">
        <f t="shared" si="2"/>
        <v>99784.640952214046</v>
      </c>
      <c r="K25" s="14">
        <f t="shared" si="3"/>
        <v>7025034.7292080317</v>
      </c>
      <c r="L25" s="21">
        <f t="shared" si="5"/>
        <v>70.401964292002177</v>
      </c>
    </row>
    <row r="26" spans="1:12" x14ac:dyDescent="0.2">
      <c r="A26" s="17">
        <v>17</v>
      </c>
      <c r="B26" s="5">
        <v>0</v>
      </c>
      <c r="C26" s="5">
        <v>2451</v>
      </c>
      <c r="D26" s="5">
        <v>2506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99784.640952214046</v>
      </c>
      <c r="I26" s="14">
        <f t="shared" si="4"/>
        <v>0</v>
      </c>
      <c r="J26" s="14">
        <f t="shared" si="2"/>
        <v>99784.640952214046</v>
      </c>
      <c r="K26" s="14">
        <f t="shared" si="3"/>
        <v>6925250.088255818</v>
      </c>
      <c r="L26" s="21">
        <f t="shared" si="5"/>
        <v>69.401964292002191</v>
      </c>
    </row>
    <row r="27" spans="1:12" x14ac:dyDescent="0.2">
      <c r="A27" s="17">
        <v>18</v>
      </c>
      <c r="B27" s="5">
        <v>2</v>
      </c>
      <c r="C27" s="5">
        <v>2373</v>
      </c>
      <c r="D27" s="5">
        <v>2474</v>
      </c>
      <c r="E27" s="18">
        <v>0.5</v>
      </c>
      <c r="F27" s="19">
        <f t="shared" si="0"/>
        <v>8.2525273364968024E-4</v>
      </c>
      <c r="G27" s="19">
        <f t="shared" si="1"/>
        <v>8.2491235306248703E-4</v>
      </c>
      <c r="H27" s="14">
        <f t="shared" si="6"/>
        <v>99784.640952214046</v>
      </c>
      <c r="I27" s="14">
        <f t="shared" si="4"/>
        <v>82.313582967386296</v>
      </c>
      <c r="J27" s="14">
        <f t="shared" si="2"/>
        <v>99743.484160730353</v>
      </c>
      <c r="K27" s="14">
        <f t="shared" si="3"/>
        <v>6825465.4473036043</v>
      </c>
      <c r="L27" s="21">
        <f t="shared" si="5"/>
        <v>68.401964292002191</v>
      </c>
    </row>
    <row r="28" spans="1:12" x14ac:dyDescent="0.2">
      <c r="A28" s="17">
        <v>19</v>
      </c>
      <c r="B28" s="5">
        <v>0</v>
      </c>
      <c r="C28" s="5">
        <v>2514</v>
      </c>
      <c r="D28" s="5">
        <v>2473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99702.327369246661</v>
      </c>
      <c r="I28" s="14">
        <f t="shared" si="4"/>
        <v>0</v>
      </c>
      <c r="J28" s="14">
        <f t="shared" si="2"/>
        <v>99702.327369246661</v>
      </c>
      <c r="K28" s="14">
        <f t="shared" si="3"/>
        <v>6725721.9631428737</v>
      </c>
      <c r="L28" s="21">
        <f t="shared" si="5"/>
        <v>67.458023705246362</v>
      </c>
    </row>
    <row r="29" spans="1:12" x14ac:dyDescent="0.2">
      <c r="A29" s="17">
        <v>20</v>
      </c>
      <c r="B29" s="5">
        <v>0</v>
      </c>
      <c r="C29" s="5">
        <v>2609</v>
      </c>
      <c r="D29" s="5">
        <v>2401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99702.327369246661</v>
      </c>
      <c r="I29" s="14">
        <f t="shared" si="4"/>
        <v>0</v>
      </c>
      <c r="J29" s="14">
        <f t="shared" si="2"/>
        <v>99702.327369246661</v>
      </c>
      <c r="K29" s="14">
        <f t="shared" si="3"/>
        <v>6626019.6357736271</v>
      </c>
      <c r="L29" s="21">
        <f t="shared" si="5"/>
        <v>66.458023705246362</v>
      </c>
    </row>
    <row r="30" spans="1:12" x14ac:dyDescent="0.2">
      <c r="A30" s="17">
        <v>21</v>
      </c>
      <c r="B30" s="5">
        <v>0</v>
      </c>
      <c r="C30" s="5">
        <v>2622</v>
      </c>
      <c r="D30" s="5">
        <v>2556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99702.327369246661</v>
      </c>
      <c r="I30" s="14">
        <f t="shared" si="4"/>
        <v>0</v>
      </c>
      <c r="J30" s="14">
        <f t="shared" si="2"/>
        <v>99702.327369246661</v>
      </c>
      <c r="K30" s="14">
        <f t="shared" si="3"/>
        <v>6526317.3084043805</v>
      </c>
      <c r="L30" s="21">
        <f t="shared" si="5"/>
        <v>65.458023705246362</v>
      </c>
    </row>
    <row r="31" spans="1:12" x14ac:dyDescent="0.2">
      <c r="A31" s="17">
        <v>22</v>
      </c>
      <c r="B31" s="5">
        <v>1</v>
      </c>
      <c r="C31" s="5">
        <v>2893</v>
      </c>
      <c r="D31" s="5">
        <v>2641</v>
      </c>
      <c r="E31" s="18">
        <v>0.5</v>
      </c>
      <c r="F31" s="19">
        <f t="shared" si="0"/>
        <v>3.6140224069389231E-4</v>
      </c>
      <c r="G31" s="19">
        <f t="shared" si="1"/>
        <v>3.6133694670280038E-4</v>
      </c>
      <c r="H31" s="14">
        <f t="shared" si="6"/>
        <v>99702.327369246661</v>
      </c>
      <c r="I31" s="14">
        <f t="shared" si="4"/>
        <v>36.026134550766635</v>
      </c>
      <c r="J31" s="14">
        <f t="shared" si="2"/>
        <v>99684.314301971288</v>
      </c>
      <c r="K31" s="14">
        <f t="shared" si="3"/>
        <v>6426614.9810351338</v>
      </c>
      <c r="L31" s="21">
        <f t="shared" si="5"/>
        <v>64.458023705246362</v>
      </c>
    </row>
    <row r="32" spans="1:12" x14ac:dyDescent="0.2">
      <c r="A32" s="17">
        <v>23</v>
      </c>
      <c r="B32" s="5">
        <v>1</v>
      </c>
      <c r="C32" s="5">
        <v>2877</v>
      </c>
      <c r="D32" s="5">
        <v>2679</v>
      </c>
      <c r="E32" s="18">
        <v>0.5</v>
      </c>
      <c r="F32" s="19">
        <f t="shared" si="0"/>
        <v>3.5997120230381568E-4</v>
      </c>
      <c r="G32" s="19">
        <f t="shared" si="1"/>
        <v>3.5990642432967427E-4</v>
      </c>
      <c r="H32" s="14">
        <f t="shared" si="6"/>
        <v>99666.3012346959</v>
      </c>
      <c r="I32" s="14">
        <f t="shared" si="4"/>
        <v>35.870542103543599</v>
      </c>
      <c r="J32" s="14">
        <f t="shared" si="2"/>
        <v>99648.36596364413</v>
      </c>
      <c r="K32" s="14">
        <f t="shared" si="3"/>
        <v>6326930.6667331625</v>
      </c>
      <c r="L32" s="21">
        <f t="shared" si="5"/>
        <v>63.481142455907928</v>
      </c>
    </row>
    <row r="33" spans="1:12" x14ac:dyDescent="0.2">
      <c r="A33" s="17">
        <v>24</v>
      </c>
      <c r="B33" s="5">
        <v>0</v>
      </c>
      <c r="C33" s="5">
        <v>2985</v>
      </c>
      <c r="D33" s="5">
        <v>2865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99630.430692592359</v>
      </c>
      <c r="I33" s="14">
        <f t="shared" si="4"/>
        <v>0</v>
      </c>
      <c r="J33" s="14">
        <f t="shared" si="2"/>
        <v>99630.430692592359</v>
      </c>
      <c r="K33" s="14">
        <f t="shared" si="3"/>
        <v>6227282.3007695181</v>
      </c>
      <c r="L33" s="21">
        <f t="shared" si="5"/>
        <v>62.503817934739935</v>
      </c>
    </row>
    <row r="34" spans="1:12" x14ac:dyDescent="0.2">
      <c r="A34" s="17">
        <v>25</v>
      </c>
      <c r="B34" s="5">
        <v>0</v>
      </c>
      <c r="C34" s="5">
        <v>3081</v>
      </c>
      <c r="D34" s="5">
        <v>2908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99630.430692592359</v>
      </c>
      <c r="I34" s="14">
        <f t="shared" si="4"/>
        <v>0</v>
      </c>
      <c r="J34" s="14">
        <f t="shared" si="2"/>
        <v>99630.430692592359</v>
      </c>
      <c r="K34" s="14">
        <f t="shared" si="3"/>
        <v>6127651.8700769255</v>
      </c>
      <c r="L34" s="21">
        <f t="shared" si="5"/>
        <v>61.503817934739928</v>
      </c>
    </row>
    <row r="35" spans="1:12" x14ac:dyDescent="0.2">
      <c r="A35" s="17">
        <v>26</v>
      </c>
      <c r="B35" s="5">
        <v>1</v>
      </c>
      <c r="C35" s="5">
        <v>3225</v>
      </c>
      <c r="D35" s="5">
        <v>2950</v>
      </c>
      <c r="E35" s="18">
        <v>0.5</v>
      </c>
      <c r="F35" s="19">
        <f t="shared" si="0"/>
        <v>3.2388663967611336E-4</v>
      </c>
      <c r="G35" s="19">
        <f t="shared" si="1"/>
        <v>3.2383419689119167E-4</v>
      </c>
      <c r="H35" s="14">
        <f t="shared" si="6"/>
        <v>99630.430692592359</v>
      </c>
      <c r="I35" s="14">
        <f t="shared" si="4"/>
        <v>32.263740509259179</v>
      </c>
      <c r="J35" s="14">
        <f t="shared" si="2"/>
        <v>99614.298822337732</v>
      </c>
      <c r="K35" s="14">
        <f t="shared" si="3"/>
        <v>6028021.4393843329</v>
      </c>
      <c r="L35" s="21">
        <f t="shared" si="5"/>
        <v>60.503817934739928</v>
      </c>
    </row>
    <row r="36" spans="1:12" x14ac:dyDescent="0.2">
      <c r="A36" s="17">
        <v>27</v>
      </c>
      <c r="B36" s="5">
        <v>1</v>
      </c>
      <c r="C36" s="5">
        <v>3306</v>
      </c>
      <c r="D36" s="5">
        <v>3058</v>
      </c>
      <c r="E36" s="18">
        <v>0.5</v>
      </c>
      <c r="F36" s="19">
        <f t="shared" si="0"/>
        <v>3.1426775612822125E-4</v>
      </c>
      <c r="G36" s="19">
        <f t="shared" si="1"/>
        <v>3.1421838177533385E-4</v>
      </c>
      <c r="H36" s="14">
        <f t="shared" si="6"/>
        <v>99598.166952083106</v>
      </c>
      <c r="I36" s="14">
        <f t="shared" si="4"/>
        <v>31.295574847473087</v>
      </c>
      <c r="J36" s="14">
        <f t="shared" si="2"/>
        <v>99582.519164659359</v>
      </c>
      <c r="K36" s="14">
        <f t="shared" si="3"/>
        <v>5928407.1405619951</v>
      </c>
      <c r="L36" s="21">
        <f t="shared" si="5"/>
        <v>59.523255517485225</v>
      </c>
    </row>
    <row r="37" spans="1:12" x14ac:dyDescent="0.2">
      <c r="A37" s="17">
        <v>28</v>
      </c>
      <c r="B37" s="5">
        <v>0</v>
      </c>
      <c r="C37" s="5">
        <v>3354</v>
      </c>
      <c r="D37" s="5">
        <v>3209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99566.871377235628</v>
      </c>
      <c r="I37" s="14">
        <f t="shared" si="4"/>
        <v>0</v>
      </c>
      <c r="J37" s="14">
        <f t="shared" si="2"/>
        <v>99566.871377235628</v>
      </c>
      <c r="K37" s="14">
        <f t="shared" si="3"/>
        <v>5828824.621397336</v>
      </c>
      <c r="L37" s="21">
        <f t="shared" si="5"/>
        <v>58.541807538707133</v>
      </c>
    </row>
    <row r="38" spans="1:12" x14ac:dyDescent="0.2">
      <c r="A38" s="17">
        <v>29</v>
      </c>
      <c r="B38" s="5">
        <v>0</v>
      </c>
      <c r="C38" s="5">
        <v>3593</v>
      </c>
      <c r="D38" s="5">
        <v>3284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99566.871377235628</v>
      </c>
      <c r="I38" s="14">
        <f t="shared" si="4"/>
        <v>0</v>
      </c>
      <c r="J38" s="14">
        <f t="shared" si="2"/>
        <v>99566.871377235628</v>
      </c>
      <c r="K38" s="14">
        <f t="shared" si="3"/>
        <v>5729257.7500201007</v>
      </c>
      <c r="L38" s="21">
        <f t="shared" si="5"/>
        <v>57.541807538707133</v>
      </c>
    </row>
    <row r="39" spans="1:12" x14ac:dyDescent="0.2">
      <c r="A39" s="17">
        <v>30</v>
      </c>
      <c r="B39" s="5">
        <v>1</v>
      </c>
      <c r="C39" s="5">
        <v>3674</v>
      </c>
      <c r="D39" s="5">
        <v>3335</v>
      </c>
      <c r="E39" s="18">
        <v>0.5</v>
      </c>
      <c r="F39" s="19">
        <f t="shared" si="0"/>
        <v>2.8534741047224997E-4</v>
      </c>
      <c r="G39" s="19">
        <f t="shared" si="1"/>
        <v>2.8530670470756063E-4</v>
      </c>
      <c r="H39" s="14">
        <f t="shared" si="6"/>
        <v>99566.871377235628</v>
      </c>
      <c r="I39" s="14">
        <f t="shared" si="4"/>
        <v>28.407095970680636</v>
      </c>
      <c r="J39" s="14">
        <f t="shared" si="2"/>
        <v>99552.667829250277</v>
      </c>
      <c r="K39" s="14">
        <f t="shared" si="3"/>
        <v>5629690.8786428655</v>
      </c>
      <c r="L39" s="21">
        <f t="shared" si="5"/>
        <v>56.54180753870714</v>
      </c>
    </row>
    <row r="40" spans="1:12" x14ac:dyDescent="0.2">
      <c r="A40" s="17">
        <v>31</v>
      </c>
      <c r="B40" s="5">
        <v>0</v>
      </c>
      <c r="C40" s="5">
        <v>3964</v>
      </c>
      <c r="D40" s="5">
        <v>3608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99538.46428126494</v>
      </c>
      <c r="I40" s="14">
        <f t="shared" si="4"/>
        <v>0</v>
      </c>
      <c r="J40" s="14">
        <f t="shared" si="2"/>
        <v>99538.46428126494</v>
      </c>
      <c r="K40" s="14">
        <f t="shared" si="3"/>
        <v>5530138.2108136155</v>
      </c>
      <c r="L40" s="21">
        <f t="shared" si="5"/>
        <v>55.557801205242164</v>
      </c>
    </row>
    <row r="41" spans="1:12" x14ac:dyDescent="0.2">
      <c r="A41" s="17">
        <v>32</v>
      </c>
      <c r="B41" s="5">
        <v>1</v>
      </c>
      <c r="C41" s="5">
        <v>4284</v>
      </c>
      <c r="D41" s="5">
        <v>3707</v>
      </c>
      <c r="E41" s="18">
        <v>0.5</v>
      </c>
      <c r="F41" s="19">
        <f t="shared" si="0"/>
        <v>2.5028156676260791E-4</v>
      </c>
      <c r="G41" s="19">
        <f t="shared" si="1"/>
        <v>2.5025025025025025E-4</v>
      </c>
      <c r="H41" s="14">
        <f t="shared" si="6"/>
        <v>99538.46428126494</v>
      </c>
      <c r="I41" s="14">
        <f t="shared" si="4"/>
        <v>24.909525595912147</v>
      </c>
      <c r="J41" s="14">
        <f t="shared" si="2"/>
        <v>99526.009518466992</v>
      </c>
      <c r="K41" s="14">
        <f t="shared" si="3"/>
        <v>5430599.7465323508</v>
      </c>
      <c r="L41" s="21">
        <f t="shared" si="5"/>
        <v>54.557801205242164</v>
      </c>
    </row>
    <row r="42" spans="1:12" x14ac:dyDescent="0.2">
      <c r="A42" s="17">
        <v>33</v>
      </c>
      <c r="B42" s="5">
        <v>2</v>
      </c>
      <c r="C42" s="5">
        <v>4402</v>
      </c>
      <c r="D42" s="5">
        <v>4020</v>
      </c>
      <c r="E42" s="18">
        <v>0.5</v>
      </c>
      <c r="F42" s="19">
        <f t="shared" si="0"/>
        <v>4.7494656851104251E-4</v>
      </c>
      <c r="G42" s="19">
        <f t="shared" si="1"/>
        <v>4.7483380816714147E-4</v>
      </c>
      <c r="H42" s="14">
        <f t="shared" si="6"/>
        <v>99513.554755669029</v>
      </c>
      <c r="I42" s="14">
        <f t="shared" si="4"/>
        <v>47.252400168883675</v>
      </c>
      <c r="J42" s="14">
        <f t="shared" si="2"/>
        <v>99489.928555584585</v>
      </c>
      <c r="K42" s="14">
        <f t="shared" si="3"/>
        <v>5331073.7370138839</v>
      </c>
      <c r="L42" s="21">
        <f t="shared" si="5"/>
        <v>53.57133256974911</v>
      </c>
    </row>
    <row r="43" spans="1:12" x14ac:dyDescent="0.2">
      <c r="A43" s="17">
        <v>34</v>
      </c>
      <c r="B43" s="5">
        <v>1</v>
      </c>
      <c r="C43" s="5">
        <v>4456</v>
      </c>
      <c r="D43" s="5">
        <v>4315</v>
      </c>
      <c r="E43" s="18">
        <v>0.5</v>
      </c>
      <c r="F43" s="19">
        <f t="shared" si="0"/>
        <v>2.2802417056207958E-4</v>
      </c>
      <c r="G43" s="19">
        <f t="shared" si="1"/>
        <v>2.2799817601459191E-4</v>
      </c>
      <c r="H43" s="14">
        <f t="shared" si="6"/>
        <v>99466.302355500142</v>
      </c>
      <c r="I43" s="14">
        <f t="shared" si="4"/>
        <v>22.678135511969938</v>
      </c>
      <c r="J43" s="14">
        <f t="shared" si="2"/>
        <v>99454.963287744147</v>
      </c>
      <c r="K43" s="14">
        <f t="shared" si="3"/>
        <v>5231583.8084582994</v>
      </c>
      <c r="L43" s="21">
        <f t="shared" si="5"/>
        <v>52.596544604224057</v>
      </c>
    </row>
    <row r="44" spans="1:12" x14ac:dyDescent="0.2">
      <c r="A44" s="17">
        <v>35</v>
      </c>
      <c r="B44" s="5">
        <v>2</v>
      </c>
      <c r="C44" s="5">
        <v>4740</v>
      </c>
      <c r="D44" s="5">
        <v>4468</v>
      </c>
      <c r="E44" s="18">
        <v>0.5</v>
      </c>
      <c r="F44" s="19">
        <f t="shared" si="0"/>
        <v>4.3440486533449172E-4</v>
      </c>
      <c r="G44" s="19">
        <f t="shared" si="1"/>
        <v>4.343105320304017E-4</v>
      </c>
      <c r="H44" s="14">
        <f t="shared" si="6"/>
        <v>99443.624219988167</v>
      </c>
      <c r="I44" s="14">
        <f t="shared" si="4"/>
        <v>43.189413342014404</v>
      </c>
      <c r="J44" s="14">
        <f t="shared" si="2"/>
        <v>99422.02951331716</v>
      </c>
      <c r="K44" s="14">
        <f t="shared" si="3"/>
        <v>5132128.8451705556</v>
      </c>
      <c r="L44" s="21">
        <f t="shared" si="5"/>
        <v>51.608425230131523</v>
      </c>
    </row>
    <row r="45" spans="1:12" x14ac:dyDescent="0.2">
      <c r="A45" s="17">
        <v>36</v>
      </c>
      <c r="B45" s="5">
        <v>1</v>
      </c>
      <c r="C45" s="5">
        <v>4743</v>
      </c>
      <c r="D45" s="5">
        <v>4547</v>
      </c>
      <c r="E45" s="18">
        <v>0.5</v>
      </c>
      <c r="F45" s="19">
        <f t="shared" si="0"/>
        <v>2.1528525296017224E-4</v>
      </c>
      <c r="G45" s="19">
        <f t="shared" si="1"/>
        <v>2.1526208158432892E-4</v>
      </c>
      <c r="H45" s="14">
        <f t="shared" si="6"/>
        <v>99400.434806646153</v>
      </c>
      <c r="I45" s="14">
        <f t="shared" si="4"/>
        <v>21.397144506866031</v>
      </c>
      <c r="J45" s="14">
        <f t="shared" si="2"/>
        <v>99389.736234392723</v>
      </c>
      <c r="K45" s="14">
        <f t="shared" si="3"/>
        <v>5032706.8156572385</v>
      </c>
      <c r="L45" s="21">
        <f t="shared" si="5"/>
        <v>50.630631802032518</v>
      </c>
    </row>
    <row r="46" spans="1:12" x14ac:dyDescent="0.2">
      <c r="A46" s="17">
        <v>37</v>
      </c>
      <c r="B46" s="5">
        <v>3</v>
      </c>
      <c r="C46" s="5">
        <v>4835</v>
      </c>
      <c r="D46" s="5">
        <v>4809</v>
      </c>
      <c r="E46" s="18">
        <v>0.5</v>
      </c>
      <c r="F46" s="19">
        <f t="shared" si="0"/>
        <v>6.2214848610535052E-4</v>
      </c>
      <c r="G46" s="19">
        <f t="shared" si="1"/>
        <v>6.2195501192080439E-4</v>
      </c>
      <c r="H46" s="14">
        <f t="shared" si="6"/>
        <v>99379.037662139293</v>
      </c>
      <c r="I46" s="14">
        <f t="shared" si="4"/>
        <v>61.809290553833911</v>
      </c>
      <c r="J46" s="14">
        <f t="shared" si="2"/>
        <v>99348.133016862368</v>
      </c>
      <c r="K46" s="14">
        <f t="shared" si="3"/>
        <v>4933317.0794228455</v>
      </c>
      <c r="L46" s="21">
        <f t="shared" si="5"/>
        <v>49.641425349626878</v>
      </c>
    </row>
    <row r="47" spans="1:12" x14ac:dyDescent="0.2">
      <c r="A47" s="17">
        <v>38</v>
      </c>
      <c r="B47" s="5">
        <v>0</v>
      </c>
      <c r="C47" s="5">
        <v>4723</v>
      </c>
      <c r="D47" s="5">
        <v>4760</v>
      </c>
      <c r="E47" s="18">
        <v>0.5</v>
      </c>
      <c r="F47" s="19">
        <f t="shared" si="0"/>
        <v>0</v>
      </c>
      <c r="G47" s="19">
        <f t="shared" si="1"/>
        <v>0</v>
      </c>
      <c r="H47" s="14">
        <f t="shared" si="6"/>
        <v>99317.228371585457</v>
      </c>
      <c r="I47" s="14">
        <f t="shared" si="4"/>
        <v>0</v>
      </c>
      <c r="J47" s="14">
        <f t="shared" si="2"/>
        <v>99317.228371585457</v>
      </c>
      <c r="K47" s="14">
        <f t="shared" si="3"/>
        <v>4833968.9464059835</v>
      </c>
      <c r="L47" s="21">
        <f t="shared" si="5"/>
        <v>48.672008126527388</v>
      </c>
    </row>
    <row r="48" spans="1:12" x14ac:dyDescent="0.2">
      <c r="A48" s="17">
        <v>39</v>
      </c>
      <c r="B48" s="5">
        <v>3</v>
      </c>
      <c r="C48" s="5">
        <v>4683</v>
      </c>
      <c r="D48" s="5">
        <v>4873</v>
      </c>
      <c r="E48" s="18">
        <v>0.5</v>
      </c>
      <c r="F48" s="19">
        <f t="shared" si="0"/>
        <v>6.2787777312683132E-4</v>
      </c>
      <c r="G48" s="19">
        <f t="shared" si="1"/>
        <v>6.2768071974055864E-4</v>
      </c>
      <c r="H48" s="14">
        <f t="shared" si="6"/>
        <v>99317.228371585457</v>
      </c>
      <c r="I48" s="14">
        <f t="shared" si="4"/>
        <v>62.339509386914187</v>
      </c>
      <c r="J48" s="14">
        <f t="shared" si="2"/>
        <v>99286.058616891998</v>
      </c>
      <c r="K48" s="14">
        <f t="shared" si="3"/>
        <v>4734651.7180343978</v>
      </c>
      <c r="L48" s="21">
        <f t="shared" si="5"/>
        <v>47.672008126527381</v>
      </c>
    </row>
    <row r="49" spans="1:12" x14ac:dyDescent="0.2">
      <c r="A49" s="17">
        <v>40</v>
      </c>
      <c r="B49" s="5">
        <v>2</v>
      </c>
      <c r="C49" s="5">
        <v>4569</v>
      </c>
      <c r="D49" s="5">
        <v>4749</v>
      </c>
      <c r="E49" s="18">
        <v>0.5</v>
      </c>
      <c r="F49" s="19">
        <f t="shared" si="0"/>
        <v>4.2927666881305E-4</v>
      </c>
      <c r="G49" s="19">
        <f t="shared" si="1"/>
        <v>4.2918454935622315E-4</v>
      </c>
      <c r="H49" s="14">
        <f t="shared" si="6"/>
        <v>99254.888862198539</v>
      </c>
      <c r="I49" s="14">
        <f t="shared" si="4"/>
        <v>42.59866474772469</v>
      </c>
      <c r="J49" s="14">
        <f t="shared" si="2"/>
        <v>99233.589529824676</v>
      </c>
      <c r="K49" s="14">
        <f t="shared" si="3"/>
        <v>4635365.6594175054</v>
      </c>
      <c r="L49" s="21">
        <f t="shared" si="5"/>
        <v>46.701635683185934</v>
      </c>
    </row>
    <row r="50" spans="1:12" x14ac:dyDescent="0.2">
      <c r="A50" s="17">
        <v>41</v>
      </c>
      <c r="B50" s="5">
        <v>4</v>
      </c>
      <c r="C50" s="5">
        <v>4528</v>
      </c>
      <c r="D50" s="5">
        <v>4703</v>
      </c>
      <c r="E50" s="18">
        <v>0.5</v>
      </c>
      <c r="F50" s="19">
        <f t="shared" si="0"/>
        <v>8.6664500054165307E-4</v>
      </c>
      <c r="G50" s="19">
        <f t="shared" si="1"/>
        <v>8.6626962642122351E-4</v>
      </c>
      <c r="H50" s="14">
        <f t="shared" si="6"/>
        <v>99212.290197450813</v>
      </c>
      <c r="I50" s="14">
        <f t="shared" si="4"/>
        <v>85.944593565739737</v>
      </c>
      <c r="J50" s="14">
        <f t="shared" si="2"/>
        <v>99169.317900667942</v>
      </c>
      <c r="K50" s="14">
        <f t="shared" si="3"/>
        <v>4536132.0698876809</v>
      </c>
      <c r="L50" s="21">
        <f t="shared" si="5"/>
        <v>45.721473225342734</v>
      </c>
    </row>
    <row r="51" spans="1:12" x14ac:dyDescent="0.2">
      <c r="A51" s="17">
        <v>42</v>
      </c>
      <c r="B51" s="5">
        <v>1</v>
      </c>
      <c r="C51" s="5">
        <v>4326</v>
      </c>
      <c r="D51" s="5">
        <v>4608</v>
      </c>
      <c r="E51" s="18">
        <v>0.5</v>
      </c>
      <c r="F51" s="19">
        <f t="shared" si="0"/>
        <v>2.2386389075442132E-4</v>
      </c>
      <c r="G51" s="19">
        <f t="shared" si="1"/>
        <v>2.2383883603805258E-4</v>
      </c>
      <c r="H51" s="14">
        <f t="shared" si="6"/>
        <v>99126.345603885071</v>
      </c>
      <c r="I51" s="14">
        <f t="shared" si="4"/>
        <v>22.188325820679363</v>
      </c>
      <c r="J51" s="14">
        <f t="shared" si="2"/>
        <v>99115.251440974724</v>
      </c>
      <c r="K51" s="14">
        <f t="shared" si="3"/>
        <v>4436962.751987013</v>
      </c>
      <c r="L51" s="21">
        <f t="shared" si="5"/>
        <v>44.760681178718997</v>
      </c>
    </row>
    <row r="52" spans="1:12" x14ac:dyDescent="0.2">
      <c r="A52" s="17">
        <v>43</v>
      </c>
      <c r="B52" s="5">
        <v>2</v>
      </c>
      <c r="C52" s="5">
        <v>4345</v>
      </c>
      <c r="D52" s="5">
        <v>4551</v>
      </c>
      <c r="E52" s="18">
        <v>0.5</v>
      </c>
      <c r="F52" s="19">
        <f t="shared" si="0"/>
        <v>4.496402877697842E-4</v>
      </c>
      <c r="G52" s="19">
        <f t="shared" si="1"/>
        <v>4.4953922229714547E-4</v>
      </c>
      <c r="H52" s="14">
        <f t="shared" si="6"/>
        <v>99104.157278064391</v>
      </c>
      <c r="I52" s="14">
        <f t="shared" si="4"/>
        <v>44.551205789195059</v>
      </c>
      <c r="J52" s="14">
        <f t="shared" si="2"/>
        <v>99081.881675169803</v>
      </c>
      <c r="K52" s="14">
        <f t="shared" si="3"/>
        <v>4337847.5005460382</v>
      </c>
      <c r="L52" s="21">
        <f t="shared" si="5"/>
        <v>43.770590656202195</v>
      </c>
    </row>
    <row r="53" spans="1:12" x14ac:dyDescent="0.2">
      <c r="A53" s="17">
        <v>44</v>
      </c>
      <c r="B53" s="5">
        <v>3</v>
      </c>
      <c r="C53" s="5">
        <v>4362</v>
      </c>
      <c r="D53" s="5">
        <v>4350</v>
      </c>
      <c r="E53" s="18">
        <v>0.5</v>
      </c>
      <c r="F53" s="19">
        <f t="shared" si="0"/>
        <v>6.8870523415977963E-4</v>
      </c>
      <c r="G53" s="19">
        <f t="shared" si="1"/>
        <v>6.8846815834767647E-4</v>
      </c>
      <c r="H53" s="14">
        <f t="shared" si="6"/>
        <v>99059.606072275201</v>
      </c>
      <c r="I53" s="14">
        <f t="shared" si="4"/>
        <v>68.199384559225621</v>
      </c>
      <c r="J53" s="14">
        <f t="shared" si="2"/>
        <v>99025.506379995597</v>
      </c>
      <c r="K53" s="14">
        <f t="shared" si="3"/>
        <v>4238765.6188708683</v>
      </c>
      <c r="L53" s="21">
        <f t="shared" si="5"/>
        <v>42.790051232166306</v>
      </c>
    </row>
    <row r="54" spans="1:12" x14ac:dyDescent="0.2">
      <c r="A54" s="17">
        <v>45</v>
      </c>
      <c r="B54" s="5">
        <v>3</v>
      </c>
      <c r="C54" s="5">
        <v>4199</v>
      </c>
      <c r="D54" s="5">
        <v>4361</v>
      </c>
      <c r="E54" s="18">
        <v>0.5</v>
      </c>
      <c r="F54" s="19">
        <f t="shared" si="0"/>
        <v>7.0093457943925228E-4</v>
      </c>
      <c r="G54" s="19">
        <f t="shared" si="1"/>
        <v>7.0068901086067954E-4</v>
      </c>
      <c r="H54" s="14">
        <f t="shared" si="6"/>
        <v>98991.406687715978</v>
      </c>
      <c r="I54" s="14">
        <f t="shared" si="4"/>
        <v>69.36219083572297</v>
      </c>
      <c r="J54" s="14">
        <f t="shared" si="2"/>
        <v>98956.725592298128</v>
      </c>
      <c r="K54" s="14">
        <f t="shared" si="3"/>
        <v>4139740.1124908729</v>
      </c>
      <c r="L54" s="21">
        <f t="shared" si="5"/>
        <v>41.819186644658323</v>
      </c>
    </row>
    <row r="55" spans="1:12" x14ac:dyDescent="0.2">
      <c r="A55" s="17">
        <v>46</v>
      </c>
      <c r="B55" s="5">
        <v>5</v>
      </c>
      <c r="C55" s="5">
        <v>3987</v>
      </c>
      <c r="D55" s="5">
        <v>4375</v>
      </c>
      <c r="E55" s="18">
        <v>0.5</v>
      </c>
      <c r="F55" s="19">
        <f t="shared" si="0"/>
        <v>1.1958861516383639E-3</v>
      </c>
      <c r="G55" s="19">
        <f t="shared" si="1"/>
        <v>1.1951715071112704E-3</v>
      </c>
      <c r="H55" s="14">
        <f t="shared" si="6"/>
        <v>98922.044496880262</v>
      </c>
      <c r="I55" s="14">
        <f t="shared" si="4"/>
        <v>118.22880900786453</v>
      </c>
      <c r="J55" s="14">
        <f t="shared" si="2"/>
        <v>98862.930092376322</v>
      </c>
      <c r="K55" s="14">
        <f t="shared" si="3"/>
        <v>4040783.3868985749</v>
      </c>
      <c r="L55" s="21">
        <f t="shared" si="5"/>
        <v>40.848158845180464</v>
      </c>
    </row>
    <row r="56" spans="1:12" x14ac:dyDescent="0.2">
      <c r="A56" s="17">
        <v>47</v>
      </c>
      <c r="B56" s="5">
        <v>1</v>
      </c>
      <c r="C56" s="5">
        <v>3771</v>
      </c>
      <c r="D56" s="5">
        <v>4166</v>
      </c>
      <c r="E56" s="18">
        <v>0.5</v>
      </c>
      <c r="F56" s="19">
        <f t="shared" si="0"/>
        <v>2.5198437696862794E-4</v>
      </c>
      <c r="G56" s="19">
        <f t="shared" si="1"/>
        <v>2.5195263290501383E-4</v>
      </c>
      <c r="H56" s="14">
        <f t="shared" si="6"/>
        <v>98803.815687872397</v>
      </c>
      <c r="I56" s="14">
        <f t="shared" si="4"/>
        <v>24.893881503621159</v>
      </c>
      <c r="J56" s="14">
        <f t="shared" si="2"/>
        <v>98791.368747120578</v>
      </c>
      <c r="K56" s="14">
        <f t="shared" si="3"/>
        <v>3941920.4568061987</v>
      </c>
      <c r="L56" s="21">
        <f t="shared" si="5"/>
        <v>39.896439518681937</v>
      </c>
    </row>
    <row r="57" spans="1:12" x14ac:dyDescent="0.2">
      <c r="A57" s="17">
        <v>48</v>
      </c>
      <c r="B57" s="5">
        <v>4</v>
      </c>
      <c r="C57" s="5">
        <v>3608</v>
      </c>
      <c r="D57" s="5">
        <v>4000</v>
      </c>
      <c r="E57" s="18">
        <v>0.5</v>
      </c>
      <c r="F57" s="19">
        <f t="shared" si="0"/>
        <v>1.0515247108307045E-3</v>
      </c>
      <c r="G57" s="19">
        <f t="shared" si="1"/>
        <v>1.0509721492380452E-3</v>
      </c>
      <c r="H57" s="14">
        <f t="shared" si="6"/>
        <v>98778.921806368773</v>
      </c>
      <c r="I57" s="14">
        <f t="shared" si="4"/>
        <v>103.81389575025619</v>
      </c>
      <c r="J57" s="14">
        <f t="shared" si="2"/>
        <v>98727.014858493654</v>
      </c>
      <c r="K57" s="14">
        <f t="shared" si="3"/>
        <v>3843129.088059078</v>
      </c>
      <c r="L57" s="21">
        <f t="shared" si="5"/>
        <v>38.906368056867088</v>
      </c>
    </row>
    <row r="58" spans="1:12" x14ac:dyDescent="0.2">
      <c r="A58" s="17">
        <v>49</v>
      </c>
      <c r="B58" s="5">
        <v>8</v>
      </c>
      <c r="C58" s="5">
        <v>3525</v>
      </c>
      <c r="D58" s="5">
        <v>3769</v>
      </c>
      <c r="E58" s="18">
        <v>0.5</v>
      </c>
      <c r="F58" s="19">
        <f t="shared" si="0"/>
        <v>2.1935837674801205E-3</v>
      </c>
      <c r="G58" s="19">
        <f t="shared" si="1"/>
        <v>2.1911804984935633E-3</v>
      </c>
      <c r="H58" s="14">
        <f t="shared" si="6"/>
        <v>98675.107910618521</v>
      </c>
      <c r="I58" s="14">
        <f t="shared" si="4"/>
        <v>216.21497214049523</v>
      </c>
      <c r="J58" s="14">
        <f t="shared" si="2"/>
        <v>98567.000424548271</v>
      </c>
      <c r="K58" s="14">
        <f t="shared" si="3"/>
        <v>3744402.0732005844</v>
      </c>
      <c r="L58" s="21">
        <f t="shared" si="5"/>
        <v>37.946774546143118</v>
      </c>
    </row>
    <row r="59" spans="1:12" x14ac:dyDescent="0.2">
      <c r="A59" s="17">
        <v>50</v>
      </c>
      <c r="B59" s="5">
        <v>5</v>
      </c>
      <c r="C59" s="5">
        <v>3331</v>
      </c>
      <c r="D59" s="5">
        <v>3606</v>
      </c>
      <c r="E59" s="18">
        <v>0.5</v>
      </c>
      <c r="F59" s="19">
        <f t="shared" si="0"/>
        <v>1.4415453366008362E-3</v>
      </c>
      <c r="G59" s="19">
        <f t="shared" si="1"/>
        <v>1.4405070584845865E-3</v>
      </c>
      <c r="H59" s="14">
        <f t="shared" si="6"/>
        <v>98458.89293847802</v>
      </c>
      <c r="I59" s="14">
        <f t="shared" si="4"/>
        <v>141.83073024845581</v>
      </c>
      <c r="J59" s="14">
        <f t="shared" si="2"/>
        <v>98387.977573353783</v>
      </c>
      <c r="K59" s="14">
        <f t="shared" si="3"/>
        <v>3645835.0727760363</v>
      </c>
      <c r="L59" s="21">
        <f t="shared" si="5"/>
        <v>37.029007375231551</v>
      </c>
    </row>
    <row r="60" spans="1:12" x14ac:dyDescent="0.2">
      <c r="A60" s="17">
        <v>51</v>
      </c>
      <c r="B60" s="5">
        <v>5</v>
      </c>
      <c r="C60" s="5">
        <v>3094</v>
      </c>
      <c r="D60" s="5">
        <v>3481</v>
      </c>
      <c r="E60" s="18">
        <v>0.5</v>
      </c>
      <c r="F60" s="19">
        <f t="shared" si="0"/>
        <v>1.520912547528517E-3</v>
      </c>
      <c r="G60" s="19">
        <f t="shared" si="1"/>
        <v>1.5197568389057751E-3</v>
      </c>
      <c r="H60" s="14">
        <f t="shared" si="6"/>
        <v>98317.062208229559</v>
      </c>
      <c r="I60" s="14">
        <f t="shared" si="4"/>
        <v>149.41802767208139</v>
      </c>
      <c r="J60" s="14">
        <f t="shared" si="2"/>
        <v>98242.353194393509</v>
      </c>
      <c r="K60" s="14">
        <f t="shared" si="3"/>
        <v>3547447.0952026825</v>
      </c>
      <c r="L60" s="21">
        <f t="shared" si="5"/>
        <v>36.081703577446255</v>
      </c>
    </row>
    <row r="61" spans="1:12" x14ac:dyDescent="0.2">
      <c r="A61" s="17">
        <v>52</v>
      </c>
      <c r="B61" s="5">
        <v>2</v>
      </c>
      <c r="C61" s="5">
        <v>2942</v>
      </c>
      <c r="D61" s="5">
        <v>3307</v>
      </c>
      <c r="E61" s="18">
        <v>0.5</v>
      </c>
      <c r="F61" s="19">
        <f t="shared" si="0"/>
        <v>6.4010241638662183E-4</v>
      </c>
      <c r="G61" s="19">
        <f t="shared" si="1"/>
        <v>6.3989761638137894E-4</v>
      </c>
      <c r="H61" s="14">
        <f t="shared" si="6"/>
        <v>98167.644180557472</v>
      </c>
      <c r="I61" s="14">
        <f t="shared" si="4"/>
        <v>62.817241516914073</v>
      </c>
      <c r="J61" s="14">
        <f t="shared" si="2"/>
        <v>98136.235559799024</v>
      </c>
      <c r="K61" s="14">
        <f t="shared" si="3"/>
        <v>3449204.7420082889</v>
      </c>
      <c r="L61" s="21">
        <f t="shared" si="5"/>
        <v>35.135861421551958</v>
      </c>
    </row>
    <row r="62" spans="1:12" x14ac:dyDescent="0.2">
      <c r="A62" s="17">
        <v>53</v>
      </c>
      <c r="B62" s="5">
        <v>5</v>
      </c>
      <c r="C62" s="5">
        <v>2693</v>
      </c>
      <c r="D62" s="5">
        <v>3093</v>
      </c>
      <c r="E62" s="18">
        <v>0.5</v>
      </c>
      <c r="F62" s="19">
        <f t="shared" si="0"/>
        <v>1.7283097131005876E-3</v>
      </c>
      <c r="G62" s="19">
        <f t="shared" si="1"/>
        <v>1.726817475392851E-3</v>
      </c>
      <c r="H62" s="14">
        <f t="shared" si="6"/>
        <v>98104.826939040562</v>
      </c>
      <c r="I62" s="14">
        <f t="shared" si="4"/>
        <v>169.40912957872658</v>
      </c>
      <c r="J62" s="14">
        <f t="shared" si="2"/>
        <v>98020.122374251208</v>
      </c>
      <c r="K62" s="14">
        <f t="shared" si="3"/>
        <v>3351068.5064484896</v>
      </c>
      <c r="L62" s="21">
        <f t="shared" si="5"/>
        <v>34.158039018108092</v>
      </c>
    </row>
    <row r="63" spans="1:12" x14ac:dyDescent="0.2">
      <c r="A63" s="17">
        <v>54</v>
      </c>
      <c r="B63" s="5">
        <v>8</v>
      </c>
      <c r="C63" s="5">
        <v>2674</v>
      </c>
      <c r="D63" s="5">
        <v>2908</v>
      </c>
      <c r="E63" s="18">
        <v>0.5</v>
      </c>
      <c r="F63" s="19">
        <f t="shared" si="0"/>
        <v>2.8663561447509851E-3</v>
      </c>
      <c r="G63" s="19">
        <f t="shared" si="1"/>
        <v>2.8622540250447222E-3</v>
      </c>
      <c r="H63" s="14">
        <f t="shared" si="6"/>
        <v>97935.41780946184</v>
      </c>
      <c r="I63" s="14">
        <f t="shared" si="4"/>
        <v>280.31604381956873</v>
      </c>
      <c r="J63" s="14">
        <f t="shared" si="2"/>
        <v>97795.259787552059</v>
      </c>
      <c r="K63" s="14">
        <f t="shared" si="3"/>
        <v>3253048.3840742386</v>
      </c>
      <c r="L63" s="21">
        <f t="shared" si="5"/>
        <v>33.216260846542809</v>
      </c>
    </row>
    <row r="64" spans="1:12" x14ac:dyDescent="0.2">
      <c r="A64" s="17">
        <v>55</v>
      </c>
      <c r="B64" s="5">
        <v>3</v>
      </c>
      <c r="C64" s="5">
        <v>2637</v>
      </c>
      <c r="D64" s="5">
        <v>2670</v>
      </c>
      <c r="E64" s="18">
        <v>0.5</v>
      </c>
      <c r="F64" s="19">
        <f t="shared" si="0"/>
        <v>1.1305822498586771E-3</v>
      </c>
      <c r="G64" s="19">
        <f t="shared" si="1"/>
        <v>1.1299435028248586E-3</v>
      </c>
      <c r="H64" s="14">
        <f t="shared" si="6"/>
        <v>97655.101765642277</v>
      </c>
      <c r="I64" s="14">
        <f t="shared" si="4"/>
        <v>110.34474775778787</v>
      </c>
      <c r="J64" s="14">
        <f t="shared" si="2"/>
        <v>97599.929391763391</v>
      </c>
      <c r="K64" s="14">
        <f t="shared" si="3"/>
        <v>3155253.1242866865</v>
      </c>
      <c r="L64" s="21">
        <f t="shared" si="5"/>
        <v>32.310171893106258</v>
      </c>
    </row>
    <row r="65" spans="1:12" x14ac:dyDescent="0.2">
      <c r="A65" s="17">
        <v>56</v>
      </c>
      <c r="B65" s="5">
        <v>4</v>
      </c>
      <c r="C65" s="5">
        <v>2557</v>
      </c>
      <c r="D65" s="5">
        <v>2667</v>
      </c>
      <c r="E65" s="18">
        <v>0.5</v>
      </c>
      <c r="F65" s="19">
        <f t="shared" si="0"/>
        <v>1.5313935681470138E-3</v>
      </c>
      <c r="G65" s="19">
        <f t="shared" si="1"/>
        <v>1.5302218821729152E-3</v>
      </c>
      <c r="H65" s="14">
        <f t="shared" si="6"/>
        <v>97544.757017884491</v>
      </c>
      <c r="I65" s="14">
        <f t="shared" si="4"/>
        <v>149.2651216800069</v>
      </c>
      <c r="J65" s="14">
        <f t="shared" si="2"/>
        <v>97470.124457044498</v>
      </c>
      <c r="K65" s="14">
        <f t="shared" si="3"/>
        <v>3057653.1948949234</v>
      </c>
      <c r="L65" s="21">
        <f t="shared" si="5"/>
        <v>31.346156250451404</v>
      </c>
    </row>
    <row r="66" spans="1:12" x14ac:dyDescent="0.2">
      <c r="A66" s="17">
        <v>57</v>
      </c>
      <c r="B66" s="5">
        <v>9</v>
      </c>
      <c r="C66" s="5">
        <v>2462</v>
      </c>
      <c r="D66" s="5">
        <v>2622</v>
      </c>
      <c r="E66" s="18">
        <v>0.5</v>
      </c>
      <c r="F66" s="19">
        <f t="shared" si="0"/>
        <v>3.5405192761605035E-3</v>
      </c>
      <c r="G66" s="19">
        <f t="shared" si="1"/>
        <v>3.5342627135283725E-3</v>
      </c>
      <c r="H66" s="14">
        <f t="shared" si="6"/>
        <v>97395.49189620449</v>
      </c>
      <c r="I66" s="14">
        <f t="shared" si="4"/>
        <v>344.22125547451031</v>
      </c>
      <c r="J66" s="14">
        <f t="shared" si="2"/>
        <v>97223.381268467245</v>
      </c>
      <c r="K66" s="14">
        <f t="shared" si="3"/>
        <v>2960183.0704378788</v>
      </c>
      <c r="L66" s="21">
        <f t="shared" si="5"/>
        <v>30.393430053134086</v>
      </c>
    </row>
    <row r="67" spans="1:12" x14ac:dyDescent="0.2">
      <c r="A67" s="17">
        <v>58</v>
      </c>
      <c r="B67" s="5">
        <v>6</v>
      </c>
      <c r="C67" s="5">
        <v>2459</v>
      </c>
      <c r="D67" s="5">
        <v>2530</v>
      </c>
      <c r="E67" s="18">
        <v>0.5</v>
      </c>
      <c r="F67" s="19">
        <f t="shared" si="0"/>
        <v>2.4052916416115455E-3</v>
      </c>
      <c r="G67" s="19">
        <f t="shared" si="1"/>
        <v>2.4024024024024023E-3</v>
      </c>
      <c r="H67" s="14">
        <f t="shared" si="6"/>
        <v>97051.270640729985</v>
      </c>
      <c r="I67" s="14">
        <f t="shared" si="4"/>
        <v>233.15620574349546</v>
      </c>
      <c r="J67" s="14">
        <f t="shared" si="2"/>
        <v>96934.692537858238</v>
      </c>
      <c r="K67" s="14">
        <f t="shared" si="3"/>
        <v>2862959.6891694115</v>
      </c>
      <c r="L67" s="21">
        <f t="shared" si="5"/>
        <v>29.499456011943231</v>
      </c>
    </row>
    <row r="68" spans="1:12" x14ac:dyDescent="0.2">
      <c r="A68" s="17">
        <v>59</v>
      </c>
      <c r="B68" s="5">
        <v>6</v>
      </c>
      <c r="C68" s="5">
        <v>2455</v>
      </c>
      <c r="D68" s="5">
        <v>2467</v>
      </c>
      <c r="E68" s="18">
        <v>0.5</v>
      </c>
      <c r="F68" s="19">
        <f t="shared" si="0"/>
        <v>2.4380333197887038E-3</v>
      </c>
      <c r="G68" s="19">
        <f t="shared" si="1"/>
        <v>2.435064935064935E-3</v>
      </c>
      <c r="H68" s="14">
        <f t="shared" si="6"/>
        <v>96818.114434986492</v>
      </c>
      <c r="I68" s="14">
        <f t="shared" si="4"/>
        <v>235.75839553973984</v>
      </c>
      <c r="J68" s="14">
        <f t="shared" si="2"/>
        <v>96700.235237216621</v>
      </c>
      <c r="K68" s="14">
        <f t="shared" si="3"/>
        <v>2766024.9966315534</v>
      </c>
      <c r="L68" s="21">
        <f t="shared" si="5"/>
        <v>28.569292149238699</v>
      </c>
    </row>
    <row r="69" spans="1:12" x14ac:dyDescent="0.2">
      <c r="A69" s="17">
        <v>60</v>
      </c>
      <c r="B69" s="5">
        <v>6</v>
      </c>
      <c r="C69" s="5">
        <v>2530</v>
      </c>
      <c r="D69" s="5">
        <v>2440</v>
      </c>
      <c r="E69" s="18">
        <v>0.5</v>
      </c>
      <c r="F69" s="19">
        <f t="shared" si="0"/>
        <v>2.414486921529175E-3</v>
      </c>
      <c r="G69" s="19">
        <f t="shared" si="1"/>
        <v>2.4115755627009644E-3</v>
      </c>
      <c r="H69" s="14">
        <f t="shared" si="6"/>
        <v>96582.356039446749</v>
      </c>
      <c r="I69" s="14">
        <f t="shared" si="4"/>
        <v>232.9156496128137</v>
      </c>
      <c r="J69" s="14">
        <f t="shared" si="2"/>
        <v>96465.898214640343</v>
      </c>
      <c r="K69" s="14">
        <f t="shared" si="3"/>
        <v>2669324.7613943368</v>
      </c>
      <c r="L69" s="21">
        <f t="shared" si="5"/>
        <v>27.637809542605432</v>
      </c>
    </row>
    <row r="70" spans="1:12" x14ac:dyDescent="0.2">
      <c r="A70" s="17">
        <v>61</v>
      </c>
      <c r="B70" s="5">
        <v>10</v>
      </c>
      <c r="C70" s="5">
        <v>2201</v>
      </c>
      <c r="D70" s="5">
        <v>2432</v>
      </c>
      <c r="E70" s="18">
        <v>0.5</v>
      </c>
      <c r="F70" s="19">
        <f t="shared" si="0"/>
        <v>4.3168573278653142E-3</v>
      </c>
      <c r="G70" s="19">
        <f t="shared" si="1"/>
        <v>4.3075597673917724E-3</v>
      </c>
      <c r="H70" s="14">
        <f t="shared" si="6"/>
        <v>96349.440389833937</v>
      </c>
      <c r="I70" s="14">
        <f t="shared" si="4"/>
        <v>415.03097303396049</v>
      </c>
      <c r="J70" s="14">
        <f t="shared" si="2"/>
        <v>96141.924903316947</v>
      </c>
      <c r="K70" s="14">
        <f t="shared" si="3"/>
        <v>2572858.8631796963</v>
      </c>
      <c r="L70" s="21">
        <f t="shared" si="5"/>
        <v>26.70341262772051</v>
      </c>
    </row>
    <row r="71" spans="1:12" x14ac:dyDescent="0.2">
      <c r="A71" s="17">
        <v>62</v>
      </c>
      <c r="B71" s="5">
        <v>7</v>
      </c>
      <c r="C71" s="5">
        <v>2061</v>
      </c>
      <c r="D71" s="5">
        <v>2520</v>
      </c>
      <c r="E71" s="18">
        <v>0.5</v>
      </c>
      <c r="F71" s="19">
        <f t="shared" si="0"/>
        <v>3.0561012879283997E-3</v>
      </c>
      <c r="G71" s="19">
        <f t="shared" si="1"/>
        <v>3.051438535309503E-3</v>
      </c>
      <c r="H71" s="14">
        <f t="shared" si="6"/>
        <v>95934.409416799972</v>
      </c>
      <c r="I71" s="14">
        <f t="shared" si="4"/>
        <v>292.73795375658227</v>
      </c>
      <c r="J71" s="14">
        <f t="shared" si="2"/>
        <v>95788.040439921679</v>
      </c>
      <c r="K71" s="14">
        <f t="shared" si="3"/>
        <v>2476716.9382763794</v>
      </c>
      <c r="L71" s="21">
        <f t="shared" si="5"/>
        <v>25.816773703332544</v>
      </c>
    </row>
    <row r="72" spans="1:12" x14ac:dyDescent="0.2">
      <c r="A72" s="17">
        <v>63</v>
      </c>
      <c r="B72" s="5">
        <v>11</v>
      </c>
      <c r="C72" s="5">
        <v>2022</v>
      </c>
      <c r="D72" s="5">
        <v>2180</v>
      </c>
      <c r="E72" s="18">
        <v>0.5</v>
      </c>
      <c r="F72" s="19">
        <f t="shared" si="0"/>
        <v>5.235602094240838E-3</v>
      </c>
      <c r="G72" s="19">
        <f t="shared" si="1"/>
        <v>5.2219321148825066E-3</v>
      </c>
      <c r="H72" s="14">
        <f t="shared" si="6"/>
        <v>95641.671463043385</v>
      </c>
      <c r="I72" s="14">
        <f t="shared" si="4"/>
        <v>499.43431573390802</v>
      </c>
      <c r="J72" s="14">
        <f t="shared" si="2"/>
        <v>95391.954305176434</v>
      </c>
      <c r="K72" s="14">
        <f t="shared" si="3"/>
        <v>2380928.8978364575</v>
      </c>
      <c r="L72" s="21">
        <f t="shared" si="5"/>
        <v>24.894262735218561</v>
      </c>
    </row>
    <row r="73" spans="1:12" x14ac:dyDescent="0.2">
      <c r="A73" s="17">
        <v>64</v>
      </c>
      <c r="B73" s="5">
        <v>7</v>
      </c>
      <c r="C73" s="5">
        <v>1893</v>
      </c>
      <c r="D73" s="5">
        <v>2050</v>
      </c>
      <c r="E73" s="18">
        <v>0.5</v>
      </c>
      <c r="F73" s="19">
        <f t="shared" ref="F73:F109" si="7">B73/((C73+D73)/2)</f>
        <v>3.550595992898808E-3</v>
      </c>
      <c r="G73" s="19">
        <f t="shared" ref="G73:G108" si="8">F73/((1+(1-E73)*F73))</f>
        <v>3.5443037974683543E-3</v>
      </c>
      <c r="H73" s="14">
        <f t="shared" si="6"/>
        <v>95142.237147309483</v>
      </c>
      <c r="I73" s="14">
        <f t="shared" si="4"/>
        <v>337.2129924208437</v>
      </c>
      <c r="J73" s="14">
        <f t="shared" ref="J73:J108" si="9">H74+I73*E73</f>
        <v>94973.630651099069</v>
      </c>
      <c r="K73" s="14">
        <f t="shared" ref="K73:K97" si="10">K74+J73</f>
        <v>2285536.9435312808</v>
      </c>
      <c r="L73" s="21">
        <f t="shared" si="5"/>
        <v>24.022316607844378</v>
      </c>
    </row>
    <row r="74" spans="1:12" x14ac:dyDescent="0.2">
      <c r="A74" s="17">
        <v>65</v>
      </c>
      <c r="B74" s="5">
        <v>10</v>
      </c>
      <c r="C74" s="5">
        <v>1718</v>
      </c>
      <c r="D74" s="5">
        <v>2009</v>
      </c>
      <c r="E74" s="18">
        <v>0.5</v>
      </c>
      <c r="F74" s="19">
        <f t="shared" si="7"/>
        <v>5.3662463107056616E-3</v>
      </c>
      <c r="G74" s="19">
        <f t="shared" si="8"/>
        <v>5.3518865400053522E-3</v>
      </c>
      <c r="H74" s="14">
        <f t="shared" si="6"/>
        <v>94805.024154888641</v>
      </c>
      <c r="I74" s="14">
        <f t="shared" ref="I74:I108" si="11">H74*G74</f>
        <v>507.38573269943083</v>
      </c>
      <c r="J74" s="14">
        <f t="shared" si="9"/>
        <v>94551.331288538917</v>
      </c>
      <c r="K74" s="14">
        <f t="shared" si="10"/>
        <v>2190563.3128801817</v>
      </c>
      <c r="L74" s="21">
        <f t="shared" ref="L74:L108" si="12">K74/H74</f>
        <v>23.105983384396669</v>
      </c>
    </row>
    <row r="75" spans="1:12" x14ac:dyDescent="0.2">
      <c r="A75" s="17">
        <v>66</v>
      </c>
      <c r="B75" s="5">
        <v>8</v>
      </c>
      <c r="C75" s="5">
        <v>1411</v>
      </c>
      <c r="D75" s="5">
        <v>1886</v>
      </c>
      <c r="E75" s="18">
        <v>0.5</v>
      </c>
      <c r="F75" s="19">
        <f t="shared" si="7"/>
        <v>4.8528965726417957E-3</v>
      </c>
      <c r="G75" s="19">
        <f t="shared" si="8"/>
        <v>4.841149773071104E-3</v>
      </c>
      <c r="H75" s="14">
        <f t="shared" ref="H75:H108" si="13">H74-I74</f>
        <v>94297.638422189208</v>
      </c>
      <c r="I75" s="14">
        <f t="shared" si="11"/>
        <v>456.50899084872231</v>
      </c>
      <c r="J75" s="14">
        <f t="shared" si="9"/>
        <v>94069.383926764844</v>
      </c>
      <c r="K75" s="14">
        <f t="shared" si="10"/>
        <v>2096011.9815916426</v>
      </c>
      <c r="L75" s="21">
        <f t="shared" si="12"/>
        <v>22.227619022730789</v>
      </c>
    </row>
    <row r="76" spans="1:12" x14ac:dyDescent="0.2">
      <c r="A76" s="17">
        <v>67</v>
      </c>
      <c r="B76" s="5">
        <v>13</v>
      </c>
      <c r="C76" s="5">
        <v>1272</v>
      </c>
      <c r="D76" s="5">
        <v>1718</v>
      </c>
      <c r="E76" s="18">
        <v>0.5</v>
      </c>
      <c r="F76" s="19">
        <f t="shared" si="7"/>
        <v>8.6956521739130436E-3</v>
      </c>
      <c r="G76" s="19">
        <f t="shared" si="8"/>
        <v>8.658008658008658E-3</v>
      </c>
      <c r="H76" s="14">
        <f t="shared" si="13"/>
        <v>93841.12943134048</v>
      </c>
      <c r="I76" s="14">
        <f t="shared" si="11"/>
        <v>812.477311093857</v>
      </c>
      <c r="J76" s="14">
        <f t="shared" si="9"/>
        <v>93434.890775793552</v>
      </c>
      <c r="K76" s="14">
        <f t="shared" si="10"/>
        <v>2001942.5976648778</v>
      </c>
      <c r="L76" s="21">
        <f t="shared" si="12"/>
        <v>21.333317382221122</v>
      </c>
    </row>
    <row r="77" spans="1:12" x14ac:dyDescent="0.2">
      <c r="A77" s="17">
        <v>68</v>
      </c>
      <c r="B77" s="5">
        <v>9</v>
      </c>
      <c r="C77" s="5">
        <v>1471</v>
      </c>
      <c r="D77" s="5">
        <v>1405</v>
      </c>
      <c r="E77" s="18">
        <v>0.5</v>
      </c>
      <c r="F77" s="19">
        <f t="shared" si="7"/>
        <v>6.2586926286509036E-3</v>
      </c>
      <c r="G77" s="19">
        <f t="shared" si="8"/>
        <v>6.2391681109185441E-3</v>
      </c>
      <c r="H77" s="14">
        <f t="shared" si="13"/>
        <v>93028.652120246625</v>
      </c>
      <c r="I77" s="14">
        <f t="shared" si="11"/>
        <v>580.4213997103775</v>
      </c>
      <c r="J77" s="14">
        <f t="shared" si="9"/>
        <v>92738.441420391435</v>
      </c>
      <c r="K77" s="14">
        <f t="shared" si="10"/>
        <v>1908507.7068890843</v>
      </c>
      <c r="L77" s="21">
        <f t="shared" si="12"/>
        <v>20.515267752371525</v>
      </c>
    </row>
    <row r="78" spans="1:12" x14ac:dyDescent="0.2">
      <c r="A78" s="17">
        <v>69</v>
      </c>
      <c r="B78" s="5">
        <v>6</v>
      </c>
      <c r="C78" s="5">
        <v>928</v>
      </c>
      <c r="D78" s="5">
        <v>1279</v>
      </c>
      <c r="E78" s="18">
        <v>0.5</v>
      </c>
      <c r="F78" s="19">
        <f t="shared" si="7"/>
        <v>5.4372451291345722E-3</v>
      </c>
      <c r="G78" s="19">
        <f t="shared" si="8"/>
        <v>5.4225033890646186E-3</v>
      </c>
      <c r="H78" s="14">
        <f t="shared" si="13"/>
        <v>92448.230720536245</v>
      </c>
      <c r="I78" s="14">
        <f t="shared" si="11"/>
        <v>501.30084439513558</v>
      </c>
      <c r="J78" s="14">
        <f t="shared" si="9"/>
        <v>92197.580298338667</v>
      </c>
      <c r="K78" s="14">
        <f t="shared" si="10"/>
        <v>1815769.2654686929</v>
      </c>
      <c r="L78" s="21">
        <f t="shared" si="12"/>
        <v>19.640930403066566</v>
      </c>
    </row>
    <row r="79" spans="1:12" x14ac:dyDescent="0.2">
      <c r="A79" s="17">
        <v>70</v>
      </c>
      <c r="B79" s="5">
        <v>0</v>
      </c>
      <c r="C79" s="5">
        <v>966</v>
      </c>
      <c r="D79" s="5">
        <v>1484</v>
      </c>
      <c r="E79" s="18">
        <v>0.5</v>
      </c>
      <c r="F79" s="19">
        <f t="shared" si="7"/>
        <v>0</v>
      </c>
      <c r="G79" s="19">
        <f t="shared" si="8"/>
        <v>0</v>
      </c>
      <c r="H79" s="14">
        <f t="shared" si="13"/>
        <v>91946.929876141105</v>
      </c>
      <c r="I79" s="14">
        <f t="shared" si="11"/>
        <v>0</v>
      </c>
      <c r="J79" s="14">
        <f t="shared" si="9"/>
        <v>91946.929876141105</v>
      </c>
      <c r="K79" s="14">
        <f t="shared" si="10"/>
        <v>1723571.6851703541</v>
      </c>
      <c r="L79" s="21">
        <f t="shared" si="12"/>
        <v>18.745288042701642</v>
      </c>
    </row>
    <row r="80" spans="1:12" x14ac:dyDescent="0.2">
      <c r="A80" s="17">
        <v>71</v>
      </c>
      <c r="B80" s="5">
        <v>5</v>
      </c>
      <c r="C80" s="5">
        <v>1088</v>
      </c>
      <c r="D80" s="5">
        <v>934</v>
      </c>
      <c r="E80" s="18">
        <v>0.5</v>
      </c>
      <c r="F80" s="19">
        <f t="shared" si="7"/>
        <v>4.945598417408506E-3</v>
      </c>
      <c r="G80" s="19">
        <f t="shared" si="8"/>
        <v>4.933399111988159E-3</v>
      </c>
      <c r="H80" s="14">
        <f t="shared" si="13"/>
        <v>91946.929876141105</v>
      </c>
      <c r="I80" s="14">
        <f t="shared" si="11"/>
        <v>453.61090220099203</v>
      </c>
      <c r="J80" s="14">
        <f t="shared" si="9"/>
        <v>91720.124425040616</v>
      </c>
      <c r="K80" s="14">
        <f t="shared" si="10"/>
        <v>1631624.7552942131</v>
      </c>
      <c r="L80" s="21">
        <f t="shared" si="12"/>
        <v>17.745288042701642</v>
      </c>
    </row>
    <row r="81" spans="1:12" x14ac:dyDescent="0.2">
      <c r="A81" s="17">
        <v>72</v>
      </c>
      <c r="B81" s="5">
        <v>6</v>
      </c>
      <c r="C81" s="5">
        <v>1065</v>
      </c>
      <c r="D81" s="5">
        <v>986</v>
      </c>
      <c r="E81" s="18">
        <v>0.5</v>
      </c>
      <c r="F81" s="19">
        <f t="shared" si="7"/>
        <v>5.8508044856167727E-3</v>
      </c>
      <c r="G81" s="19">
        <f t="shared" si="8"/>
        <v>5.8337384540593099E-3</v>
      </c>
      <c r="H81" s="14">
        <f t="shared" si="13"/>
        <v>91493.318973940113</v>
      </c>
      <c r="I81" s="14">
        <f t="shared" si="11"/>
        <v>533.74809318778875</v>
      </c>
      <c r="J81" s="14">
        <f t="shared" si="9"/>
        <v>91226.444927346209</v>
      </c>
      <c r="K81" s="14">
        <f t="shared" si="10"/>
        <v>1539904.6308691725</v>
      </c>
      <c r="L81" s="21">
        <f t="shared" si="12"/>
        <v>16.83078773552614</v>
      </c>
    </row>
    <row r="82" spans="1:12" x14ac:dyDescent="0.2">
      <c r="A82" s="17">
        <v>73</v>
      </c>
      <c r="B82" s="5">
        <v>8</v>
      </c>
      <c r="C82" s="5">
        <v>980</v>
      </c>
      <c r="D82" s="5">
        <v>1080</v>
      </c>
      <c r="E82" s="18">
        <v>0.5</v>
      </c>
      <c r="F82" s="19">
        <f t="shared" si="7"/>
        <v>7.7669902912621356E-3</v>
      </c>
      <c r="G82" s="19">
        <f t="shared" si="8"/>
        <v>7.7369439071566732E-3</v>
      </c>
      <c r="H82" s="14">
        <f t="shared" si="13"/>
        <v>90959.570880752319</v>
      </c>
      <c r="I82" s="14">
        <f t="shared" si="11"/>
        <v>703.74909772342221</v>
      </c>
      <c r="J82" s="14">
        <f t="shared" si="9"/>
        <v>90607.696331890606</v>
      </c>
      <c r="K82" s="14">
        <f t="shared" si="10"/>
        <v>1448678.1859418263</v>
      </c>
      <c r="L82" s="21">
        <f t="shared" si="12"/>
        <v>15.926616318815293</v>
      </c>
    </row>
    <row r="83" spans="1:12" x14ac:dyDescent="0.2">
      <c r="A83" s="17">
        <v>74</v>
      </c>
      <c r="B83" s="5">
        <v>9</v>
      </c>
      <c r="C83" s="5">
        <v>1020</v>
      </c>
      <c r="D83" s="5">
        <v>1073</v>
      </c>
      <c r="E83" s="18">
        <v>0.5</v>
      </c>
      <c r="F83" s="19">
        <f t="shared" si="7"/>
        <v>8.600095556617296E-3</v>
      </c>
      <c r="G83" s="19">
        <f t="shared" si="8"/>
        <v>8.5632730732635599E-3</v>
      </c>
      <c r="H83" s="14">
        <f t="shared" si="13"/>
        <v>90255.821783028892</v>
      </c>
      <c r="I83" s="14">
        <f t="shared" si="11"/>
        <v>772.88524837988598</v>
      </c>
      <c r="J83" s="14">
        <f t="shared" si="9"/>
        <v>89869.379158838958</v>
      </c>
      <c r="K83" s="14">
        <f t="shared" si="10"/>
        <v>1358070.4896099358</v>
      </c>
      <c r="L83" s="21">
        <f t="shared" si="12"/>
        <v>15.04690182617448</v>
      </c>
    </row>
    <row r="84" spans="1:12" x14ac:dyDescent="0.2">
      <c r="A84" s="17">
        <v>75</v>
      </c>
      <c r="B84" s="5">
        <v>23</v>
      </c>
      <c r="C84" s="5">
        <v>942</v>
      </c>
      <c r="D84" s="5">
        <v>966</v>
      </c>
      <c r="E84" s="18">
        <v>0.5</v>
      </c>
      <c r="F84" s="19">
        <f t="shared" si="7"/>
        <v>2.4109014675052411E-2</v>
      </c>
      <c r="G84" s="19">
        <f t="shared" si="8"/>
        <v>2.3821853961677887E-2</v>
      </c>
      <c r="H84" s="14">
        <f t="shared" si="13"/>
        <v>89482.936534649009</v>
      </c>
      <c r="I84" s="14">
        <f t="shared" si="11"/>
        <v>2131.6494461904995</v>
      </c>
      <c r="J84" s="14">
        <f t="shared" si="9"/>
        <v>88417.111811553768</v>
      </c>
      <c r="K84" s="14">
        <f t="shared" si="10"/>
        <v>1268201.1104510969</v>
      </c>
      <c r="L84" s="21">
        <f t="shared" si="12"/>
        <v>14.172546851544508</v>
      </c>
    </row>
    <row r="85" spans="1:12" x14ac:dyDescent="0.2">
      <c r="A85" s="17">
        <v>76</v>
      </c>
      <c r="B85" s="5">
        <v>15</v>
      </c>
      <c r="C85" s="5">
        <v>841</v>
      </c>
      <c r="D85" s="5">
        <v>1028</v>
      </c>
      <c r="E85" s="18">
        <v>0.5</v>
      </c>
      <c r="F85" s="19">
        <f t="shared" si="7"/>
        <v>1.6051364365971106E-2</v>
      </c>
      <c r="G85" s="19">
        <f t="shared" si="8"/>
        <v>1.5923566878980888E-2</v>
      </c>
      <c r="H85" s="14">
        <f t="shared" si="13"/>
        <v>87351.287088458514</v>
      </c>
      <c r="I85" s="14">
        <f t="shared" si="11"/>
        <v>1390.9440619181289</v>
      </c>
      <c r="J85" s="14">
        <f t="shared" si="9"/>
        <v>86655.815057499451</v>
      </c>
      <c r="K85" s="14">
        <f t="shared" si="10"/>
        <v>1179783.9986395431</v>
      </c>
      <c r="L85" s="21">
        <f t="shared" si="12"/>
        <v>13.506200514765222</v>
      </c>
    </row>
    <row r="86" spans="1:12" x14ac:dyDescent="0.2">
      <c r="A86" s="17">
        <v>77</v>
      </c>
      <c r="B86" s="5">
        <v>13</v>
      </c>
      <c r="C86" s="5">
        <v>814</v>
      </c>
      <c r="D86" s="5">
        <v>942</v>
      </c>
      <c r="E86" s="18">
        <v>0.5</v>
      </c>
      <c r="F86" s="19">
        <f t="shared" si="7"/>
        <v>1.4806378132118452E-2</v>
      </c>
      <c r="G86" s="19">
        <f t="shared" si="8"/>
        <v>1.4697569248162803E-2</v>
      </c>
      <c r="H86" s="14">
        <f t="shared" si="13"/>
        <v>85960.343026540388</v>
      </c>
      <c r="I86" s="14">
        <f t="shared" si="11"/>
        <v>1263.4080942284058</v>
      </c>
      <c r="J86" s="14">
        <f t="shared" si="9"/>
        <v>85328.638979426192</v>
      </c>
      <c r="K86" s="14">
        <f t="shared" si="10"/>
        <v>1093128.1835820435</v>
      </c>
      <c r="L86" s="21">
        <f t="shared" si="12"/>
        <v>12.716656833774366</v>
      </c>
    </row>
    <row r="87" spans="1:12" x14ac:dyDescent="0.2">
      <c r="A87" s="17">
        <v>78</v>
      </c>
      <c r="B87" s="5">
        <v>18</v>
      </c>
      <c r="C87" s="5">
        <v>781</v>
      </c>
      <c r="D87" s="5">
        <v>850</v>
      </c>
      <c r="E87" s="18">
        <v>0.5</v>
      </c>
      <c r="F87" s="19">
        <f t="shared" si="7"/>
        <v>2.2072348252605765E-2</v>
      </c>
      <c r="G87" s="19">
        <f t="shared" si="8"/>
        <v>2.1831412977562158E-2</v>
      </c>
      <c r="H87" s="14">
        <f t="shared" si="13"/>
        <v>84696.934932311982</v>
      </c>
      <c r="I87" s="14">
        <f t="shared" si="11"/>
        <v>1849.0537644410135</v>
      </c>
      <c r="J87" s="14">
        <f t="shared" si="9"/>
        <v>83772.408050091486</v>
      </c>
      <c r="K87" s="14">
        <f t="shared" si="10"/>
        <v>1007799.5446026174</v>
      </c>
      <c r="L87" s="21">
        <f t="shared" si="12"/>
        <v>11.898890383790508</v>
      </c>
    </row>
    <row r="88" spans="1:12" x14ac:dyDescent="0.2">
      <c r="A88" s="17">
        <v>79</v>
      </c>
      <c r="B88" s="5">
        <v>15</v>
      </c>
      <c r="C88" s="5">
        <v>754</v>
      </c>
      <c r="D88" s="5">
        <v>826</v>
      </c>
      <c r="E88" s="18">
        <v>0.5</v>
      </c>
      <c r="F88" s="19">
        <f t="shared" si="7"/>
        <v>1.8987341772151899E-2</v>
      </c>
      <c r="G88" s="19">
        <f t="shared" si="8"/>
        <v>1.8808777429467086E-2</v>
      </c>
      <c r="H88" s="14">
        <f t="shared" si="13"/>
        <v>82847.881167870975</v>
      </c>
      <c r="I88" s="14">
        <f t="shared" si="11"/>
        <v>1558.2673573894228</v>
      </c>
      <c r="J88" s="14">
        <f t="shared" si="9"/>
        <v>82068.747489176254</v>
      </c>
      <c r="K88" s="14">
        <f t="shared" si="10"/>
        <v>924027.13655252592</v>
      </c>
      <c r="L88" s="21">
        <f t="shared" si="12"/>
        <v>11.153298352678577</v>
      </c>
    </row>
    <row r="89" spans="1:12" x14ac:dyDescent="0.2">
      <c r="A89" s="17">
        <v>80</v>
      </c>
      <c r="B89" s="5">
        <v>22</v>
      </c>
      <c r="C89" s="5">
        <v>734</v>
      </c>
      <c r="D89" s="5">
        <v>784</v>
      </c>
      <c r="E89" s="18">
        <v>0.5</v>
      </c>
      <c r="F89" s="19">
        <f t="shared" si="7"/>
        <v>2.8985507246376812E-2</v>
      </c>
      <c r="G89" s="19">
        <f t="shared" si="8"/>
        <v>2.8571428571428571E-2</v>
      </c>
      <c r="H89" s="14">
        <f t="shared" si="13"/>
        <v>81289.613810481547</v>
      </c>
      <c r="I89" s="14">
        <f t="shared" si="11"/>
        <v>2322.5603945851872</v>
      </c>
      <c r="J89" s="14">
        <f t="shared" si="9"/>
        <v>80128.333613188952</v>
      </c>
      <c r="K89" s="14">
        <f t="shared" si="10"/>
        <v>841958.38906334969</v>
      </c>
      <c r="L89" s="21">
        <f t="shared" si="12"/>
        <v>10.357514934519063</v>
      </c>
    </row>
    <row r="90" spans="1:12" x14ac:dyDescent="0.2">
      <c r="A90" s="17">
        <v>81</v>
      </c>
      <c r="B90" s="5">
        <v>33</v>
      </c>
      <c r="C90" s="5">
        <v>642</v>
      </c>
      <c r="D90" s="5">
        <v>753</v>
      </c>
      <c r="E90" s="18">
        <v>0.5</v>
      </c>
      <c r="F90" s="19">
        <f t="shared" si="7"/>
        <v>4.7311827956989246E-2</v>
      </c>
      <c r="G90" s="19">
        <f t="shared" si="8"/>
        <v>4.6218487394957979E-2</v>
      </c>
      <c r="H90" s="14">
        <f t="shared" si="13"/>
        <v>78967.053415896356</v>
      </c>
      <c r="I90" s="14">
        <f t="shared" si="11"/>
        <v>3649.7377629195789</v>
      </c>
      <c r="J90" s="14">
        <f t="shared" si="9"/>
        <v>77142.184534436557</v>
      </c>
      <c r="K90" s="14">
        <f t="shared" si="10"/>
        <v>761830.05545016075</v>
      </c>
      <c r="L90" s="21">
        <f t="shared" si="12"/>
        <v>9.6474418443578589</v>
      </c>
    </row>
    <row r="91" spans="1:12" x14ac:dyDescent="0.2">
      <c r="A91" s="17">
        <v>82</v>
      </c>
      <c r="B91" s="5">
        <v>28</v>
      </c>
      <c r="C91" s="5">
        <v>633</v>
      </c>
      <c r="D91" s="5">
        <v>738</v>
      </c>
      <c r="E91" s="18">
        <v>0.5</v>
      </c>
      <c r="F91" s="19">
        <f t="shared" si="7"/>
        <v>4.0846097738876735E-2</v>
      </c>
      <c r="G91" s="19">
        <f t="shared" si="8"/>
        <v>4.0028591851322376E-2</v>
      </c>
      <c r="H91" s="14">
        <f t="shared" si="13"/>
        <v>75317.315652976773</v>
      </c>
      <c r="I91" s="14">
        <f t="shared" si="11"/>
        <v>3014.8460876102213</v>
      </c>
      <c r="J91" s="14">
        <f t="shared" si="9"/>
        <v>73809.892609171671</v>
      </c>
      <c r="K91" s="14">
        <f t="shared" si="10"/>
        <v>684687.8709157242</v>
      </c>
      <c r="L91" s="21">
        <f t="shared" si="12"/>
        <v>9.0907099513531744</v>
      </c>
    </row>
    <row r="92" spans="1:12" x14ac:dyDescent="0.2">
      <c r="A92" s="17">
        <v>83</v>
      </c>
      <c r="B92" s="5">
        <v>32</v>
      </c>
      <c r="C92" s="5">
        <v>610</v>
      </c>
      <c r="D92" s="5">
        <v>646</v>
      </c>
      <c r="E92" s="18">
        <v>0.5</v>
      </c>
      <c r="F92" s="19">
        <f t="shared" si="7"/>
        <v>5.0955414012738856E-2</v>
      </c>
      <c r="G92" s="19">
        <f t="shared" si="8"/>
        <v>4.9689440993788823E-2</v>
      </c>
      <c r="H92" s="14">
        <f t="shared" si="13"/>
        <v>72302.469565366555</v>
      </c>
      <c r="I92" s="14">
        <f t="shared" si="11"/>
        <v>3592.6692951734935</v>
      </c>
      <c r="J92" s="14">
        <f t="shared" si="9"/>
        <v>70506.134917779811</v>
      </c>
      <c r="K92" s="14">
        <f t="shared" si="10"/>
        <v>610877.97830655251</v>
      </c>
      <c r="L92" s="21">
        <f t="shared" si="12"/>
        <v>8.4489227266888243</v>
      </c>
    </row>
    <row r="93" spans="1:12" x14ac:dyDescent="0.2">
      <c r="A93" s="17">
        <v>84</v>
      </c>
      <c r="B93" s="5">
        <v>27</v>
      </c>
      <c r="C93" s="5">
        <v>539</v>
      </c>
      <c r="D93" s="5">
        <v>622</v>
      </c>
      <c r="E93" s="18">
        <v>0.5</v>
      </c>
      <c r="F93" s="19">
        <f t="shared" si="7"/>
        <v>4.6511627906976744E-2</v>
      </c>
      <c r="G93" s="19">
        <f t="shared" si="8"/>
        <v>4.5454545454545449E-2</v>
      </c>
      <c r="H93" s="14">
        <f t="shared" si="13"/>
        <v>68709.800270193067</v>
      </c>
      <c r="I93" s="14">
        <f t="shared" si="11"/>
        <v>3123.1727395542298</v>
      </c>
      <c r="J93" s="14">
        <f t="shared" si="9"/>
        <v>67148.213900415954</v>
      </c>
      <c r="K93" s="14">
        <f t="shared" si="10"/>
        <v>540371.84338877269</v>
      </c>
      <c r="L93" s="21">
        <f t="shared" si="12"/>
        <v>7.8645526731823567</v>
      </c>
    </row>
    <row r="94" spans="1:12" x14ac:dyDescent="0.2">
      <c r="A94" s="17">
        <v>85</v>
      </c>
      <c r="B94" s="5">
        <v>37</v>
      </c>
      <c r="C94" s="5">
        <v>504</v>
      </c>
      <c r="D94" s="5">
        <v>585</v>
      </c>
      <c r="E94" s="18">
        <v>0.5</v>
      </c>
      <c r="F94" s="19">
        <f t="shared" si="7"/>
        <v>6.7952249770431586E-2</v>
      </c>
      <c r="G94" s="19">
        <f t="shared" si="8"/>
        <v>6.5719360568383664E-2</v>
      </c>
      <c r="H94" s="14">
        <f t="shared" si="13"/>
        <v>65586.627530638842</v>
      </c>
      <c r="I94" s="14">
        <f t="shared" si="11"/>
        <v>4310.3112231503328</v>
      </c>
      <c r="J94" s="14">
        <f t="shared" si="9"/>
        <v>63431.471919063675</v>
      </c>
      <c r="K94" s="14">
        <f t="shared" si="10"/>
        <v>473223.6294883567</v>
      </c>
      <c r="L94" s="21">
        <f t="shared" si="12"/>
        <v>7.2152456576196107</v>
      </c>
    </row>
    <row r="95" spans="1:12" x14ac:dyDescent="0.2">
      <c r="A95" s="17">
        <v>86</v>
      </c>
      <c r="B95" s="5">
        <v>30</v>
      </c>
      <c r="C95" s="5">
        <v>522</v>
      </c>
      <c r="D95" s="5">
        <v>523</v>
      </c>
      <c r="E95" s="18">
        <v>0.5</v>
      </c>
      <c r="F95" s="19">
        <f t="shared" si="7"/>
        <v>5.7416267942583733E-2</v>
      </c>
      <c r="G95" s="19">
        <f t="shared" si="8"/>
        <v>5.5813953488372099E-2</v>
      </c>
      <c r="H95" s="14">
        <f t="shared" si="13"/>
        <v>61276.316307488509</v>
      </c>
      <c r="I95" s="14">
        <f t="shared" si="11"/>
        <v>3420.0734683249402</v>
      </c>
      <c r="J95" s="14">
        <f t="shared" si="9"/>
        <v>59566.279573326043</v>
      </c>
      <c r="K95" s="14">
        <f t="shared" si="10"/>
        <v>409792.15756929305</v>
      </c>
      <c r="L95" s="21">
        <f t="shared" si="12"/>
        <v>6.687610846463576</v>
      </c>
    </row>
    <row r="96" spans="1:12" x14ac:dyDescent="0.2">
      <c r="A96" s="17">
        <v>87</v>
      </c>
      <c r="B96" s="5">
        <v>52</v>
      </c>
      <c r="C96" s="5">
        <v>444</v>
      </c>
      <c r="D96" s="5">
        <v>501</v>
      </c>
      <c r="E96" s="18">
        <v>0.5</v>
      </c>
      <c r="F96" s="19">
        <f t="shared" si="7"/>
        <v>0.11005291005291006</v>
      </c>
      <c r="G96" s="19">
        <f t="shared" si="8"/>
        <v>0.10431293881644936</v>
      </c>
      <c r="H96" s="14">
        <f t="shared" si="13"/>
        <v>57856.242839163569</v>
      </c>
      <c r="I96" s="14">
        <f t="shared" si="11"/>
        <v>6035.1547194313061</v>
      </c>
      <c r="J96" s="14">
        <f t="shared" si="9"/>
        <v>54838.665479447911</v>
      </c>
      <c r="K96" s="14">
        <f t="shared" si="10"/>
        <v>350225.87799596699</v>
      </c>
      <c r="L96" s="21">
        <f t="shared" si="12"/>
        <v>6.0533809457619148</v>
      </c>
    </row>
    <row r="97" spans="1:12" x14ac:dyDescent="0.2">
      <c r="A97" s="17">
        <v>88</v>
      </c>
      <c r="B97" s="5">
        <v>42</v>
      </c>
      <c r="C97" s="5">
        <v>390</v>
      </c>
      <c r="D97" s="5">
        <v>473</v>
      </c>
      <c r="E97" s="18">
        <v>0.5</v>
      </c>
      <c r="F97" s="19">
        <f t="shared" si="7"/>
        <v>9.7334878331402086E-2</v>
      </c>
      <c r="G97" s="19">
        <f t="shared" si="8"/>
        <v>9.281767955801104E-2</v>
      </c>
      <c r="H97" s="14">
        <f t="shared" si="13"/>
        <v>51821.08811973226</v>
      </c>
      <c r="I97" s="14">
        <f t="shared" si="11"/>
        <v>4809.9131514447618</v>
      </c>
      <c r="J97" s="14">
        <f t="shared" si="9"/>
        <v>49416.131544009877</v>
      </c>
      <c r="K97" s="14">
        <f t="shared" si="10"/>
        <v>295387.21251651907</v>
      </c>
      <c r="L97" s="21">
        <f t="shared" si="12"/>
        <v>5.7001352776311638</v>
      </c>
    </row>
    <row r="98" spans="1:12" x14ac:dyDescent="0.2">
      <c r="A98" s="17">
        <v>89</v>
      </c>
      <c r="B98" s="5">
        <v>51</v>
      </c>
      <c r="C98" s="5">
        <v>327</v>
      </c>
      <c r="D98" s="5">
        <v>434</v>
      </c>
      <c r="E98" s="18">
        <v>0.5</v>
      </c>
      <c r="F98" s="19">
        <f t="shared" si="7"/>
        <v>0.13403416557161629</v>
      </c>
      <c r="G98" s="19">
        <f t="shared" si="8"/>
        <v>0.12561576354679804</v>
      </c>
      <c r="H98" s="14">
        <f t="shared" si="13"/>
        <v>47011.174968287494</v>
      </c>
      <c r="I98" s="14">
        <f t="shared" si="11"/>
        <v>5905.3446388735529</v>
      </c>
      <c r="J98" s="14">
        <f t="shared" si="9"/>
        <v>44058.502648850714</v>
      </c>
      <c r="K98" s="14">
        <f>K99+J98</f>
        <v>245971.08097250917</v>
      </c>
      <c r="L98" s="21">
        <f t="shared" si="12"/>
        <v>5.2321832232109662</v>
      </c>
    </row>
    <row r="99" spans="1:12" x14ac:dyDescent="0.2">
      <c r="A99" s="17">
        <v>90</v>
      </c>
      <c r="B99" s="5">
        <v>44</v>
      </c>
      <c r="C99" s="5">
        <v>295</v>
      </c>
      <c r="D99" s="5">
        <v>354</v>
      </c>
      <c r="E99" s="18">
        <v>0.5</v>
      </c>
      <c r="F99" s="23">
        <f t="shared" si="7"/>
        <v>0.13559322033898305</v>
      </c>
      <c r="G99" s="23">
        <f t="shared" si="8"/>
        <v>0.12698412698412698</v>
      </c>
      <c r="H99" s="24">
        <f t="shared" si="13"/>
        <v>41105.83032941394</v>
      </c>
      <c r="I99" s="24">
        <f t="shared" si="11"/>
        <v>5219.7879783382778</v>
      </c>
      <c r="J99" s="24">
        <f t="shared" si="9"/>
        <v>38495.936340244807</v>
      </c>
      <c r="K99" s="24">
        <f t="shared" ref="K99:K108" si="14">K100+J99</f>
        <v>201912.57832365847</v>
      </c>
      <c r="L99" s="25">
        <f t="shared" si="12"/>
        <v>4.9120179961229651</v>
      </c>
    </row>
    <row r="100" spans="1:12" x14ac:dyDescent="0.2">
      <c r="A100" s="17">
        <v>91</v>
      </c>
      <c r="B100" s="5">
        <v>40</v>
      </c>
      <c r="C100" s="5">
        <v>241</v>
      </c>
      <c r="D100" s="5">
        <v>300</v>
      </c>
      <c r="E100" s="18">
        <v>0.5</v>
      </c>
      <c r="F100" s="23">
        <f t="shared" si="7"/>
        <v>0.1478743068391867</v>
      </c>
      <c r="G100" s="23">
        <f t="shared" si="8"/>
        <v>0.1376936316695353</v>
      </c>
      <c r="H100" s="24">
        <f t="shared" si="13"/>
        <v>35886.042351075666</v>
      </c>
      <c r="I100" s="24">
        <f t="shared" si="11"/>
        <v>4941.2794975663573</v>
      </c>
      <c r="J100" s="24">
        <f t="shared" si="9"/>
        <v>33415.402602292488</v>
      </c>
      <c r="K100" s="24">
        <f t="shared" si="14"/>
        <v>163416.64198341366</v>
      </c>
      <c r="L100" s="25">
        <f t="shared" si="12"/>
        <v>4.553766068286305</v>
      </c>
    </row>
    <row r="101" spans="1:12" x14ac:dyDescent="0.2">
      <c r="A101" s="17">
        <v>92</v>
      </c>
      <c r="B101" s="5">
        <v>37</v>
      </c>
      <c r="C101" s="5">
        <v>177</v>
      </c>
      <c r="D101" s="5">
        <v>246</v>
      </c>
      <c r="E101" s="18">
        <v>0.5</v>
      </c>
      <c r="F101" s="23">
        <f t="shared" si="7"/>
        <v>0.17494089834515367</v>
      </c>
      <c r="G101" s="23">
        <f t="shared" si="8"/>
        <v>0.16086956521739129</v>
      </c>
      <c r="H101" s="24">
        <f t="shared" si="13"/>
        <v>30944.76285350931</v>
      </c>
      <c r="I101" s="24">
        <f t="shared" si="11"/>
        <v>4978.0705459993233</v>
      </c>
      <c r="J101" s="24">
        <f t="shared" si="9"/>
        <v>28455.727580509651</v>
      </c>
      <c r="K101" s="24">
        <f t="shared" si="14"/>
        <v>130001.23938112118</v>
      </c>
      <c r="L101" s="25">
        <f t="shared" si="12"/>
        <v>4.2010740233020822</v>
      </c>
    </row>
    <row r="102" spans="1:12" x14ac:dyDescent="0.2">
      <c r="A102" s="17">
        <v>93</v>
      </c>
      <c r="B102" s="5">
        <v>35</v>
      </c>
      <c r="C102" s="5">
        <v>140</v>
      </c>
      <c r="D102" s="5">
        <v>210</v>
      </c>
      <c r="E102" s="18">
        <v>0.5</v>
      </c>
      <c r="F102" s="23">
        <f t="shared" si="7"/>
        <v>0.2</v>
      </c>
      <c r="G102" s="23">
        <f t="shared" si="8"/>
        <v>0.18181818181818182</v>
      </c>
      <c r="H102" s="24">
        <f t="shared" si="13"/>
        <v>25966.692307509988</v>
      </c>
      <c r="I102" s="24">
        <f t="shared" si="11"/>
        <v>4721.2167831836341</v>
      </c>
      <c r="J102" s="24">
        <f t="shared" si="9"/>
        <v>23606.083915918171</v>
      </c>
      <c r="K102" s="24">
        <f t="shared" si="14"/>
        <v>101545.51180061154</v>
      </c>
      <c r="L102" s="25">
        <f t="shared" si="12"/>
        <v>3.910606349012844</v>
      </c>
    </row>
    <row r="103" spans="1:12" x14ac:dyDescent="0.2">
      <c r="A103" s="17">
        <v>94</v>
      </c>
      <c r="B103" s="5">
        <v>27</v>
      </c>
      <c r="C103" s="5">
        <v>134</v>
      </c>
      <c r="D103" s="5">
        <v>148</v>
      </c>
      <c r="E103" s="18">
        <v>0.5</v>
      </c>
      <c r="F103" s="23">
        <f t="shared" si="7"/>
        <v>0.19148936170212766</v>
      </c>
      <c r="G103" s="23">
        <f t="shared" si="8"/>
        <v>0.17475728155339806</v>
      </c>
      <c r="H103" s="24">
        <f t="shared" si="13"/>
        <v>21245.475524326353</v>
      </c>
      <c r="I103" s="24">
        <f t="shared" si="11"/>
        <v>3712.8015479405281</v>
      </c>
      <c r="J103" s="24">
        <f t="shared" si="9"/>
        <v>19389.074750356089</v>
      </c>
      <c r="K103" s="24">
        <f t="shared" si="14"/>
        <v>77939.427884693359</v>
      </c>
      <c r="L103" s="25">
        <f t="shared" si="12"/>
        <v>3.668518871015698</v>
      </c>
    </row>
    <row r="104" spans="1:12" x14ac:dyDescent="0.2">
      <c r="A104" s="17">
        <v>95</v>
      </c>
      <c r="B104" s="5">
        <v>28</v>
      </c>
      <c r="C104" s="5">
        <v>107</v>
      </c>
      <c r="D104" s="5">
        <v>115</v>
      </c>
      <c r="E104" s="18">
        <v>0.5</v>
      </c>
      <c r="F104" s="23">
        <f t="shared" si="7"/>
        <v>0.25225225225225223</v>
      </c>
      <c r="G104" s="23">
        <f t="shared" si="8"/>
        <v>0.22399999999999998</v>
      </c>
      <c r="H104" s="24">
        <f t="shared" si="13"/>
        <v>17532.673976385824</v>
      </c>
      <c r="I104" s="24">
        <f t="shared" si="11"/>
        <v>3927.3189707104243</v>
      </c>
      <c r="J104" s="24">
        <f t="shared" si="9"/>
        <v>15569.014491030612</v>
      </c>
      <c r="K104" s="24">
        <f t="shared" si="14"/>
        <v>58550.353134337274</v>
      </c>
      <c r="L104" s="25">
        <f t="shared" si="12"/>
        <v>3.339499337819023</v>
      </c>
    </row>
    <row r="105" spans="1:12" x14ac:dyDescent="0.2">
      <c r="A105" s="17">
        <v>96</v>
      </c>
      <c r="B105" s="5">
        <v>29</v>
      </c>
      <c r="C105" s="5">
        <v>88</v>
      </c>
      <c r="D105" s="5">
        <v>114</v>
      </c>
      <c r="E105" s="18">
        <v>0.5</v>
      </c>
      <c r="F105" s="23">
        <f t="shared" si="7"/>
        <v>0.28712871287128711</v>
      </c>
      <c r="G105" s="23">
        <f t="shared" si="8"/>
        <v>0.25108225108225107</v>
      </c>
      <c r="H105" s="24">
        <f t="shared" si="13"/>
        <v>13605.355005675399</v>
      </c>
      <c r="I105" s="24">
        <f t="shared" si="11"/>
        <v>3416.063161598152</v>
      </c>
      <c r="J105" s="24">
        <f t="shared" si="9"/>
        <v>11897.323424876324</v>
      </c>
      <c r="K105" s="24">
        <f t="shared" si="14"/>
        <v>42981.338643306663</v>
      </c>
      <c r="L105" s="25">
        <f t="shared" si="12"/>
        <v>3.1591486312100812</v>
      </c>
    </row>
    <row r="106" spans="1:12" x14ac:dyDescent="0.2">
      <c r="A106" s="17">
        <v>97</v>
      </c>
      <c r="B106" s="5">
        <v>19</v>
      </c>
      <c r="C106" s="5">
        <v>44</v>
      </c>
      <c r="D106" s="5">
        <v>88</v>
      </c>
      <c r="E106" s="18">
        <v>0.5</v>
      </c>
      <c r="F106" s="23">
        <f t="shared" si="7"/>
        <v>0.2878787878787879</v>
      </c>
      <c r="G106" s="23">
        <f t="shared" si="8"/>
        <v>0.25165562913907286</v>
      </c>
      <c r="H106" s="24">
        <f t="shared" si="13"/>
        <v>10189.291844077248</v>
      </c>
      <c r="I106" s="24">
        <f t="shared" si="11"/>
        <v>2564.1926495028838</v>
      </c>
      <c r="J106" s="24">
        <f t="shared" si="9"/>
        <v>8907.1955193258073</v>
      </c>
      <c r="K106" s="24">
        <f t="shared" si="14"/>
        <v>31084.015218430341</v>
      </c>
      <c r="L106" s="25">
        <f t="shared" si="12"/>
        <v>3.0506551087255995</v>
      </c>
    </row>
    <row r="107" spans="1:12" x14ac:dyDescent="0.2">
      <c r="A107" s="17">
        <v>98</v>
      </c>
      <c r="B107" s="5">
        <v>16</v>
      </c>
      <c r="C107" s="5">
        <v>35</v>
      </c>
      <c r="D107" s="5">
        <v>67</v>
      </c>
      <c r="E107" s="18">
        <v>0.5</v>
      </c>
      <c r="F107" s="23">
        <f t="shared" si="7"/>
        <v>0.31372549019607843</v>
      </c>
      <c r="G107" s="23">
        <f t="shared" si="8"/>
        <v>0.2711864406779661</v>
      </c>
      <c r="H107" s="24">
        <f t="shared" si="13"/>
        <v>7625.0991945743644</v>
      </c>
      <c r="I107" s="24">
        <f t="shared" si="11"/>
        <v>2067.8235103930479</v>
      </c>
      <c r="J107" s="24">
        <f t="shared" si="9"/>
        <v>6591.1874393778407</v>
      </c>
      <c r="K107" s="24">
        <f t="shared" si="14"/>
        <v>22176.819699104533</v>
      </c>
      <c r="L107" s="25">
        <f t="shared" si="12"/>
        <v>2.9083975346687212</v>
      </c>
    </row>
    <row r="108" spans="1:12" x14ac:dyDescent="0.2">
      <c r="A108" s="17">
        <v>99</v>
      </c>
      <c r="B108" s="5">
        <v>7</v>
      </c>
      <c r="C108" s="5">
        <v>22</v>
      </c>
      <c r="D108" s="5">
        <v>37</v>
      </c>
      <c r="E108" s="18">
        <v>0.5</v>
      </c>
      <c r="F108" s="23">
        <f t="shared" si="7"/>
        <v>0.23728813559322035</v>
      </c>
      <c r="G108" s="23">
        <f t="shared" si="8"/>
        <v>0.21212121212121215</v>
      </c>
      <c r="H108" s="24">
        <f t="shared" si="13"/>
        <v>5557.275684181317</v>
      </c>
      <c r="I108" s="24">
        <f t="shared" si="11"/>
        <v>1178.8160542202795</v>
      </c>
      <c r="J108" s="24">
        <f t="shared" si="9"/>
        <v>4967.8676570711777</v>
      </c>
      <c r="K108" s="24">
        <f t="shared" si="14"/>
        <v>15585.632259726694</v>
      </c>
      <c r="L108" s="25">
        <f t="shared" si="12"/>
        <v>2.8045454545454547</v>
      </c>
    </row>
    <row r="109" spans="1:12" x14ac:dyDescent="0.2">
      <c r="A109" s="17" t="s">
        <v>21</v>
      </c>
      <c r="B109" s="5">
        <v>20</v>
      </c>
      <c r="C109" s="5">
        <v>37</v>
      </c>
      <c r="D109" s="5">
        <v>60</v>
      </c>
      <c r="E109" s="22"/>
      <c r="F109" s="23">
        <f t="shared" si="7"/>
        <v>0.41237113402061853</v>
      </c>
      <c r="G109" s="23">
        <v>1</v>
      </c>
      <c r="H109" s="24">
        <f>H108-I108</f>
        <v>4378.4596299610375</v>
      </c>
      <c r="I109" s="24">
        <f>H109*G109</f>
        <v>4378.4596299610375</v>
      </c>
      <c r="J109" s="24">
        <f>H109/F109</f>
        <v>10617.764602655516</v>
      </c>
      <c r="K109" s="24">
        <f>J109</f>
        <v>10617.764602655516</v>
      </c>
      <c r="L109" s="25">
        <f>K109/H109</f>
        <v>2.4249999999999998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4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4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4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4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4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4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4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4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4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4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4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4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1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4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2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2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2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2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2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2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2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2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2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2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44562</v>
      </c>
      <c r="D7" s="63">
        <v>44927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1</v>
      </c>
      <c r="C9" s="47">
        <v>1908</v>
      </c>
      <c r="D9" s="47">
        <v>1851</v>
      </c>
      <c r="E9" s="18">
        <v>2.1899999999999999E-2</v>
      </c>
      <c r="F9" s="19">
        <f>B9/((C9+D9)/2)</f>
        <v>5.3205639797818572E-4</v>
      </c>
      <c r="G9" s="19">
        <f t="shared" ref="G9:G72" si="0">F9/((1+(1-E9)*F9))</f>
        <v>5.3177965752432862E-4</v>
      </c>
      <c r="H9" s="14">
        <v>100000</v>
      </c>
      <c r="I9" s="14">
        <f>H9*G9</f>
        <v>53.177965752432861</v>
      </c>
      <c r="J9" s="14">
        <f t="shared" ref="J9:J72" si="1">H10+I9*E9</f>
        <v>99947.986631697553</v>
      </c>
      <c r="K9" s="14">
        <f t="shared" ref="K9:K72" si="2">K10+J9</f>
        <v>8758504.8097263947</v>
      </c>
      <c r="L9" s="20">
        <f>K9/H9</f>
        <v>87.58504809726395</v>
      </c>
    </row>
    <row r="10" spans="1:13" x14ac:dyDescent="0.2">
      <c r="A10" s="17">
        <v>1</v>
      </c>
      <c r="B10" s="48">
        <v>0</v>
      </c>
      <c r="C10" s="47">
        <v>1939</v>
      </c>
      <c r="D10" s="47">
        <v>2053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99946.822034247569</v>
      </c>
      <c r="I10" s="14">
        <f t="shared" ref="I10:I73" si="4">H10*G10</f>
        <v>0</v>
      </c>
      <c r="J10" s="14">
        <f t="shared" si="1"/>
        <v>99946.822034247569</v>
      </c>
      <c r="K10" s="14">
        <f t="shared" si="2"/>
        <v>8658556.8230946977</v>
      </c>
      <c r="L10" s="21">
        <f t="shared" ref="L10:L73" si="5">K10/H10</f>
        <v>86.631637173293768</v>
      </c>
    </row>
    <row r="11" spans="1:13" x14ac:dyDescent="0.2">
      <c r="A11" s="17">
        <v>2</v>
      </c>
      <c r="B11" s="48">
        <v>0</v>
      </c>
      <c r="C11" s="47">
        <v>2050</v>
      </c>
      <c r="D11" s="47">
        <v>2046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99946.822034247569</v>
      </c>
      <c r="I11" s="14">
        <f t="shared" si="4"/>
        <v>0</v>
      </c>
      <c r="J11" s="14">
        <f t="shared" si="1"/>
        <v>99946.822034247569</v>
      </c>
      <c r="K11" s="14">
        <f t="shared" si="2"/>
        <v>8558610.0010604504</v>
      </c>
      <c r="L11" s="21">
        <f t="shared" si="5"/>
        <v>85.631637173293768</v>
      </c>
    </row>
    <row r="12" spans="1:13" x14ac:dyDescent="0.2">
      <c r="A12" s="17">
        <v>3</v>
      </c>
      <c r="B12" s="48">
        <v>0</v>
      </c>
      <c r="C12" s="47">
        <v>2265</v>
      </c>
      <c r="D12" s="47">
        <v>2170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99946.822034247569</v>
      </c>
      <c r="I12" s="14">
        <f t="shared" si="4"/>
        <v>0</v>
      </c>
      <c r="J12" s="14">
        <f t="shared" si="1"/>
        <v>99946.822034247569</v>
      </c>
      <c r="K12" s="14">
        <f t="shared" si="2"/>
        <v>8458663.1790262032</v>
      </c>
      <c r="L12" s="21">
        <f t="shared" si="5"/>
        <v>84.631637173293768</v>
      </c>
    </row>
    <row r="13" spans="1:13" x14ac:dyDescent="0.2">
      <c r="A13" s="17">
        <v>4</v>
      </c>
      <c r="B13" s="48">
        <v>0</v>
      </c>
      <c r="C13" s="47">
        <v>2411</v>
      </c>
      <c r="D13" s="47">
        <v>2334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99946.822034247569</v>
      </c>
      <c r="I13" s="14">
        <f t="shared" si="4"/>
        <v>0</v>
      </c>
      <c r="J13" s="14">
        <f t="shared" si="1"/>
        <v>99946.822034247569</v>
      </c>
      <c r="K13" s="14">
        <f t="shared" si="2"/>
        <v>8358716.356991956</v>
      </c>
      <c r="L13" s="21">
        <f t="shared" si="5"/>
        <v>83.631637173293768</v>
      </c>
    </row>
    <row r="14" spans="1:13" x14ac:dyDescent="0.2">
      <c r="A14" s="17">
        <v>5</v>
      </c>
      <c r="B14" s="48">
        <v>0</v>
      </c>
      <c r="C14" s="47">
        <v>2623</v>
      </c>
      <c r="D14" s="47">
        <v>2511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99946.822034247569</v>
      </c>
      <c r="I14" s="14">
        <f t="shared" si="4"/>
        <v>0</v>
      </c>
      <c r="J14" s="14">
        <f t="shared" si="1"/>
        <v>99946.822034247569</v>
      </c>
      <c r="K14" s="14">
        <f t="shared" si="2"/>
        <v>8258769.5349577088</v>
      </c>
      <c r="L14" s="21">
        <f t="shared" si="5"/>
        <v>82.631637173293768</v>
      </c>
    </row>
    <row r="15" spans="1:13" x14ac:dyDescent="0.2">
      <c r="A15" s="17">
        <v>6</v>
      </c>
      <c r="B15" s="48">
        <v>0</v>
      </c>
      <c r="C15" s="47">
        <v>2740</v>
      </c>
      <c r="D15" s="47">
        <v>2714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99946.822034247569</v>
      </c>
      <c r="I15" s="14">
        <f t="shared" si="4"/>
        <v>0</v>
      </c>
      <c r="J15" s="14">
        <f t="shared" si="1"/>
        <v>99946.822034247569</v>
      </c>
      <c r="K15" s="14">
        <f t="shared" si="2"/>
        <v>8158822.7129234616</v>
      </c>
      <c r="L15" s="21">
        <f t="shared" si="5"/>
        <v>81.631637173293782</v>
      </c>
    </row>
    <row r="16" spans="1:13" x14ac:dyDescent="0.2">
      <c r="A16" s="17">
        <v>7</v>
      </c>
      <c r="B16" s="48">
        <v>0</v>
      </c>
      <c r="C16" s="47">
        <v>2863</v>
      </c>
      <c r="D16" s="47">
        <v>2844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99946.822034247569</v>
      </c>
      <c r="I16" s="14">
        <f t="shared" si="4"/>
        <v>0</v>
      </c>
      <c r="J16" s="14">
        <f t="shared" si="1"/>
        <v>99946.822034247569</v>
      </c>
      <c r="K16" s="14">
        <f t="shared" si="2"/>
        <v>8058875.8908892144</v>
      </c>
      <c r="L16" s="21">
        <f t="shared" si="5"/>
        <v>80.631637173293782</v>
      </c>
    </row>
    <row r="17" spans="1:12" x14ac:dyDescent="0.2">
      <c r="A17" s="17">
        <v>8</v>
      </c>
      <c r="B17" s="48">
        <v>0</v>
      </c>
      <c r="C17" s="47">
        <v>2904</v>
      </c>
      <c r="D17" s="47">
        <v>2938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99946.822034247569</v>
      </c>
      <c r="I17" s="14">
        <f t="shared" si="4"/>
        <v>0</v>
      </c>
      <c r="J17" s="14">
        <f t="shared" si="1"/>
        <v>99946.822034247569</v>
      </c>
      <c r="K17" s="14">
        <f t="shared" si="2"/>
        <v>7958929.0688549671</v>
      </c>
      <c r="L17" s="21">
        <f t="shared" si="5"/>
        <v>79.631637173293782</v>
      </c>
    </row>
    <row r="18" spans="1:12" x14ac:dyDescent="0.2">
      <c r="A18" s="17">
        <v>9</v>
      </c>
      <c r="B18" s="48">
        <v>0</v>
      </c>
      <c r="C18" s="47">
        <v>3074</v>
      </c>
      <c r="D18" s="47">
        <v>2951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99946.822034247569</v>
      </c>
      <c r="I18" s="14">
        <f t="shared" si="4"/>
        <v>0</v>
      </c>
      <c r="J18" s="14">
        <f t="shared" si="1"/>
        <v>99946.822034247569</v>
      </c>
      <c r="K18" s="14">
        <f t="shared" si="2"/>
        <v>7858982.2468207199</v>
      </c>
      <c r="L18" s="21">
        <f t="shared" si="5"/>
        <v>78.631637173293782</v>
      </c>
    </row>
    <row r="19" spans="1:12" x14ac:dyDescent="0.2">
      <c r="A19" s="17">
        <v>10</v>
      </c>
      <c r="B19" s="48">
        <v>0</v>
      </c>
      <c r="C19" s="47">
        <v>3171</v>
      </c>
      <c r="D19" s="47">
        <v>3173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99946.822034247569</v>
      </c>
      <c r="I19" s="14">
        <f t="shared" si="4"/>
        <v>0</v>
      </c>
      <c r="J19" s="14">
        <f t="shared" si="1"/>
        <v>99946.822034247569</v>
      </c>
      <c r="K19" s="14">
        <f t="shared" si="2"/>
        <v>7759035.4247864727</v>
      </c>
      <c r="L19" s="21">
        <f t="shared" si="5"/>
        <v>77.631637173293797</v>
      </c>
    </row>
    <row r="20" spans="1:12" x14ac:dyDescent="0.2">
      <c r="A20" s="17">
        <v>11</v>
      </c>
      <c r="B20" s="48">
        <v>0</v>
      </c>
      <c r="C20" s="47">
        <v>3268</v>
      </c>
      <c r="D20" s="47">
        <v>3251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99946.822034247569</v>
      </c>
      <c r="I20" s="14">
        <f t="shared" si="4"/>
        <v>0</v>
      </c>
      <c r="J20" s="14">
        <f t="shared" si="1"/>
        <v>99946.822034247569</v>
      </c>
      <c r="K20" s="14">
        <f t="shared" si="2"/>
        <v>7659088.6027522255</v>
      </c>
      <c r="L20" s="21">
        <f t="shared" si="5"/>
        <v>76.631637173293797</v>
      </c>
    </row>
    <row r="21" spans="1:12" x14ac:dyDescent="0.2">
      <c r="A21" s="17">
        <v>12</v>
      </c>
      <c r="B21" s="48">
        <v>0</v>
      </c>
      <c r="C21" s="47">
        <v>3411</v>
      </c>
      <c r="D21" s="47">
        <v>3349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99946.822034247569</v>
      </c>
      <c r="I21" s="14">
        <f t="shared" si="4"/>
        <v>0</v>
      </c>
      <c r="J21" s="14">
        <f t="shared" si="1"/>
        <v>99946.822034247569</v>
      </c>
      <c r="K21" s="14">
        <f t="shared" si="2"/>
        <v>7559141.7807179783</v>
      </c>
      <c r="L21" s="21">
        <f t="shared" si="5"/>
        <v>75.631637173293797</v>
      </c>
    </row>
    <row r="22" spans="1:12" x14ac:dyDescent="0.2">
      <c r="A22" s="17">
        <v>13</v>
      </c>
      <c r="B22" s="48">
        <v>0</v>
      </c>
      <c r="C22" s="47">
        <v>3500</v>
      </c>
      <c r="D22" s="47">
        <v>3467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99946.822034247569</v>
      </c>
      <c r="I22" s="14">
        <f t="shared" si="4"/>
        <v>0</v>
      </c>
      <c r="J22" s="14">
        <f t="shared" si="1"/>
        <v>99946.822034247569</v>
      </c>
      <c r="K22" s="14">
        <f t="shared" si="2"/>
        <v>7459194.958683731</v>
      </c>
      <c r="L22" s="21">
        <f t="shared" si="5"/>
        <v>74.631637173293797</v>
      </c>
    </row>
    <row r="23" spans="1:12" x14ac:dyDescent="0.2">
      <c r="A23" s="17">
        <v>14</v>
      </c>
      <c r="B23" s="48">
        <v>0</v>
      </c>
      <c r="C23" s="47">
        <v>3482</v>
      </c>
      <c r="D23" s="47">
        <v>3558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99946.822034247569</v>
      </c>
      <c r="I23" s="14">
        <f t="shared" si="4"/>
        <v>0</v>
      </c>
      <c r="J23" s="14">
        <f t="shared" si="1"/>
        <v>99946.822034247569</v>
      </c>
      <c r="K23" s="14">
        <f t="shared" si="2"/>
        <v>7359248.1366494838</v>
      </c>
      <c r="L23" s="21">
        <f t="shared" si="5"/>
        <v>73.631637173293811</v>
      </c>
    </row>
    <row r="24" spans="1:12" x14ac:dyDescent="0.2">
      <c r="A24" s="17">
        <v>15</v>
      </c>
      <c r="B24" s="48">
        <v>0</v>
      </c>
      <c r="C24" s="47">
        <v>3540</v>
      </c>
      <c r="D24" s="47">
        <v>3563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99946.822034247569</v>
      </c>
      <c r="I24" s="14">
        <f t="shared" si="4"/>
        <v>0</v>
      </c>
      <c r="J24" s="14">
        <f t="shared" si="1"/>
        <v>99946.822034247569</v>
      </c>
      <c r="K24" s="14">
        <f t="shared" si="2"/>
        <v>7259301.3146152366</v>
      </c>
      <c r="L24" s="21">
        <f t="shared" si="5"/>
        <v>72.631637173293811</v>
      </c>
    </row>
    <row r="25" spans="1:12" x14ac:dyDescent="0.2">
      <c r="A25" s="17">
        <v>16</v>
      </c>
      <c r="B25" s="48">
        <v>1</v>
      </c>
      <c r="C25" s="47">
        <v>3522</v>
      </c>
      <c r="D25" s="47">
        <v>3588</v>
      </c>
      <c r="E25" s="18">
        <v>0.68489999999999995</v>
      </c>
      <c r="F25" s="19">
        <f t="shared" si="3"/>
        <v>2.8129395218002813E-4</v>
      </c>
      <c r="G25" s="19">
        <f t="shared" si="0"/>
        <v>2.8126902169655791E-4</v>
      </c>
      <c r="H25" s="14">
        <f t="shared" si="6"/>
        <v>99946.822034247569</v>
      </c>
      <c r="I25" s="14">
        <f t="shared" si="4"/>
        <v>28.111944855252791</v>
      </c>
      <c r="J25" s="14">
        <f t="shared" si="1"/>
        <v>99937.963960423687</v>
      </c>
      <c r="K25" s="14">
        <f t="shared" si="2"/>
        <v>7159354.4925809894</v>
      </c>
      <c r="L25" s="21">
        <f t="shared" si="5"/>
        <v>71.631637173293811</v>
      </c>
    </row>
    <row r="26" spans="1:12" x14ac:dyDescent="0.2">
      <c r="A26" s="17">
        <v>17</v>
      </c>
      <c r="B26" s="48">
        <v>1</v>
      </c>
      <c r="C26" s="47">
        <v>3688</v>
      </c>
      <c r="D26" s="47">
        <v>3585</v>
      </c>
      <c r="E26" s="18">
        <v>0.1452</v>
      </c>
      <c r="F26" s="19">
        <f t="shared" si="3"/>
        <v>2.7498968788670426E-4</v>
      </c>
      <c r="G26" s="19">
        <f t="shared" si="0"/>
        <v>2.7492506367539398E-4</v>
      </c>
      <c r="H26" s="14">
        <f t="shared" si="6"/>
        <v>99918.71008939232</v>
      </c>
      <c r="I26" s="14">
        <f t="shared" si="4"/>
        <v>27.470157733689415</v>
      </c>
      <c r="J26" s="14">
        <f t="shared" si="1"/>
        <v>99895.22859856156</v>
      </c>
      <c r="K26" s="14">
        <f t="shared" si="2"/>
        <v>7059416.5286205653</v>
      </c>
      <c r="L26" s="21">
        <f t="shared" si="5"/>
        <v>70.651597906987135</v>
      </c>
    </row>
    <row r="27" spans="1:12" x14ac:dyDescent="0.2">
      <c r="A27" s="17">
        <v>18</v>
      </c>
      <c r="B27" s="48">
        <v>0</v>
      </c>
      <c r="C27" s="47">
        <v>3593</v>
      </c>
      <c r="D27" s="47">
        <v>3854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99891.239931658623</v>
      </c>
      <c r="I27" s="14">
        <f t="shared" si="4"/>
        <v>0</v>
      </c>
      <c r="J27" s="14">
        <f t="shared" si="1"/>
        <v>99891.239931658623</v>
      </c>
      <c r="K27" s="14">
        <f t="shared" si="2"/>
        <v>6959521.3000220042</v>
      </c>
      <c r="L27" s="21">
        <f t="shared" si="5"/>
        <v>69.670987213527582</v>
      </c>
    </row>
    <row r="28" spans="1:12" x14ac:dyDescent="0.2">
      <c r="A28" s="17">
        <v>19</v>
      </c>
      <c r="B28" s="48">
        <v>0</v>
      </c>
      <c r="C28" s="47">
        <v>3487</v>
      </c>
      <c r="D28" s="47">
        <v>3741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99891.239931658623</v>
      </c>
      <c r="I28" s="14">
        <f t="shared" si="4"/>
        <v>0</v>
      </c>
      <c r="J28" s="14">
        <f t="shared" si="1"/>
        <v>99891.239931658623</v>
      </c>
      <c r="K28" s="14">
        <f t="shared" si="2"/>
        <v>6859630.0600903453</v>
      </c>
      <c r="L28" s="21">
        <f t="shared" si="5"/>
        <v>68.670987213527582</v>
      </c>
    </row>
    <row r="29" spans="1:12" x14ac:dyDescent="0.2">
      <c r="A29" s="17">
        <v>20</v>
      </c>
      <c r="B29" s="48">
        <v>0</v>
      </c>
      <c r="C29" s="47">
        <v>3338</v>
      </c>
      <c r="D29" s="47">
        <v>3617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99891.239931658623</v>
      </c>
      <c r="I29" s="14">
        <f t="shared" si="4"/>
        <v>0</v>
      </c>
      <c r="J29" s="14">
        <f t="shared" si="1"/>
        <v>99891.239931658623</v>
      </c>
      <c r="K29" s="14">
        <f t="shared" si="2"/>
        <v>6759738.8201586865</v>
      </c>
      <c r="L29" s="21">
        <f t="shared" si="5"/>
        <v>67.670987213527582</v>
      </c>
    </row>
    <row r="30" spans="1:12" x14ac:dyDescent="0.2">
      <c r="A30" s="17">
        <v>21</v>
      </c>
      <c r="B30" s="48">
        <v>1</v>
      </c>
      <c r="C30" s="47">
        <v>3196</v>
      </c>
      <c r="D30" s="47">
        <v>3413</v>
      </c>
      <c r="E30" s="18">
        <v>0.89319999999999999</v>
      </c>
      <c r="F30" s="19">
        <f t="shared" si="3"/>
        <v>3.026176426085641E-4</v>
      </c>
      <c r="G30" s="19">
        <f t="shared" si="0"/>
        <v>3.0260786245431682E-4</v>
      </c>
      <c r="H30" s="14">
        <f t="shared" si="6"/>
        <v>99891.239931658623</v>
      </c>
      <c r="I30" s="14">
        <f t="shared" si="4"/>
        <v>30.227874593630514</v>
      </c>
      <c r="J30" s="14">
        <f t="shared" si="1"/>
        <v>99888.011594652024</v>
      </c>
      <c r="K30" s="14">
        <f t="shared" si="2"/>
        <v>6659847.5802270276</v>
      </c>
      <c r="L30" s="21">
        <f t="shared" si="5"/>
        <v>66.670987213527582</v>
      </c>
    </row>
    <row r="31" spans="1:12" x14ac:dyDescent="0.2">
      <c r="A31" s="17">
        <v>22</v>
      </c>
      <c r="B31" s="48">
        <v>0</v>
      </c>
      <c r="C31" s="47">
        <v>3022</v>
      </c>
      <c r="D31" s="47">
        <v>3286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99861.012057064989</v>
      </c>
      <c r="I31" s="14">
        <f t="shared" si="4"/>
        <v>0</v>
      </c>
      <c r="J31" s="14">
        <f t="shared" si="1"/>
        <v>99861.012057064989</v>
      </c>
      <c r="K31" s="14">
        <f t="shared" si="2"/>
        <v>6559959.5686323754</v>
      </c>
      <c r="L31" s="21">
        <f t="shared" si="5"/>
        <v>65.690898114308368</v>
      </c>
    </row>
    <row r="32" spans="1:12" x14ac:dyDescent="0.2">
      <c r="A32" s="17">
        <v>23</v>
      </c>
      <c r="B32" s="48">
        <v>1</v>
      </c>
      <c r="C32" s="47">
        <v>3000</v>
      </c>
      <c r="D32" s="47">
        <v>3098</v>
      </c>
      <c r="E32" s="18">
        <v>0.12330000000000001</v>
      </c>
      <c r="F32" s="19">
        <f t="shared" si="3"/>
        <v>3.2797638570022957E-4</v>
      </c>
      <c r="G32" s="19">
        <f t="shared" si="0"/>
        <v>3.2788210749634564E-4</v>
      </c>
      <c r="H32" s="14">
        <f t="shared" si="6"/>
        <v>99861.012057064989</v>
      </c>
      <c r="I32" s="14">
        <f t="shared" si="4"/>
        <v>32.742639089988451</v>
      </c>
      <c r="J32" s="14">
        <f t="shared" si="1"/>
        <v>99832.306585374798</v>
      </c>
      <c r="K32" s="14">
        <f t="shared" si="2"/>
        <v>6460098.5565753104</v>
      </c>
      <c r="L32" s="21">
        <f t="shared" si="5"/>
        <v>64.690898114308368</v>
      </c>
    </row>
    <row r="33" spans="1:12" x14ac:dyDescent="0.2">
      <c r="A33" s="17">
        <v>24</v>
      </c>
      <c r="B33" s="48">
        <v>0</v>
      </c>
      <c r="C33" s="47">
        <v>2978</v>
      </c>
      <c r="D33" s="47">
        <v>3036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99828.269417974996</v>
      </c>
      <c r="I33" s="14">
        <f t="shared" si="4"/>
        <v>0</v>
      </c>
      <c r="J33" s="14">
        <f t="shared" si="1"/>
        <v>99828.269417974996</v>
      </c>
      <c r="K33" s="14">
        <f t="shared" si="2"/>
        <v>6360266.2499899352</v>
      </c>
      <c r="L33" s="21">
        <f t="shared" si="5"/>
        <v>63.712075618178659</v>
      </c>
    </row>
    <row r="34" spans="1:12" x14ac:dyDescent="0.2">
      <c r="A34" s="17">
        <v>25</v>
      </c>
      <c r="B34" s="48">
        <v>0</v>
      </c>
      <c r="C34" s="47">
        <v>2785</v>
      </c>
      <c r="D34" s="47">
        <v>2993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99828.269417974996</v>
      </c>
      <c r="I34" s="14">
        <f t="shared" si="4"/>
        <v>0</v>
      </c>
      <c r="J34" s="14">
        <f t="shared" si="1"/>
        <v>99828.269417974996</v>
      </c>
      <c r="K34" s="14">
        <f t="shared" si="2"/>
        <v>6260437.9805719601</v>
      </c>
      <c r="L34" s="21">
        <f t="shared" si="5"/>
        <v>62.712075618178659</v>
      </c>
    </row>
    <row r="35" spans="1:12" x14ac:dyDescent="0.2">
      <c r="A35" s="17">
        <v>26</v>
      </c>
      <c r="B35" s="48">
        <v>0</v>
      </c>
      <c r="C35" s="47">
        <v>2773</v>
      </c>
      <c r="D35" s="47">
        <v>2807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99828.269417974996</v>
      </c>
      <c r="I35" s="14">
        <f t="shared" si="4"/>
        <v>0</v>
      </c>
      <c r="J35" s="14">
        <f t="shared" si="1"/>
        <v>99828.269417974996</v>
      </c>
      <c r="K35" s="14">
        <f t="shared" si="2"/>
        <v>6160609.711153985</v>
      </c>
      <c r="L35" s="21">
        <f t="shared" si="5"/>
        <v>61.712075618178659</v>
      </c>
    </row>
    <row r="36" spans="1:12" x14ac:dyDescent="0.2">
      <c r="A36" s="17">
        <v>27</v>
      </c>
      <c r="B36" s="48">
        <v>2</v>
      </c>
      <c r="C36" s="47">
        <v>2651</v>
      </c>
      <c r="D36" s="47">
        <v>2806</v>
      </c>
      <c r="E36" s="18">
        <v>0.52329999999999999</v>
      </c>
      <c r="F36" s="19">
        <f t="shared" si="3"/>
        <v>7.3300348176653842E-4</v>
      </c>
      <c r="G36" s="19">
        <f t="shared" si="0"/>
        <v>7.3274744313275332E-4</v>
      </c>
      <c r="H36" s="14">
        <f t="shared" si="6"/>
        <v>99828.269417974996</v>
      </c>
      <c r="I36" s="14">
        <f t="shared" si="4"/>
        <v>73.148909168388812</v>
      </c>
      <c r="J36" s="14">
        <f t="shared" si="1"/>
        <v>99793.399332974426</v>
      </c>
      <c r="K36" s="14">
        <f t="shared" si="2"/>
        <v>6060781.4417360099</v>
      </c>
      <c r="L36" s="21">
        <f t="shared" si="5"/>
        <v>60.712075618178659</v>
      </c>
    </row>
    <row r="37" spans="1:12" x14ac:dyDescent="0.2">
      <c r="A37" s="17">
        <v>28</v>
      </c>
      <c r="B37" s="48">
        <v>1</v>
      </c>
      <c r="C37" s="47">
        <v>2558</v>
      </c>
      <c r="D37" s="47">
        <v>2721</v>
      </c>
      <c r="E37" s="18">
        <v>0.82740000000000002</v>
      </c>
      <c r="F37" s="19">
        <f t="shared" si="3"/>
        <v>3.7885963250615644E-4</v>
      </c>
      <c r="G37" s="19">
        <f t="shared" si="0"/>
        <v>3.7883486005044713E-4</v>
      </c>
      <c r="H37" s="14">
        <f t="shared" si="6"/>
        <v>99755.120508806605</v>
      </c>
      <c r="I37" s="14">
        <f t="shared" si="4"/>
        <v>37.790717117269239</v>
      </c>
      <c r="J37" s="14">
        <f t="shared" si="1"/>
        <v>99748.597831032166</v>
      </c>
      <c r="K37" s="14">
        <f t="shared" si="2"/>
        <v>5960988.0424030358</v>
      </c>
      <c r="L37" s="21">
        <f t="shared" si="5"/>
        <v>59.756211129801464</v>
      </c>
    </row>
    <row r="38" spans="1:12" x14ac:dyDescent="0.2">
      <c r="A38" s="17">
        <v>29</v>
      </c>
      <c r="B38" s="48">
        <v>0</v>
      </c>
      <c r="C38" s="47">
        <v>2571</v>
      </c>
      <c r="D38" s="47">
        <v>2612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99717.329791689335</v>
      </c>
      <c r="I38" s="14">
        <f t="shared" si="4"/>
        <v>0</v>
      </c>
      <c r="J38" s="14">
        <f t="shared" si="1"/>
        <v>99717.329791689335</v>
      </c>
      <c r="K38" s="14">
        <f t="shared" si="2"/>
        <v>5861239.4445720036</v>
      </c>
      <c r="L38" s="21">
        <f t="shared" si="5"/>
        <v>58.778543878142358</v>
      </c>
    </row>
    <row r="39" spans="1:12" x14ac:dyDescent="0.2">
      <c r="A39" s="17">
        <v>30</v>
      </c>
      <c r="B39" s="48">
        <v>1</v>
      </c>
      <c r="C39" s="47">
        <v>2491</v>
      </c>
      <c r="D39" s="47">
        <v>2608</v>
      </c>
      <c r="E39" s="18">
        <v>0.97260000000000002</v>
      </c>
      <c r="F39" s="19">
        <f t="shared" si="3"/>
        <v>3.9223377132771131E-4</v>
      </c>
      <c r="G39" s="19">
        <f t="shared" si="0"/>
        <v>3.9222955595613526E-4</v>
      </c>
      <c r="H39" s="14">
        <f t="shared" si="6"/>
        <v>99717.329791689335</v>
      </c>
      <c r="I39" s="14">
        <f t="shared" si="4"/>
        <v>39.112083985325803</v>
      </c>
      <c r="J39" s="14">
        <f t="shared" si="1"/>
        <v>99716.258120588143</v>
      </c>
      <c r="K39" s="14">
        <f t="shared" si="2"/>
        <v>5761522.1147803143</v>
      </c>
      <c r="L39" s="21">
        <f t="shared" si="5"/>
        <v>57.778543878142358</v>
      </c>
    </row>
    <row r="40" spans="1:12" x14ac:dyDescent="0.2">
      <c r="A40" s="17">
        <v>31</v>
      </c>
      <c r="B40" s="48">
        <v>0</v>
      </c>
      <c r="C40" s="47">
        <v>2569</v>
      </c>
      <c r="D40" s="47">
        <v>2605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99678.217707704011</v>
      </c>
      <c r="I40" s="14">
        <f t="shared" si="4"/>
        <v>0</v>
      </c>
      <c r="J40" s="14">
        <f t="shared" si="1"/>
        <v>99678.217707704011</v>
      </c>
      <c r="K40" s="14">
        <f t="shared" si="2"/>
        <v>5661805.8566597262</v>
      </c>
      <c r="L40" s="21">
        <f t="shared" si="5"/>
        <v>56.800833590969518</v>
      </c>
    </row>
    <row r="41" spans="1:12" x14ac:dyDescent="0.2">
      <c r="A41" s="17">
        <v>32</v>
      </c>
      <c r="B41" s="48">
        <v>0</v>
      </c>
      <c r="C41" s="47">
        <v>2567</v>
      </c>
      <c r="D41" s="47">
        <v>2674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99678.217707704011</v>
      </c>
      <c r="I41" s="14">
        <f t="shared" si="4"/>
        <v>0</v>
      </c>
      <c r="J41" s="14">
        <f t="shared" si="1"/>
        <v>99678.217707704011</v>
      </c>
      <c r="K41" s="14">
        <f t="shared" si="2"/>
        <v>5562127.6389520224</v>
      </c>
      <c r="L41" s="21">
        <f t="shared" si="5"/>
        <v>55.800833590969518</v>
      </c>
    </row>
    <row r="42" spans="1:12" x14ac:dyDescent="0.2">
      <c r="A42" s="17">
        <v>33</v>
      </c>
      <c r="B42" s="48">
        <v>1</v>
      </c>
      <c r="C42" s="47">
        <v>2621</v>
      </c>
      <c r="D42" s="47">
        <v>2648</v>
      </c>
      <c r="E42" s="18">
        <v>0.2356</v>
      </c>
      <c r="F42" s="19">
        <f t="shared" si="3"/>
        <v>3.7957866767887642E-4</v>
      </c>
      <c r="G42" s="19">
        <f t="shared" si="0"/>
        <v>3.7946856489997737E-4</v>
      </c>
      <c r="H42" s="14">
        <f t="shared" si="6"/>
        <v>99678.217707704011</v>
      </c>
      <c r="I42" s="14">
        <f t="shared" si="4"/>
        <v>37.82475022532995</v>
      </c>
      <c r="J42" s="14">
        <f t="shared" si="1"/>
        <v>99649.304468631759</v>
      </c>
      <c r="K42" s="14">
        <f t="shared" si="2"/>
        <v>5462449.4212443186</v>
      </c>
      <c r="L42" s="21">
        <f t="shared" si="5"/>
        <v>54.800833590969518</v>
      </c>
    </row>
    <row r="43" spans="1:12" x14ac:dyDescent="0.2">
      <c r="A43" s="17">
        <v>34</v>
      </c>
      <c r="B43" s="48">
        <v>2</v>
      </c>
      <c r="C43" s="47">
        <v>2710</v>
      </c>
      <c r="D43" s="47">
        <v>2753</v>
      </c>
      <c r="E43" s="18">
        <v>0.46989999999999998</v>
      </c>
      <c r="F43" s="19">
        <f t="shared" si="3"/>
        <v>7.3219842577338463E-4</v>
      </c>
      <c r="G43" s="19">
        <f t="shared" si="0"/>
        <v>7.3191434172246235E-4</v>
      </c>
      <c r="H43" s="14">
        <f t="shared" si="6"/>
        <v>99640.392957478674</v>
      </c>
      <c r="I43" s="14">
        <f t="shared" si="4"/>
        <v>72.928232620440482</v>
      </c>
      <c r="J43" s="14">
        <f t="shared" si="1"/>
        <v>99601.733701366582</v>
      </c>
      <c r="K43" s="14">
        <f t="shared" si="2"/>
        <v>5362800.1167756869</v>
      </c>
      <c r="L43" s="21">
        <f t="shared" si="5"/>
        <v>53.821547242033162</v>
      </c>
    </row>
    <row r="44" spans="1:12" x14ac:dyDescent="0.2">
      <c r="A44" s="17">
        <v>35</v>
      </c>
      <c r="B44" s="48">
        <v>2</v>
      </c>
      <c r="C44" s="47">
        <v>2875</v>
      </c>
      <c r="D44" s="47">
        <v>2826</v>
      </c>
      <c r="E44" s="18">
        <v>0.32740000000000002</v>
      </c>
      <c r="F44" s="19">
        <f t="shared" si="3"/>
        <v>7.0163129275565693E-4</v>
      </c>
      <c r="G44" s="19">
        <f t="shared" si="0"/>
        <v>7.0130033705896805E-4</v>
      </c>
      <c r="H44" s="14">
        <f t="shared" si="6"/>
        <v>99567.464724858233</v>
      </c>
      <c r="I44" s="14">
        <f t="shared" si="4"/>
        <v>69.82669657164999</v>
      </c>
      <c r="J44" s="14">
        <f t="shared" si="1"/>
        <v>99520.499288744148</v>
      </c>
      <c r="K44" s="14">
        <f t="shared" si="2"/>
        <v>5263198.3830743199</v>
      </c>
      <c r="L44" s="21">
        <f t="shared" si="5"/>
        <v>52.860624679140777</v>
      </c>
    </row>
    <row r="45" spans="1:12" x14ac:dyDescent="0.2">
      <c r="A45" s="17">
        <v>36</v>
      </c>
      <c r="B45" s="48">
        <v>1</v>
      </c>
      <c r="C45" s="47">
        <v>3033</v>
      </c>
      <c r="D45" s="47">
        <v>2973</v>
      </c>
      <c r="E45" s="18">
        <v>0.85209999999999997</v>
      </c>
      <c r="F45" s="19">
        <f t="shared" si="3"/>
        <v>3.33000333000333E-4</v>
      </c>
      <c r="G45" s="19">
        <f t="shared" si="0"/>
        <v>3.3298393329212991E-4</v>
      </c>
      <c r="H45" s="14">
        <f t="shared" si="6"/>
        <v>99497.638028286587</v>
      </c>
      <c r="I45" s="14">
        <f t="shared" si="4"/>
        <v>33.131114863935466</v>
      </c>
      <c r="J45" s="14">
        <f t="shared" si="1"/>
        <v>99492.737936398204</v>
      </c>
      <c r="K45" s="14">
        <f t="shared" si="2"/>
        <v>5163677.8837855756</v>
      </c>
      <c r="L45" s="21">
        <f t="shared" si="5"/>
        <v>51.897492102451444</v>
      </c>
    </row>
    <row r="46" spans="1:12" x14ac:dyDescent="0.2">
      <c r="A46" s="17">
        <v>37</v>
      </c>
      <c r="B46" s="48">
        <v>1</v>
      </c>
      <c r="C46" s="47">
        <v>3205</v>
      </c>
      <c r="D46" s="47">
        <v>3130</v>
      </c>
      <c r="E46" s="18">
        <v>0.1973</v>
      </c>
      <c r="F46" s="19">
        <f t="shared" si="3"/>
        <v>3.1570639305445933E-4</v>
      </c>
      <c r="G46" s="19">
        <f t="shared" si="0"/>
        <v>3.1562640779241198E-4</v>
      </c>
      <c r="H46" s="14">
        <f t="shared" si="6"/>
        <v>99464.506913422651</v>
      </c>
      <c r="I46" s="14">
        <f t="shared" si="4"/>
        <v>31.393625019927118</v>
      </c>
      <c r="J46" s="14">
        <f t="shared" si="1"/>
        <v>99439.307250619153</v>
      </c>
      <c r="K46" s="14">
        <f t="shared" si="2"/>
        <v>5064185.1458491776</v>
      </c>
      <c r="L46" s="21">
        <f t="shared" si="5"/>
        <v>50.914495059601713</v>
      </c>
    </row>
    <row r="47" spans="1:12" x14ac:dyDescent="0.2">
      <c r="A47" s="17">
        <v>38</v>
      </c>
      <c r="B47" s="48">
        <v>2</v>
      </c>
      <c r="C47" s="47">
        <v>3368</v>
      </c>
      <c r="D47" s="47">
        <v>3324</v>
      </c>
      <c r="E47" s="18">
        <v>0.56030000000000002</v>
      </c>
      <c r="F47" s="19">
        <f t="shared" si="3"/>
        <v>5.977286312014345E-4</v>
      </c>
      <c r="G47" s="19">
        <f t="shared" si="0"/>
        <v>5.9757157667527543E-4</v>
      </c>
      <c r="H47" s="14">
        <f t="shared" si="6"/>
        <v>99433.113288402717</v>
      </c>
      <c r="I47" s="14">
        <f t="shared" si="4"/>
        <v>59.418402281482095</v>
      </c>
      <c r="J47" s="14">
        <f t="shared" si="1"/>
        <v>99406.987016919549</v>
      </c>
      <c r="K47" s="14">
        <f t="shared" si="2"/>
        <v>4964745.8385985587</v>
      </c>
      <c r="L47" s="21">
        <f t="shared" si="5"/>
        <v>49.930507799735331</v>
      </c>
    </row>
    <row r="48" spans="1:12" x14ac:dyDescent="0.2">
      <c r="A48" s="17">
        <v>39</v>
      </c>
      <c r="B48" s="48">
        <v>2</v>
      </c>
      <c r="C48" s="47">
        <v>3471</v>
      </c>
      <c r="D48" s="47">
        <v>3497</v>
      </c>
      <c r="E48" s="18">
        <v>0.54110000000000003</v>
      </c>
      <c r="F48" s="19">
        <f t="shared" si="3"/>
        <v>5.7405281285878302E-4</v>
      </c>
      <c r="G48" s="19">
        <f t="shared" si="0"/>
        <v>5.7390162832535109E-4</v>
      </c>
      <c r="H48" s="14">
        <f t="shared" si="6"/>
        <v>99373.69488612123</v>
      </c>
      <c r="I48" s="14">
        <f t="shared" si="4"/>
        <v>57.03072530785159</v>
      </c>
      <c r="J48" s="14">
        <f t="shared" si="1"/>
        <v>99347.523486277452</v>
      </c>
      <c r="K48" s="14">
        <f t="shared" si="2"/>
        <v>4865338.8515816387</v>
      </c>
      <c r="L48" s="21">
        <f t="shared" si="5"/>
        <v>48.960027672888145</v>
      </c>
    </row>
    <row r="49" spans="1:12" x14ac:dyDescent="0.2">
      <c r="A49" s="17">
        <v>40</v>
      </c>
      <c r="B49" s="48">
        <v>0</v>
      </c>
      <c r="C49" s="47">
        <v>3613</v>
      </c>
      <c r="D49" s="47">
        <v>3583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99316.66416081338</v>
      </c>
      <c r="I49" s="14">
        <f t="shared" si="4"/>
        <v>0</v>
      </c>
      <c r="J49" s="14">
        <f t="shared" si="1"/>
        <v>99316.66416081338</v>
      </c>
      <c r="K49" s="14">
        <f t="shared" si="2"/>
        <v>4765991.3280953616</v>
      </c>
      <c r="L49" s="21">
        <f t="shared" si="5"/>
        <v>47.987831330885989</v>
      </c>
    </row>
    <row r="50" spans="1:12" x14ac:dyDescent="0.2">
      <c r="A50" s="17">
        <v>41</v>
      </c>
      <c r="B50" s="48">
        <v>1</v>
      </c>
      <c r="C50" s="47">
        <v>3679</v>
      </c>
      <c r="D50" s="47">
        <v>3719</v>
      </c>
      <c r="E50" s="18">
        <v>0.2</v>
      </c>
      <c r="F50" s="19">
        <f t="shared" si="3"/>
        <v>2.703433360367667E-4</v>
      </c>
      <c r="G50" s="19">
        <f t="shared" si="0"/>
        <v>2.7028488026379803E-4</v>
      </c>
      <c r="H50" s="14">
        <f t="shared" si="6"/>
        <v>99316.66416081338</v>
      </c>
      <c r="I50" s="14">
        <f t="shared" si="4"/>
        <v>26.843792680905285</v>
      </c>
      <c r="J50" s="14">
        <f t="shared" si="1"/>
        <v>99295.189126668658</v>
      </c>
      <c r="K50" s="14">
        <f t="shared" si="2"/>
        <v>4666674.6639345484</v>
      </c>
      <c r="L50" s="21">
        <f t="shared" si="5"/>
        <v>46.987831330885989</v>
      </c>
    </row>
    <row r="51" spans="1:12" x14ac:dyDescent="0.2">
      <c r="A51" s="17">
        <v>42</v>
      </c>
      <c r="B51" s="48">
        <v>1</v>
      </c>
      <c r="C51" s="47">
        <v>4024</v>
      </c>
      <c r="D51" s="47">
        <v>3767</v>
      </c>
      <c r="E51" s="18">
        <v>0.4219</v>
      </c>
      <c r="F51" s="19">
        <f t="shared" si="3"/>
        <v>2.5670645616737258E-4</v>
      </c>
      <c r="G51" s="19">
        <f t="shared" si="0"/>
        <v>2.5666836606791837E-4</v>
      </c>
      <c r="H51" s="14">
        <f t="shared" si="6"/>
        <v>99289.820368132481</v>
      </c>
      <c r="I51" s="14">
        <f t="shared" si="4"/>
        <v>25.484555961065684</v>
      </c>
      <c r="J51" s="14">
        <f t="shared" si="1"/>
        <v>99275.087746331381</v>
      </c>
      <c r="K51" s="14">
        <f t="shared" si="2"/>
        <v>4567379.4748078799</v>
      </c>
      <c r="L51" s="21">
        <f t="shared" si="5"/>
        <v>46.000480793233471</v>
      </c>
    </row>
    <row r="52" spans="1:12" x14ac:dyDescent="0.2">
      <c r="A52" s="17">
        <v>43</v>
      </c>
      <c r="B52" s="48">
        <v>1</v>
      </c>
      <c r="C52" s="47">
        <v>4248</v>
      </c>
      <c r="D52" s="47">
        <v>4132</v>
      </c>
      <c r="E52" s="18">
        <v>0.62190000000000001</v>
      </c>
      <c r="F52" s="19">
        <f t="shared" si="3"/>
        <v>2.3866348448687351E-4</v>
      </c>
      <c r="G52" s="19">
        <f t="shared" si="0"/>
        <v>2.386419497562762E-4</v>
      </c>
      <c r="H52" s="14">
        <f t="shared" si="6"/>
        <v>99264.335812171412</v>
      </c>
      <c r="I52" s="14">
        <f t="shared" si="4"/>
        <v>23.688634639478337</v>
      </c>
      <c r="J52" s="14">
        <f t="shared" si="1"/>
        <v>99255.379139414232</v>
      </c>
      <c r="K52" s="14">
        <f t="shared" si="2"/>
        <v>4468104.3870615484</v>
      </c>
      <c r="L52" s="21">
        <f t="shared" si="5"/>
        <v>45.012182376519632</v>
      </c>
    </row>
    <row r="53" spans="1:12" x14ac:dyDescent="0.2">
      <c r="A53" s="17">
        <v>44</v>
      </c>
      <c r="B53" s="48">
        <v>2</v>
      </c>
      <c r="C53" s="47">
        <v>4534</v>
      </c>
      <c r="D53" s="47">
        <v>4374</v>
      </c>
      <c r="E53" s="18">
        <v>0.61639999999999995</v>
      </c>
      <c r="F53" s="19">
        <f t="shared" si="3"/>
        <v>4.4903457566232598E-4</v>
      </c>
      <c r="G53" s="19">
        <f t="shared" si="0"/>
        <v>4.4895724292842953E-4</v>
      </c>
      <c r="H53" s="14">
        <f t="shared" si="6"/>
        <v>99240.647177531937</v>
      </c>
      <c r="I53" s="14">
        <f t="shared" si="4"/>
        <v>44.554807343257771</v>
      </c>
      <c r="J53" s="14">
        <f t="shared" si="1"/>
        <v>99223.555953435061</v>
      </c>
      <c r="K53" s="14">
        <f t="shared" si="2"/>
        <v>4368849.0079221344</v>
      </c>
      <c r="L53" s="21">
        <f t="shared" si="5"/>
        <v>44.02277828868533</v>
      </c>
    </row>
    <row r="54" spans="1:12" x14ac:dyDescent="0.2">
      <c r="A54" s="17">
        <v>45</v>
      </c>
      <c r="B54" s="48">
        <v>2</v>
      </c>
      <c r="C54" s="47">
        <v>4758</v>
      </c>
      <c r="D54" s="47">
        <v>4613</v>
      </c>
      <c r="E54" s="18">
        <v>0.56579999999999997</v>
      </c>
      <c r="F54" s="19">
        <f t="shared" si="3"/>
        <v>4.2684878881656173E-4</v>
      </c>
      <c r="G54" s="19">
        <f t="shared" si="0"/>
        <v>4.2676969228454172E-4</v>
      </c>
      <c r="H54" s="14">
        <f t="shared" si="6"/>
        <v>99196.092370188679</v>
      </c>
      <c r="I54" s="14">
        <f t="shared" si="4"/>
        <v>42.333885816654401</v>
      </c>
      <c r="J54" s="14">
        <f t="shared" si="1"/>
        <v>99177.710996967086</v>
      </c>
      <c r="K54" s="14">
        <f t="shared" si="2"/>
        <v>4269625.4519686997</v>
      </c>
      <c r="L54" s="21">
        <f t="shared" si="5"/>
        <v>43.042274649639793</v>
      </c>
    </row>
    <row r="55" spans="1:12" x14ac:dyDescent="0.2">
      <c r="A55" s="17">
        <v>46</v>
      </c>
      <c r="B55" s="48">
        <v>5</v>
      </c>
      <c r="C55" s="47">
        <v>4802</v>
      </c>
      <c r="D55" s="47">
        <v>4829</v>
      </c>
      <c r="E55" s="18">
        <v>0.32490000000000002</v>
      </c>
      <c r="F55" s="19">
        <f t="shared" si="3"/>
        <v>1.0383137784238396E-3</v>
      </c>
      <c r="G55" s="19">
        <f t="shared" si="0"/>
        <v>1.0375864659711584E-3</v>
      </c>
      <c r="H55" s="14">
        <f t="shared" si="6"/>
        <v>99153.758484372025</v>
      </c>
      <c r="I55" s="14">
        <f t="shared" si="4"/>
        <v>102.88059785355733</v>
      </c>
      <c r="J55" s="14">
        <f t="shared" si="1"/>
        <v>99084.303792761086</v>
      </c>
      <c r="K55" s="14">
        <f t="shared" si="2"/>
        <v>4170447.7409717324</v>
      </c>
      <c r="L55" s="21">
        <f t="shared" si="5"/>
        <v>42.060410061299407</v>
      </c>
    </row>
    <row r="56" spans="1:12" x14ac:dyDescent="0.2">
      <c r="A56" s="17">
        <v>47</v>
      </c>
      <c r="B56" s="48">
        <v>2</v>
      </c>
      <c r="C56" s="47">
        <v>4880</v>
      </c>
      <c r="D56" s="47">
        <v>4893</v>
      </c>
      <c r="E56" s="18">
        <v>0.46850000000000003</v>
      </c>
      <c r="F56" s="19">
        <f t="shared" si="3"/>
        <v>4.0929090350966951E-4</v>
      </c>
      <c r="G56" s="19">
        <f t="shared" si="0"/>
        <v>4.0920188650253716E-4</v>
      </c>
      <c r="H56" s="14">
        <f t="shared" si="6"/>
        <v>99050.877886518472</v>
      </c>
      <c r="I56" s="14">
        <f t="shared" si="4"/>
        <v>40.531806090895799</v>
      </c>
      <c r="J56" s="14">
        <f t="shared" si="1"/>
        <v>99029.335231581164</v>
      </c>
      <c r="K56" s="14">
        <f t="shared" si="2"/>
        <v>4071363.4371789712</v>
      </c>
      <c r="L56" s="21">
        <f t="shared" si="5"/>
        <v>41.103759240210756</v>
      </c>
    </row>
    <row r="57" spans="1:12" x14ac:dyDescent="0.2">
      <c r="A57" s="17">
        <v>48</v>
      </c>
      <c r="B57" s="48">
        <v>3</v>
      </c>
      <c r="C57" s="47">
        <v>5127</v>
      </c>
      <c r="D57" s="47">
        <v>4948</v>
      </c>
      <c r="E57" s="18">
        <v>0.47670000000000001</v>
      </c>
      <c r="F57" s="19">
        <f t="shared" si="3"/>
        <v>5.9553349875930521E-4</v>
      </c>
      <c r="G57" s="19">
        <f t="shared" si="0"/>
        <v>5.9534796292466587E-4</v>
      </c>
      <c r="H57" s="14">
        <f t="shared" si="6"/>
        <v>99010.346080427582</v>
      </c>
      <c r="I57" s="14">
        <f t="shared" si="4"/>
        <v>58.945607847448734</v>
      </c>
      <c r="J57" s="14">
        <f t="shared" si="1"/>
        <v>98979.499843841011</v>
      </c>
      <c r="K57" s="14">
        <f t="shared" si="2"/>
        <v>3972334.10194739</v>
      </c>
      <c r="L57" s="21">
        <f t="shared" si="5"/>
        <v>40.120394071954905</v>
      </c>
    </row>
    <row r="58" spans="1:12" x14ac:dyDescent="0.2">
      <c r="A58" s="17">
        <v>49</v>
      </c>
      <c r="B58" s="48">
        <v>4</v>
      </c>
      <c r="C58" s="47">
        <v>4993</v>
      </c>
      <c r="D58" s="47">
        <v>5210</v>
      </c>
      <c r="E58" s="18">
        <v>0.40820000000000001</v>
      </c>
      <c r="F58" s="19">
        <f t="shared" si="3"/>
        <v>7.8408311280995786E-4</v>
      </c>
      <c r="G58" s="19">
        <f t="shared" si="0"/>
        <v>7.8371945100765938E-4</v>
      </c>
      <c r="H58" s="14">
        <f t="shared" si="6"/>
        <v>98951.400472580135</v>
      </c>
      <c r="I58" s="14">
        <f t="shared" si="4"/>
        <v>77.550137254809556</v>
      </c>
      <c r="J58" s="14">
        <f t="shared" si="1"/>
        <v>98905.50630135274</v>
      </c>
      <c r="K58" s="14">
        <f t="shared" si="2"/>
        <v>3873354.6021035491</v>
      </c>
      <c r="L58" s="21">
        <f t="shared" si="5"/>
        <v>39.144009924112922</v>
      </c>
    </row>
    <row r="59" spans="1:12" x14ac:dyDescent="0.2">
      <c r="A59" s="17">
        <v>50</v>
      </c>
      <c r="B59" s="48">
        <v>3</v>
      </c>
      <c r="C59" s="47">
        <v>5054</v>
      </c>
      <c r="D59" s="47">
        <v>5057</v>
      </c>
      <c r="E59" s="18">
        <v>0.39539999999999997</v>
      </c>
      <c r="F59" s="19">
        <f t="shared" si="3"/>
        <v>5.9341311442982889E-4</v>
      </c>
      <c r="G59" s="19">
        <f t="shared" si="0"/>
        <v>5.9320028747276868E-4</v>
      </c>
      <c r="H59" s="14">
        <f t="shared" si="6"/>
        <v>98873.850335325333</v>
      </c>
      <c r="I59" s="14">
        <f t="shared" si="4"/>
        <v>58.651996442454497</v>
      </c>
      <c r="J59" s="14">
        <f t="shared" si="1"/>
        <v>98838.389338276233</v>
      </c>
      <c r="K59" s="14">
        <f t="shared" si="2"/>
        <v>3774449.0958021963</v>
      </c>
      <c r="L59" s="21">
        <f t="shared" si="5"/>
        <v>38.174391742623108</v>
      </c>
    </row>
    <row r="60" spans="1:12" x14ac:dyDescent="0.2">
      <c r="A60" s="17">
        <v>51</v>
      </c>
      <c r="B60" s="48">
        <v>4</v>
      </c>
      <c r="C60" s="47">
        <v>4836</v>
      </c>
      <c r="D60" s="47">
        <v>5039</v>
      </c>
      <c r="E60" s="18">
        <v>0.38900000000000001</v>
      </c>
      <c r="F60" s="19">
        <f t="shared" si="3"/>
        <v>8.1012658227848106E-4</v>
      </c>
      <c r="G60" s="19">
        <f t="shared" si="0"/>
        <v>8.0972577826793183E-4</v>
      </c>
      <c r="H60" s="14">
        <f t="shared" si="6"/>
        <v>98815.198338882881</v>
      </c>
      <c r="I60" s="14">
        <f t="shared" si="4"/>
        <v>80.013213379651987</v>
      </c>
      <c r="J60" s="14">
        <f t="shared" si="1"/>
        <v>98766.310265507913</v>
      </c>
      <c r="K60" s="14">
        <f t="shared" si="2"/>
        <v>3675610.70646392</v>
      </c>
      <c r="L60" s="21">
        <f t="shared" si="5"/>
        <v>37.196815553196139</v>
      </c>
    </row>
    <row r="61" spans="1:12" x14ac:dyDescent="0.2">
      <c r="A61" s="17">
        <v>52</v>
      </c>
      <c r="B61" s="48">
        <v>5</v>
      </c>
      <c r="C61" s="47">
        <v>4637</v>
      </c>
      <c r="D61" s="47">
        <v>4855</v>
      </c>
      <c r="E61" s="18">
        <v>0.377</v>
      </c>
      <c r="F61" s="19">
        <f t="shared" si="3"/>
        <v>1.0535187526337969E-3</v>
      </c>
      <c r="G61" s="19">
        <f t="shared" si="0"/>
        <v>1.0528277373784379E-3</v>
      </c>
      <c r="H61" s="14">
        <f t="shared" si="6"/>
        <v>98735.185125503223</v>
      </c>
      <c r="I61" s="14">
        <f t="shared" si="4"/>
        <v>103.95114155532475</v>
      </c>
      <c r="J61" s="14">
        <f t="shared" si="1"/>
        <v>98670.42356431426</v>
      </c>
      <c r="K61" s="14">
        <f t="shared" si="2"/>
        <v>3576844.3961984119</v>
      </c>
      <c r="L61" s="21">
        <f t="shared" si="5"/>
        <v>36.226643943107526</v>
      </c>
    </row>
    <row r="62" spans="1:12" x14ac:dyDescent="0.2">
      <c r="A62" s="17">
        <v>53</v>
      </c>
      <c r="B62" s="48">
        <v>2</v>
      </c>
      <c r="C62" s="47">
        <v>4527</v>
      </c>
      <c r="D62" s="47">
        <v>4660</v>
      </c>
      <c r="E62" s="18">
        <v>0.126</v>
      </c>
      <c r="F62" s="19">
        <f t="shared" si="3"/>
        <v>4.3539784478066834E-4</v>
      </c>
      <c r="G62" s="19">
        <f t="shared" si="0"/>
        <v>4.3523222250463952E-4</v>
      </c>
      <c r="H62" s="14">
        <f t="shared" si="6"/>
        <v>98631.233983947895</v>
      </c>
      <c r="I62" s="14">
        <f t="shared" si="4"/>
        <v>42.927491175208772</v>
      </c>
      <c r="J62" s="14">
        <f t="shared" si="1"/>
        <v>98593.715356660759</v>
      </c>
      <c r="K62" s="14">
        <f t="shared" si="2"/>
        <v>3478173.9726340976</v>
      </c>
      <c r="L62" s="21">
        <f t="shared" si="5"/>
        <v>35.264427221909905</v>
      </c>
    </row>
    <row r="63" spans="1:12" x14ac:dyDescent="0.2">
      <c r="A63" s="17">
        <v>54</v>
      </c>
      <c r="B63" s="48">
        <v>5</v>
      </c>
      <c r="C63" s="47">
        <v>4425</v>
      </c>
      <c r="D63" s="47">
        <v>4527</v>
      </c>
      <c r="E63" s="18">
        <v>0.55120000000000002</v>
      </c>
      <c r="F63" s="19">
        <f t="shared" si="3"/>
        <v>1.1170688114387846E-3</v>
      </c>
      <c r="G63" s="19">
        <f t="shared" si="0"/>
        <v>1.1165090602477221E-3</v>
      </c>
      <c r="H63" s="14">
        <f t="shared" si="6"/>
        <v>98588.306492772681</v>
      </c>
      <c r="I63" s="14">
        <f t="shared" si="4"/>
        <v>110.07473743366002</v>
      </c>
      <c r="J63" s="14">
        <f t="shared" si="1"/>
        <v>98538.904950612443</v>
      </c>
      <c r="K63" s="14">
        <f t="shared" si="2"/>
        <v>3379580.257277437</v>
      </c>
      <c r="L63" s="21">
        <f t="shared" si="5"/>
        <v>34.279727256753191</v>
      </c>
    </row>
    <row r="64" spans="1:12" x14ac:dyDescent="0.2">
      <c r="A64" s="17">
        <v>55</v>
      </c>
      <c r="B64" s="48">
        <v>4</v>
      </c>
      <c r="C64" s="47">
        <v>4187</v>
      </c>
      <c r="D64" s="47">
        <v>4425</v>
      </c>
      <c r="E64" s="18">
        <v>0.56100000000000005</v>
      </c>
      <c r="F64" s="19">
        <f t="shared" si="3"/>
        <v>9.2893636785880169E-4</v>
      </c>
      <c r="G64" s="19">
        <f t="shared" si="0"/>
        <v>9.2855769918259072E-4</v>
      </c>
      <c r="H64" s="14">
        <f t="shared" si="6"/>
        <v>98478.231755339017</v>
      </c>
      <c r="I64" s="14">
        <f t="shared" si="4"/>
        <v>91.442720298307535</v>
      </c>
      <c r="J64" s="14">
        <f t="shared" si="1"/>
        <v>98438.088401128058</v>
      </c>
      <c r="K64" s="14">
        <f t="shared" si="2"/>
        <v>3281041.3523268248</v>
      </c>
      <c r="L64" s="21">
        <f t="shared" si="5"/>
        <v>33.317427555749575</v>
      </c>
    </row>
    <row r="65" spans="1:12" x14ac:dyDescent="0.2">
      <c r="A65" s="17">
        <v>56</v>
      </c>
      <c r="B65" s="48">
        <v>7</v>
      </c>
      <c r="C65" s="47">
        <v>4146</v>
      </c>
      <c r="D65" s="47">
        <v>4190</v>
      </c>
      <c r="E65" s="18">
        <v>0.43559999999999999</v>
      </c>
      <c r="F65" s="19">
        <f t="shared" si="3"/>
        <v>1.6794625719769674E-3</v>
      </c>
      <c r="G65" s="19">
        <f t="shared" si="0"/>
        <v>1.6778721359801271E-3</v>
      </c>
      <c r="H65" s="14">
        <f t="shared" si="6"/>
        <v>98386.789035040711</v>
      </c>
      <c r="I65" s="14">
        <f t="shared" si="4"/>
        <v>165.08045187044991</v>
      </c>
      <c r="J65" s="14">
        <f t="shared" si="1"/>
        <v>98293.617628005028</v>
      </c>
      <c r="K65" s="14">
        <f t="shared" si="2"/>
        <v>3182603.2639256967</v>
      </c>
      <c r="L65" s="21">
        <f t="shared" si="5"/>
        <v>32.34787205823136</v>
      </c>
    </row>
    <row r="66" spans="1:12" x14ac:dyDescent="0.2">
      <c r="A66" s="17">
        <v>57</v>
      </c>
      <c r="B66" s="48">
        <v>5</v>
      </c>
      <c r="C66" s="47">
        <v>4180</v>
      </c>
      <c r="D66" s="47">
        <v>4122</v>
      </c>
      <c r="E66" s="18">
        <v>0.56330000000000002</v>
      </c>
      <c r="F66" s="19">
        <f t="shared" si="3"/>
        <v>1.2045290291496024E-3</v>
      </c>
      <c r="G66" s="19">
        <f t="shared" si="0"/>
        <v>1.2038957585187361E-3</v>
      </c>
      <c r="H66" s="14">
        <f t="shared" si="6"/>
        <v>98221.708583170257</v>
      </c>
      <c r="I66" s="14">
        <f t="shared" si="4"/>
        <v>118.248698357742</v>
      </c>
      <c r="J66" s="14">
        <f t="shared" si="1"/>
        <v>98170.069376597428</v>
      </c>
      <c r="K66" s="14">
        <f t="shared" si="2"/>
        <v>3084309.6462976919</v>
      </c>
      <c r="L66" s="21">
        <f t="shared" si="5"/>
        <v>31.401506762489479</v>
      </c>
    </row>
    <row r="67" spans="1:12" x14ac:dyDescent="0.2">
      <c r="A67" s="17">
        <v>58</v>
      </c>
      <c r="B67" s="48">
        <v>9</v>
      </c>
      <c r="C67" s="47">
        <v>3914</v>
      </c>
      <c r="D67" s="47">
        <v>4155</v>
      </c>
      <c r="E67" s="18">
        <v>0.36890000000000001</v>
      </c>
      <c r="F67" s="19">
        <f t="shared" si="3"/>
        <v>2.2307596976081298E-3</v>
      </c>
      <c r="G67" s="19">
        <f t="shared" si="0"/>
        <v>2.2276235768610205E-3</v>
      </c>
      <c r="H67" s="14">
        <f t="shared" si="6"/>
        <v>98103.459884812517</v>
      </c>
      <c r="I67" s="14">
        <f t="shared" si="4"/>
        <v>218.5375802110477</v>
      </c>
      <c r="J67" s="14">
        <f t="shared" si="1"/>
        <v>97965.540817941321</v>
      </c>
      <c r="K67" s="14">
        <f t="shared" si="2"/>
        <v>2986139.5769210942</v>
      </c>
      <c r="L67" s="21">
        <f t="shared" si="5"/>
        <v>30.438677498502589</v>
      </c>
    </row>
    <row r="68" spans="1:12" x14ac:dyDescent="0.2">
      <c r="A68" s="17">
        <v>59</v>
      </c>
      <c r="B68" s="48">
        <v>10</v>
      </c>
      <c r="C68" s="47">
        <v>3671</v>
      </c>
      <c r="D68" s="47">
        <v>3914</v>
      </c>
      <c r="E68" s="18">
        <v>0.53949999999999998</v>
      </c>
      <c r="F68" s="19">
        <f t="shared" si="3"/>
        <v>2.6367831245880024E-3</v>
      </c>
      <c r="G68" s="19">
        <f t="shared" si="0"/>
        <v>2.6335853235557091E-3</v>
      </c>
      <c r="H68" s="14">
        <f t="shared" si="6"/>
        <v>97884.922304601467</v>
      </c>
      <c r="I68" s="14">
        <f t="shared" si="4"/>
        <v>257.78829477878929</v>
      </c>
      <c r="J68" s="14">
        <f t="shared" si="1"/>
        <v>97766.210794855841</v>
      </c>
      <c r="K68" s="14">
        <f t="shared" si="2"/>
        <v>2888174.0361031527</v>
      </c>
      <c r="L68" s="21">
        <f t="shared" si="5"/>
        <v>29.505811192408565</v>
      </c>
    </row>
    <row r="69" spans="1:12" x14ac:dyDescent="0.2">
      <c r="A69" s="17">
        <v>60</v>
      </c>
      <c r="B69" s="48">
        <v>12</v>
      </c>
      <c r="C69" s="47">
        <v>3467</v>
      </c>
      <c r="D69" s="47">
        <v>3670</v>
      </c>
      <c r="E69" s="18">
        <v>0.503</v>
      </c>
      <c r="F69" s="19">
        <f t="shared" si="3"/>
        <v>3.3627574611181169E-3</v>
      </c>
      <c r="G69" s="19">
        <f t="shared" si="0"/>
        <v>3.3571466938819359E-3</v>
      </c>
      <c r="H69" s="14">
        <f t="shared" si="6"/>
        <v>97627.134009822679</v>
      </c>
      <c r="I69" s="14">
        <f t="shared" si="4"/>
        <v>327.7486101742449</v>
      </c>
      <c r="J69" s="14">
        <f t="shared" si="1"/>
        <v>97464.242950566084</v>
      </c>
      <c r="K69" s="14">
        <f t="shared" si="2"/>
        <v>2790407.8253082968</v>
      </c>
      <c r="L69" s="21">
        <f t="shared" si="5"/>
        <v>28.582297878656789</v>
      </c>
    </row>
    <row r="70" spans="1:12" x14ac:dyDescent="0.2">
      <c r="A70" s="17">
        <v>61</v>
      </c>
      <c r="B70" s="48">
        <v>5</v>
      </c>
      <c r="C70" s="47">
        <v>3318</v>
      </c>
      <c r="D70" s="47">
        <v>3471</v>
      </c>
      <c r="E70" s="18">
        <v>0.65590000000000004</v>
      </c>
      <c r="F70" s="19">
        <f t="shared" si="3"/>
        <v>1.4729709824716454E-3</v>
      </c>
      <c r="G70" s="19">
        <f t="shared" si="0"/>
        <v>1.4722247863470587E-3</v>
      </c>
      <c r="H70" s="14">
        <f t="shared" si="6"/>
        <v>97299.385399648439</v>
      </c>
      <c r="I70" s="14">
        <f t="shared" si="4"/>
        <v>143.24656688169756</v>
      </c>
      <c r="J70" s="14">
        <f t="shared" si="1"/>
        <v>97250.094255984441</v>
      </c>
      <c r="K70" s="14">
        <f t="shared" si="2"/>
        <v>2692943.5823577307</v>
      </c>
      <c r="L70" s="21">
        <f t="shared" si="5"/>
        <v>27.676881732569104</v>
      </c>
    </row>
    <row r="71" spans="1:12" x14ac:dyDescent="0.2">
      <c r="A71" s="17">
        <v>62</v>
      </c>
      <c r="B71" s="48">
        <v>13</v>
      </c>
      <c r="C71" s="47">
        <v>3182</v>
      </c>
      <c r="D71" s="47">
        <v>3298</v>
      </c>
      <c r="E71" s="18">
        <v>0.41620000000000001</v>
      </c>
      <c r="F71" s="19">
        <f t="shared" si="3"/>
        <v>4.012345679012346E-3</v>
      </c>
      <c r="G71" s="19">
        <f t="shared" si="0"/>
        <v>4.0029690945536404E-3</v>
      </c>
      <c r="H71" s="14">
        <f t="shared" si="6"/>
        <v>97156.138832766737</v>
      </c>
      <c r="I71" s="14">
        <f t="shared" si="4"/>
        <v>388.91302109372805</v>
      </c>
      <c r="J71" s="14">
        <f t="shared" si="1"/>
        <v>96929.091411052214</v>
      </c>
      <c r="K71" s="14">
        <f t="shared" si="2"/>
        <v>2595693.4881017464</v>
      </c>
      <c r="L71" s="21">
        <f t="shared" si="5"/>
        <v>26.716721344491376</v>
      </c>
    </row>
    <row r="72" spans="1:12" x14ac:dyDescent="0.2">
      <c r="A72" s="17">
        <v>63</v>
      </c>
      <c r="B72" s="48">
        <v>16</v>
      </c>
      <c r="C72" s="47">
        <v>2996</v>
      </c>
      <c r="D72" s="47">
        <v>3160</v>
      </c>
      <c r="E72" s="18">
        <v>0.5837</v>
      </c>
      <c r="F72" s="19">
        <f t="shared" si="3"/>
        <v>5.1981806367771277E-3</v>
      </c>
      <c r="G72" s="19">
        <f t="shared" si="0"/>
        <v>5.1869560504026893E-3</v>
      </c>
      <c r="H72" s="14">
        <f t="shared" si="6"/>
        <v>96767.225811673008</v>
      </c>
      <c r="I72" s="14">
        <f t="shared" si="4"/>
        <v>501.92734740454063</v>
      </c>
      <c r="J72" s="14">
        <f t="shared" si="1"/>
        <v>96558.273456948489</v>
      </c>
      <c r="K72" s="14">
        <f t="shared" si="2"/>
        <v>2498764.3966906941</v>
      </c>
      <c r="L72" s="21">
        <f t="shared" si="5"/>
        <v>25.822424645651758</v>
      </c>
    </row>
    <row r="73" spans="1:12" x14ac:dyDescent="0.2">
      <c r="A73" s="17">
        <v>64</v>
      </c>
      <c r="B73" s="48">
        <v>6</v>
      </c>
      <c r="C73" s="47">
        <v>2804</v>
      </c>
      <c r="D73" s="47">
        <v>2985</v>
      </c>
      <c r="E73" s="18">
        <v>0.61780000000000002</v>
      </c>
      <c r="F73" s="19">
        <f t="shared" si="3"/>
        <v>2.0728968733805492E-3</v>
      </c>
      <c r="G73" s="19">
        <f t="shared" ref="G73:G108" si="7">F73/((1+(1-E73)*F73))</f>
        <v>2.0712558977285639E-3</v>
      </c>
      <c r="H73" s="14">
        <f t="shared" si="6"/>
        <v>96265.298464268461</v>
      </c>
      <c r="I73" s="14">
        <f t="shared" si="4"/>
        <v>199.39006719071651</v>
      </c>
      <c r="J73" s="14">
        <f t="shared" ref="J73:J108" si="8">H74+I73*E73</f>
        <v>96189.091580588167</v>
      </c>
      <c r="K73" s="14">
        <f t="shared" ref="K73:K97" si="9">K74+J73</f>
        <v>2402206.1232337458</v>
      </c>
      <c r="L73" s="21">
        <f t="shared" si="5"/>
        <v>24.954019377246219</v>
      </c>
    </row>
    <row r="74" spans="1:12" x14ac:dyDescent="0.2">
      <c r="A74" s="17">
        <v>65</v>
      </c>
      <c r="B74" s="48">
        <v>18</v>
      </c>
      <c r="C74" s="47">
        <v>2691</v>
      </c>
      <c r="D74" s="47">
        <v>2802</v>
      </c>
      <c r="E74" s="18">
        <v>0.51290000000000002</v>
      </c>
      <c r="F74" s="19">
        <f t="shared" ref="F74:F108" si="10">B74/((C74+D74)/2)</f>
        <v>6.5537957400327689E-3</v>
      </c>
      <c r="G74" s="19">
        <f t="shared" si="7"/>
        <v>6.5329402826106416E-3</v>
      </c>
      <c r="H74" s="14">
        <f t="shared" si="6"/>
        <v>96065.908397077743</v>
      </c>
      <c r="I74" s="14">
        <f t="shared" ref="I74:I108" si="11">H74*G74</f>
        <v>627.59284275285313</v>
      </c>
      <c r="J74" s="14">
        <f t="shared" si="8"/>
        <v>95760.207923372829</v>
      </c>
      <c r="K74" s="14">
        <f t="shared" si="9"/>
        <v>2306017.0316531574</v>
      </c>
      <c r="L74" s="21">
        <f t="shared" ref="L74:L108" si="12">K74/H74</f>
        <v>24.004530536696667</v>
      </c>
    </row>
    <row r="75" spans="1:12" x14ac:dyDescent="0.2">
      <c r="A75" s="17">
        <v>66</v>
      </c>
      <c r="B75" s="48">
        <v>8</v>
      </c>
      <c r="C75" s="47">
        <v>2414</v>
      </c>
      <c r="D75" s="47">
        <v>2676</v>
      </c>
      <c r="E75" s="18">
        <v>0.49519999999999997</v>
      </c>
      <c r="F75" s="19">
        <f t="shared" si="10"/>
        <v>3.1434184675834969E-3</v>
      </c>
      <c r="G75" s="19">
        <f t="shared" si="7"/>
        <v>3.138438400927973E-3</v>
      </c>
      <c r="H75" s="14">
        <f t="shared" ref="H75:H108" si="13">H74-I74</f>
        <v>95438.315554324887</v>
      </c>
      <c r="I75" s="14">
        <f t="shared" si="11"/>
        <v>299.52727445557468</v>
      </c>
      <c r="J75" s="14">
        <f t="shared" si="8"/>
        <v>95287.114186179722</v>
      </c>
      <c r="K75" s="14">
        <f t="shared" si="9"/>
        <v>2210256.8237297847</v>
      </c>
      <c r="L75" s="21">
        <f t="shared" si="12"/>
        <v>23.159009155727126</v>
      </c>
    </row>
    <row r="76" spans="1:12" x14ac:dyDescent="0.2">
      <c r="A76" s="17">
        <v>67</v>
      </c>
      <c r="B76" s="48">
        <v>8</v>
      </c>
      <c r="C76" s="47">
        <v>2442</v>
      </c>
      <c r="D76" s="47">
        <v>2396</v>
      </c>
      <c r="E76" s="18">
        <v>0.51819999999999999</v>
      </c>
      <c r="F76" s="19">
        <f t="shared" si="10"/>
        <v>3.3071517155849523E-3</v>
      </c>
      <c r="G76" s="19">
        <f t="shared" si="7"/>
        <v>3.3018905304421095E-3</v>
      </c>
      <c r="H76" s="14">
        <f t="shared" si="13"/>
        <v>95138.788279869317</v>
      </c>
      <c r="I76" s="14">
        <f t="shared" si="11"/>
        <v>314.13786409903724</v>
      </c>
      <c r="J76" s="14">
        <f t="shared" si="8"/>
        <v>94987.436656946389</v>
      </c>
      <c r="K76" s="14">
        <f t="shared" si="9"/>
        <v>2114969.7095436049</v>
      </c>
      <c r="L76" s="21">
        <f t="shared" si="12"/>
        <v>22.230362061391919</v>
      </c>
    </row>
    <row r="77" spans="1:12" x14ac:dyDescent="0.2">
      <c r="A77" s="17">
        <v>68</v>
      </c>
      <c r="B77" s="48">
        <v>5</v>
      </c>
      <c r="C77" s="47">
        <v>2394</v>
      </c>
      <c r="D77" s="47">
        <v>2441</v>
      </c>
      <c r="E77" s="18">
        <v>0.57969999999999999</v>
      </c>
      <c r="F77" s="19">
        <f t="shared" si="10"/>
        <v>2.0682523267838678E-3</v>
      </c>
      <c r="G77" s="19">
        <f t="shared" si="7"/>
        <v>2.0664559845908516E-3</v>
      </c>
      <c r="H77" s="14">
        <f t="shared" si="13"/>
        <v>94824.650415770273</v>
      </c>
      <c r="I77" s="14">
        <f t="shared" si="11"/>
        <v>195.95096633840387</v>
      </c>
      <c r="J77" s="14">
        <f t="shared" si="8"/>
        <v>94742.292224618242</v>
      </c>
      <c r="K77" s="14">
        <f t="shared" si="9"/>
        <v>2019982.2728866583</v>
      </c>
      <c r="L77" s="21">
        <f t="shared" si="12"/>
        <v>21.302290744334929</v>
      </c>
    </row>
    <row r="78" spans="1:12" x14ac:dyDescent="0.2">
      <c r="A78" s="17">
        <v>69</v>
      </c>
      <c r="B78" s="48">
        <v>10</v>
      </c>
      <c r="C78" s="47">
        <v>2371</v>
      </c>
      <c r="D78" s="47">
        <v>2388</v>
      </c>
      <c r="E78" s="18">
        <v>0.44440000000000002</v>
      </c>
      <c r="F78" s="19">
        <f t="shared" si="10"/>
        <v>4.202563563773902E-3</v>
      </c>
      <c r="G78" s="19">
        <f t="shared" si="7"/>
        <v>4.1927736707230356E-3</v>
      </c>
      <c r="H78" s="14">
        <f t="shared" si="13"/>
        <v>94628.699449431864</v>
      </c>
      <c r="I78" s="14">
        <f t="shared" si="11"/>
        <v>396.75671954634134</v>
      </c>
      <c r="J78" s="14">
        <f t="shared" si="8"/>
        <v>94408.26141605193</v>
      </c>
      <c r="K78" s="14">
        <f t="shared" si="9"/>
        <v>1925239.9806620402</v>
      </c>
      <c r="L78" s="21">
        <f t="shared" si="12"/>
        <v>20.345201739677918</v>
      </c>
    </row>
    <row r="79" spans="1:12" x14ac:dyDescent="0.2">
      <c r="A79" s="17">
        <v>70</v>
      </c>
      <c r="B79" s="48">
        <v>26</v>
      </c>
      <c r="C79" s="47">
        <v>2296</v>
      </c>
      <c r="D79" s="47">
        <v>2360</v>
      </c>
      <c r="E79" s="18">
        <v>0.52029999999999998</v>
      </c>
      <c r="F79" s="19">
        <f t="shared" si="10"/>
        <v>1.1168384879725086E-2</v>
      </c>
      <c r="G79" s="19">
        <f t="shared" si="7"/>
        <v>1.1108869398235108E-2</v>
      </c>
      <c r="H79" s="14">
        <f t="shared" si="13"/>
        <v>94231.94272988553</v>
      </c>
      <c r="I79" s="14">
        <f t="shared" si="11"/>
        <v>1046.8103449282687</v>
      </c>
      <c r="J79" s="14">
        <f t="shared" si="8"/>
        <v>93729.787807423447</v>
      </c>
      <c r="K79" s="14">
        <f t="shared" si="9"/>
        <v>1830831.7192459882</v>
      </c>
      <c r="L79" s="21">
        <f t="shared" si="12"/>
        <v>19.428992613407537</v>
      </c>
    </row>
    <row r="80" spans="1:12" x14ac:dyDescent="0.2">
      <c r="A80" s="17">
        <v>71</v>
      </c>
      <c r="B80" s="48">
        <v>16</v>
      </c>
      <c r="C80" s="47">
        <v>2271</v>
      </c>
      <c r="D80" s="47">
        <v>2292</v>
      </c>
      <c r="E80" s="18">
        <v>0.4582</v>
      </c>
      <c r="F80" s="19">
        <f t="shared" si="10"/>
        <v>7.0129300898531671E-3</v>
      </c>
      <c r="G80" s="19">
        <f t="shared" si="7"/>
        <v>6.9863845844026868E-3</v>
      </c>
      <c r="H80" s="14">
        <f t="shared" si="13"/>
        <v>93185.132384957265</v>
      </c>
      <c r="I80" s="14">
        <f t="shared" si="11"/>
        <v>651.02717238978903</v>
      </c>
      <c r="J80" s="14">
        <f t="shared" si="8"/>
        <v>92832.405862956482</v>
      </c>
      <c r="K80" s="14">
        <f t="shared" si="9"/>
        <v>1737101.9314385648</v>
      </c>
      <c r="L80" s="21">
        <f t="shared" si="12"/>
        <v>18.641406488133963</v>
      </c>
    </row>
    <row r="81" spans="1:12" x14ac:dyDescent="0.2">
      <c r="A81" s="17">
        <v>72</v>
      </c>
      <c r="B81" s="48">
        <v>24</v>
      </c>
      <c r="C81" s="47">
        <v>2259</v>
      </c>
      <c r="D81" s="47">
        <v>2275</v>
      </c>
      <c r="E81" s="18">
        <v>0.49249999999999999</v>
      </c>
      <c r="F81" s="19">
        <f t="shared" si="10"/>
        <v>1.05866784296427E-2</v>
      </c>
      <c r="G81" s="19">
        <f t="shared" si="7"/>
        <v>1.053010293175616E-2</v>
      </c>
      <c r="H81" s="14">
        <f t="shared" si="13"/>
        <v>92534.105212567476</v>
      </c>
      <c r="I81" s="14">
        <f t="shared" si="11"/>
        <v>974.3936525862897</v>
      </c>
      <c r="J81" s="14">
        <f t="shared" si="8"/>
        <v>92039.600433879925</v>
      </c>
      <c r="K81" s="14">
        <f t="shared" si="9"/>
        <v>1644269.5255756082</v>
      </c>
      <c r="L81" s="21">
        <f t="shared" si="12"/>
        <v>17.769335120261072</v>
      </c>
    </row>
    <row r="82" spans="1:12" x14ac:dyDescent="0.2">
      <c r="A82" s="17">
        <v>73</v>
      </c>
      <c r="B82" s="48">
        <v>18</v>
      </c>
      <c r="C82" s="47">
        <v>2394</v>
      </c>
      <c r="D82" s="47">
        <v>2248</v>
      </c>
      <c r="E82" s="18">
        <v>0.5615</v>
      </c>
      <c r="F82" s="19">
        <f t="shared" si="10"/>
        <v>7.7552778974579921E-3</v>
      </c>
      <c r="G82" s="19">
        <f t="shared" si="7"/>
        <v>7.7289939898483951E-3</v>
      </c>
      <c r="H82" s="14">
        <f t="shared" si="13"/>
        <v>91559.71155998118</v>
      </c>
      <c r="I82" s="14">
        <f t="shared" si="11"/>
        <v>707.66446035934712</v>
      </c>
      <c r="J82" s="14">
        <f t="shared" si="8"/>
        <v>91249.400694113603</v>
      </c>
      <c r="K82" s="14">
        <f t="shared" si="9"/>
        <v>1552229.9251417283</v>
      </c>
      <c r="L82" s="21">
        <f t="shared" si="12"/>
        <v>16.953198068179315</v>
      </c>
    </row>
    <row r="83" spans="1:12" x14ac:dyDescent="0.2">
      <c r="A83" s="17">
        <v>74</v>
      </c>
      <c r="B83" s="48">
        <v>26</v>
      </c>
      <c r="C83" s="47">
        <v>2062</v>
      </c>
      <c r="D83" s="47">
        <v>2388</v>
      </c>
      <c r="E83" s="18">
        <v>0.57679999999999998</v>
      </c>
      <c r="F83" s="19">
        <f t="shared" si="10"/>
        <v>1.1685393258426966E-2</v>
      </c>
      <c r="G83" s="19">
        <f t="shared" si="7"/>
        <v>1.1627890335756228E-2</v>
      </c>
      <c r="H83" s="14">
        <f t="shared" si="13"/>
        <v>90852.047099621836</v>
      </c>
      <c r="I83" s="14">
        <f t="shared" si="11"/>
        <v>1056.4176404533625</v>
      </c>
      <c r="J83" s="14">
        <f t="shared" si="8"/>
        <v>90404.971154181971</v>
      </c>
      <c r="K83" s="14">
        <f t="shared" si="9"/>
        <v>1460980.5244476146</v>
      </c>
      <c r="L83" s="21">
        <f t="shared" si="12"/>
        <v>16.080876227759713</v>
      </c>
    </row>
    <row r="84" spans="1:12" x14ac:dyDescent="0.2">
      <c r="A84" s="17">
        <v>75</v>
      </c>
      <c r="B84" s="48">
        <v>27</v>
      </c>
      <c r="C84" s="47">
        <v>1904</v>
      </c>
      <c r="D84" s="47">
        <v>2045</v>
      </c>
      <c r="E84" s="18">
        <v>0.53220000000000001</v>
      </c>
      <c r="F84" s="19">
        <f t="shared" si="10"/>
        <v>1.3674347936186377E-2</v>
      </c>
      <c r="G84" s="19">
        <f t="shared" si="7"/>
        <v>1.3587431042529362E-2</v>
      </c>
      <c r="H84" s="14">
        <f t="shared" si="13"/>
        <v>89795.629459168471</v>
      </c>
      <c r="I84" s="14">
        <f t="shared" si="11"/>
        <v>1220.0919231969699</v>
      </c>
      <c r="J84" s="14">
        <f t="shared" si="8"/>
        <v>89224.870457496931</v>
      </c>
      <c r="K84" s="14">
        <f t="shared" si="9"/>
        <v>1370575.5532934326</v>
      </c>
      <c r="L84" s="21">
        <f t="shared" si="12"/>
        <v>15.263276860447373</v>
      </c>
    </row>
    <row r="85" spans="1:12" x14ac:dyDescent="0.2">
      <c r="A85" s="17">
        <v>76</v>
      </c>
      <c r="B85" s="48">
        <v>32</v>
      </c>
      <c r="C85" s="47">
        <v>1846</v>
      </c>
      <c r="D85" s="47">
        <v>1898</v>
      </c>
      <c r="E85" s="18">
        <v>0.4819</v>
      </c>
      <c r="F85" s="19">
        <f t="shared" si="10"/>
        <v>1.7094017094017096E-2</v>
      </c>
      <c r="G85" s="19">
        <f t="shared" si="7"/>
        <v>1.6943954481760684E-2</v>
      </c>
      <c r="H85" s="14">
        <f t="shared" si="13"/>
        <v>88575.537535971496</v>
      </c>
      <c r="I85" s="14">
        <f t="shared" si="11"/>
        <v>1500.819876206986</v>
      </c>
      <c r="J85" s="14">
        <f t="shared" si="8"/>
        <v>87797.962758108668</v>
      </c>
      <c r="K85" s="14">
        <f t="shared" si="9"/>
        <v>1281350.6828359356</v>
      </c>
      <c r="L85" s="21">
        <f t="shared" si="12"/>
        <v>14.466191439318843</v>
      </c>
    </row>
    <row r="86" spans="1:12" x14ac:dyDescent="0.2">
      <c r="A86" s="17">
        <v>77</v>
      </c>
      <c r="B86" s="48">
        <v>23</v>
      </c>
      <c r="C86" s="47">
        <v>1765</v>
      </c>
      <c r="D86" s="47">
        <v>1836</v>
      </c>
      <c r="E86" s="18">
        <v>0.52700000000000002</v>
      </c>
      <c r="F86" s="19">
        <f t="shared" si="10"/>
        <v>1.2774229380727576E-2</v>
      </c>
      <c r="G86" s="19">
        <f t="shared" si="7"/>
        <v>1.2697508362413389E-2</v>
      </c>
      <c r="H86" s="14">
        <f t="shared" si="13"/>
        <v>87074.717659764516</v>
      </c>
      <c r="I86" s="14">
        <f t="shared" si="11"/>
        <v>1105.6319556396447</v>
      </c>
      <c r="J86" s="14">
        <f t="shared" si="8"/>
        <v>86551.753744746966</v>
      </c>
      <c r="K86" s="14">
        <f t="shared" si="9"/>
        <v>1193552.7200778269</v>
      </c>
      <c r="L86" s="21">
        <f t="shared" si="12"/>
        <v>13.707224693412284</v>
      </c>
    </row>
    <row r="87" spans="1:12" x14ac:dyDescent="0.2">
      <c r="A87" s="17">
        <v>78</v>
      </c>
      <c r="B87" s="48">
        <v>31</v>
      </c>
      <c r="C87" s="47">
        <v>1572</v>
      </c>
      <c r="D87" s="47">
        <v>1756</v>
      </c>
      <c r="E87" s="18">
        <v>0.54979999999999996</v>
      </c>
      <c r="F87" s="19">
        <f t="shared" si="10"/>
        <v>1.8629807692307692E-2</v>
      </c>
      <c r="G87" s="19">
        <f t="shared" si="7"/>
        <v>1.8474856495062263E-2</v>
      </c>
      <c r="H87" s="14">
        <f t="shared" si="13"/>
        <v>85969.085704124867</v>
      </c>
      <c r="I87" s="14">
        <f t="shared" si="11"/>
        <v>1588.2665213954156</v>
      </c>
      <c r="J87" s="14">
        <f t="shared" si="8"/>
        <v>85254.048116192644</v>
      </c>
      <c r="K87" s="14">
        <f t="shared" si="9"/>
        <v>1107000.9663330799</v>
      </c>
      <c r="L87" s="21">
        <f t="shared" si="12"/>
        <v>12.876733040327833</v>
      </c>
    </row>
    <row r="88" spans="1:12" x14ac:dyDescent="0.2">
      <c r="A88" s="17">
        <v>79</v>
      </c>
      <c r="B88" s="48">
        <v>27</v>
      </c>
      <c r="C88" s="47">
        <v>1324</v>
      </c>
      <c r="D88" s="47">
        <v>1569</v>
      </c>
      <c r="E88" s="18">
        <v>0.54490000000000005</v>
      </c>
      <c r="F88" s="19">
        <f t="shared" si="10"/>
        <v>1.8665744901486345E-2</v>
      </c>
      <c r="G88" s="19">
        <f t="shared" si="7"/>
        <v>1.8508519094313721E-2</v>
      </c>
      <c r="H88" s="14">
        <f t="shared" si="13"/>
        <v>84380.81918272945</v>
      </c>
      <c r="I88" s="14">
        <f t="shared" si="11"/>
        <v>1561.7640030373816</v>
      </c>
      <c r="J88" s="14">
        <f t="shared" si="8"/>
        <v>83670.060384947137</v>
      </c>
      <c r="K88" s="14">
        <f t="shared" si="9"/>
        <v>1021746.9182168872</v>
      </c>
      <c r="L88" s="21">
        <f t="shared" si="12"/>
        <v>12.108757986862637</v>
      </c>
    </row>
    <row r="89" spans="1:12" x14ac:dyDescent="0.2">
      <c r="A89" s="17">
        <v>80</v>
      </c>
      <c r="B89" s="48">
        <v>36</v>
      </c>
      <c r="C89" s="47">
        <v>1203</v>
      </c>
      <c r="D89" s="47">
        <v>1307</v>
      </c>
      <c r="E89" s="18">
        <v>0.47520000000000001</v>
      </c>
      <c r="F89" s="19">
        <f t="shared" si="10"/>
        <v>2.8685258964143426E-2</v>
      </c>
      <c r="G89" s="19">
        <f t="shared" si="7"/>
        <v>2.8259834736486463E-2</v>
      </c>
      <c r="H89" s="14">
        <f t="shared" si="13"/>
        <v>82819.055179692063</v>
      </c>
      <c r="I89" s="14">
        <f t="shared" si="11"/>
        <v>2340.4528124100507</v>
      </c>
      <c r="J89" s="14">
        <f t="shared" si="8"/>
        <v>81590.785543739272</v>
      </c>
      <c r="K89" s="14">
        <f t="shared" si="9"/>
        <v>938076.85783194005</v>
      </c>
      <c r="L89" s="21">
        <f t="shared" si="12"/>
        <v>11.326823951282705</v>
      </c>
    </row>
    <row r="90" spans="1:12" x14ac:dyDescent="0.2">
      <c r="A90" s="17">
        <v>81</v>
      </c>
      <c r="B90" s="48">
        <v>30</v>
      </c>
      <c r="C90" s="47">
        <v>1356</v>
      </c>
      <c r="D90" s="47">
        <v>1193</v>
      </c>
      <c r="E90" s="18">
        <v>0.5454</v>
      </c>
      <c r="F90" s="19">
        <f t="shared" si="10"/>
        <v>2.3538642604943115E-2</v>
      </c>
      <c r="G90" s="19">
        <f t="shared" si="7"/>
        <v>2.3289430169748895E-2</v>
      </c>
      <c r="H90" s="14">
        <f t="shared" si="13"/>
        <v>80478.602367282016</v>
      </c>
      <c r="I90" s="14">
        <f t="shared" si="11"/>
        <v>1874.3007899918027</v>
      </c>
      <c r="J90" s="14">
        <f t="shared" si="8"/>
        <v>79626.54522815175</v>
      </c>
      <c r="K90" s="14">
        <f t="shared" si="9"/>
        <v>856486.07228820072</v>
      </c>
      <c r="L90" s="21">
        <f t="shared" si="12"/>
        <v>10.642407386493069</v>
      </c>
    </row>
    <row r="91" spans="1:12" x14ac:dyDescent="0.2">
      <c r="A91" s="17">
        <v>82</v>
      </c>
      <c r="B91" s="48">
        <v>40</v>
      </c>
      <c r="C91" s="47">
        <v>846</v>
      </c>
      <c r="D91" s="47">
        <v>1339</v>
      </c>
      <c r="E91" s="18">
        <v>0.48659999999999998</v>
      </c>
      <c r="F91" s="19">
        <f t="shared" si="10"/>
        <v>3.6613272311212815E-2</v>
      </c>
      <c r="G91" s="19">
        <f t="shared" si="7"/>
        <v>3.5937741456700409E-2</v>
      </c>
      <c r="H91" s="14">
        <f t="shared" si="13"/>
        <v>78604.301577290214</v>
      </c>
      <c r="I91" s="14">
        <f t="shared" si="11"/>
        <v>2824.861067469164</v>
      </c>
      <c r="J91" s="14">
        <f t="shared" si="8"/>
        <v>77154.017905251545</v>
      </c>
      <c r="K91" s="14">
        <f t="shared" si="9"/>
        <v>776859.527060049</v>
      </c>
      <c r="L91" s="21">
        <f t="shared" si="12"/>
        <v>9.8831681151212418</v>
      </c>
    </row>
    <row r="92" spans="1:12" x14ac:dyDescent="0.2">
      <c r="A92" s="17">
        <v>83</v>
      </c>
      <c r="B92" s="48">
        <v>29</v>
      </c>
      <c r="C92" s="47">
        <v>886</v>
      </c>
      <c r="D92" s="47">
        <v>841</v>
      </c>
      <c r="E92" s="18">
        <v>0.57499999999999996</v>
      </c>
      <c r="F92" s="19">
        <f t="shared" si="10"/>
        <v>3.35842501447597E-2</v>
      </c>
      <c r="G92" s="19">
        <f t="shared" si="7"/>
        <v>3.311163759883539E-2</v>
      </c>
      <c r="H92" s="14">
        <f t="shared" si="13"/>
        <v>75779.440509821055</v>
      </c>
      <c r="I92" s="14">
        <f t="shared" si="11"/>
        <v>2509.1813716037004</v>
      </c>
      <c r="J92" s="14">
        <f t="shared" si="8"/>
        <v>74713.038426889485</v>
      </c>
      <c r="K92" s="14">
        <f t="shared" si="9"/>
        <v>699705.50915479742</v>
      </c>
      <c r="L92" s="21">
        <f t="shared" si="12"/>
        <v>9.2334478117994969</v>
      </c>
    </row>
    <row r="93" spans="1:12" x14ac:dyDescent="0.2">
      <c r="A93" s="17">
        <v>84</v>
      </c>
      <c r="B93" s="48">
        <v>42</v>
      </c>
      <c r="C93" s="47">
        <v>911</v>
      </c>
      <c r="D93" s="47">
        <v>877</v>
      </c>
      <c r="E93" s="18">
        <v>0.55259999999999998</v>
      </c>
      <c r="F93" s="19">
        <f t="shared" si="10"/>
        <v>4.6979865771812082E-2</v>
      </c>
      <c r="G93" s="19">
        <f t="shared" si="7"/>
        <v>4.6012733695387817E-2</v>
      </c>
      <c r="H93" s="14">
        <f t="shared" si="13"/>
        <v>73270.259138217356</v>
      </c>
      <c r="I93" s="14">
        <f t="shared" si="11"/>
        <v>3371.3649215188507</v>
      </c>
      <c r="J93" s="14">
        <f t="shared" si="8"/>
        <v>71761.910472329822</v>
      </c>
      <c r="K93" s="14">
        <f t="shared" si="9"/>
        <v>624992.47072790796</v>
      </c>
      <c r="L93" s="21">
        <f t="shared" si="12"/>
        <v>8.5299612431958138</v>
      </c>
    </row>
    <row r="94" spans="1:12" x14ac:dyDescent="0.2">
      <c r="A94" s="17">
        <v>85</v>
      </c>
      <c r="B94" s="48">
        <v>49</v>
      </c>
      <c r="C94" s="47">
        <v>928</v>
      </c>
      <c r="D94" s="47">
        <v>891</v>
      </c>
      <c r="E94" s="18">
        <v>0.5171</v>
      </c>
      <c r="F94" s="19">
        <f t="shared" si="10"/>
        <v>5.3875755909840568E-2</v>
      </c>
      <c r="G94" s="19">
        <f t="shared" si="7"/>
        <v>5.2509633642429325E-2</v>
      </c>
      <c r="H94" s="14">
        <f t="shared" si="13"/>
        <v>69898.894216698507</v>
      </c>
      <c r="I94" s="14">
        <f t="shared" si="11"/>
        <v>3670.3653273297605</v>
      </c>
      <c r="J94" s="14">
        <f t="shared" si="8"/>
        <v>68126.474800130978</v>
      </c>
      <c r="K94" s="14">
        <f t="shared" si="9"/>
        <v>553230.56025557814</v>
      </c>
      <c r="L94" s="21">
        <f t="shared" si="12"/>
        <v>7.9147254968078453</v>
      </c>
    </row>
    <row r="95" spans="1:12" x14ac:dyDescent="0.2">
      <c r="A95" s="17">
        <v>86</v>
      </c>
      <c r="B95" s="48">
        <v>46</v>
      </c>
      <c r="C95" s="47">
        <v>855</v>
      </c>
      <c r="D95" s="47">
        <v>912</v>
      </c>
      <c r="E95" s="18">
        <v>0.52759999999999996</v>
      </c>
      <c r="F95" s="19">
        <f t="shared" si="10"/>
        <v>5.2065647990945103E-2</v>
      </c>
      <c r="G95" s="19">
        <f t="shared" si="7"/>
        <v>5.0815792310996186E-2</v>
      </c>
      <c r="H95" s="14">
        <f t="shared" si="13"/>
        <v>66228.528889368754</v>
      </c>
      <c r="I95" s="14">
        <f t="shared" si="11"/>
        <v>3365.4551691049733</v>
      </c>
      <c r="J95" s="14">
        <f t="shared" si="8"/>
        <v>64638.687867483568</v>
      </c>
      <c r="K95" s="14">
        <f t="shared" si="9"/>
        <v>485104.08545544714</v>
      </c>
      <c r="L95" s="21">
        <f t="shared" si="12"/>
        <v>7.3246996964976798</v>
      </c>
    </row>
    <row r="96" spans="1:12" x14ac:dyDescent="0.2">
      <c r="A96" s="17">
        <v>87</v>
      </c>
      <c r="B96" s="48">
        <v>49</v>
      </c>
      <c r="C96" s="47">
        <v>832</v>
      </c>
      <c r="D96" s="47">
        <v>835</v>
      </c>
      <c r="E96" s="18">
        <v>0.4642</v>
      </c>
      <c r="F96" s="19">
        <f t="shared" si="10"/>
        <v>5.8788242351529692E-2</v>
      </c>
      <c r="G96" s="19">
        <f t="shared" si="7"/>
        <v>5.6993033590298253E-2</v>
      </c>
      <c r="H96" s="14">
        <f t="shared" si="13"/>
        <v>62863.073720263783</v>
      </c>
      <c r="I96" s="14">
        <f t="shared" si="11"/>
        <v>3582.7572721283891</v>
      </c>
      <c r="J96" s="14">
        <f t="shared" si="8"/>
        <v>60943.432373857395</v>
      </c>
      <c r="K96" s="14">
        <f t="shared" si="9"/>
        <v>420465.39758796355</v>
      </c>
      <c r="L96" s="21">
        <f t="shared" si="12"/>
        <v>6.6885911347415927</v>
      </c>
    </row>
    <row r="97" spans="1:12" x14ac:dyDescent="0.2">
      <c r="A97" s="17">
        <v>88</v>
      </c>
      <c r="B97" s="48">
        <v>82</v>
      </c>
      <c r="C97" s="47">
        <v>752</v>
      </c>
      <c r="D97" s="47">
        <v>805</v>
      </c>
      <c r="E97" s="18">
        <v>0.53580000000000005</v>
      </c>
      <c r="F97" s="19">
        <f t="shared" si="10"/>
        <v>0.10533076429030186</v>
      </c>
      <c r="G97" s="19">
        <f t="shared" si="7"/>
        <v>0.10042073840103731</v>
      </c>
      <c r="H97" s="14">
        <f t="shared" si="13"/>
        <v>59280.316448135396</v>
      </c>
      <c r="I97" s="14">
        <f t="shared" si="11"/>
        <v>5952.9731503689136</v>
      </c>
      <c r="J97" s="14">
        <f t="shared" si="8"/>
        <v>56516.946311734151</v>
      </c>
      <c r="K97" s="14">
        <f t="shared" si="9"/>
        <v>359521.96521410614</v>
      </c>
      <c r="L97" s="21">
        <f t="shared" si="12"/>
        <v>6.0647781043586946</v>
      </c>
    </row>
    <row r="98" spans="1:12" x14ac:dyDescent="0.2">
      <c r="A98" s="17">
        <v>89</v>
      </c>
      <c r="B98" s="48">
        <v>62</v>
      </c>
      <c r="C98" s="47">
        <v>663</v>
      </c>
      <c r="D98" s="47">
        <v>697</v>
      </c>
      <c r="E98" s="18">
        <v>0.42509999999999998</v>
      </c>
      <c r="F98" s="19">
        <f t="shared" si="10"/>
        <v>9.1176470588235289E-2</v>
      </c>
      <c r="G98" s="19">
        <f t="shared" si="7"/>
        <v>8.6635278612069294E-2</v>
      </c>
      <c r="H98" s="14">
        <f t="shared" si="13"/>
        <v>53327.343297766485</v>
      </c>
      <c r="I98" s="14">
        <f t="shared" si="11"/>
        <v>4620.0292442434657</v>
      </c>
      <c r="J98" s="14">
        <f t="shared" si="8"/>
        <v>50671.288485250916</v>
      </c>
      <c r="K98" s="14">
        <f>K99+J98</f>
        <v>303005.01890237199</v>
      </c>
      <c r="L98" s="21">
        <f t="shared" si="12"/>
        <v>5.6819822658418984</v>
      </c>
    </row>
    <row r="99" spans="1:12" x14ac:dyDescent="0.2">
      <c r="A99" s="17">
        <v>90</v>
      </c>
      <c r="B99" s="48">
        <v>79</v>
      </c>
      <c r="C99" s="47">
        <v>618</v>
      </c>
      <c r="D99" s="47">
        <v>628</v>
      </c>
      <c r="E99" s="18">
        <v>0.51849999999999996</v>
      </c>
      <c r="F99" s="23">
        <f t="shared" si="10"/>
        <v>0.12680577849117175</v>
      </c>
      <c r="G99" s="23">
        <f t="shared" si="7"/>
        <v>0.11950892421545795</v>
      </c>
      <c r="H99" s="24">
        <f t="shared" si="13"/>
        <v>48707.31405352302</v>
      </c>
      <c r="I99" s="24">
        <f t="shared" si="11"/>
        <v>5820.9587039609924</v>
      </c>
      <c r="J99" s="24">
        <f t="shared" si="8"/>
        <v>45904.5224375658</v>
      </c>
      <c r="K99" s="24">
        <f t="shared" ref="K99:K108" si="14">K100+J99</f>
        <v>252333.73041712109</v>
      </c>
      <c r="L99" s="25">
        <f t="shared" si="12"/>
        <v>5.1806127133152744</v>
      </c>
    </row>
    <row r="100" spans="1:12" x14ac:dyDescent="0.2">
      <c r="A100" s="17">
        <v>91</v>
      </c>
      <c r="B100" s="48">
        <v>74</v>
      </c>
      <c r="C100" s="47">
        <v>555</v>
      </c>
      <c r="D100" s="47">
        <v>560</v>
      </c>
      <c r="E100" s="18">
        <v>0.44829999999999998</v>
      </c>
      <c r="F100" s="23">
        <f t="shared" si="10"/>
        <v>0.13273542600896862</v>
      </c>
      <c r="G100" s="23">
        <f t="shared" si="7"/>
        <v>0.12367843739982466</v>
      </c>
      <c r="H100" s="24">
        <f t="shared" si="13"/>
        <v>42886.355349562029</v>
      </c>
      <c r="I100" s="24">
        <f t="shared" si="11"/>
        <v>5304.1174154074433</v>
      </c>
      <c r="J100" s="24">
        <f t="shared" si="8"/>
        <v>39960.073771481744</v>
      </c>
      <c r="K100" s="24">
        <f t="shared" si="14"/>
        <v>206429.2079795553</v>
      </c>
      <c r="L100" s="25">
        <f t="shared" si="12"/>
        <v>4.8134005861998119</v>
      </c>
    </row>
    <row r="101" spans="1:12" x14ac:dyDescent="0.2">
      <c r="A101" s="17">
        <v>92</v>
      </c>
      <c r="B101" s="48">
        <v>82</v>
      </c>
      <c r="C101" s="47">
        <v>468</v>
      </c>
      <c r="D101" s="47">
        <v>492</v>
      </c>
      <c r="E101" s="18">
        <v>0.46810000000000002</v>
      </c>
      <c r="F101" s="23">
        <f t="shared" si="10"/>
        <v>0.17083333333333334</v>
      </c>
      <c r="G101" s="23">
        <f t="shared" si="7"/>
        <v>0.15660337216715006</v>
      </c>
      <c r="H101" s="24">
        <f t="shared" si="13"/>
        <v>37582.237934154589</v>
      </c>
      <c r="I101" s="24">
        <f t="shared" si="11"/>
        <v>5885.5051940767962</v>
      </c>
      <c r="J101" s="24">
        <f t="shared" si="8"/>
        <v>34451.737721425139</v>
      </c>
      <c r="K101" s="24">
        <f t="shared" si="14"/>
        <v>166469.13420807355</v>
      </c>
      <c r="L101" s="25">
        <f t="shared" si="12"/>
        <v>4.4294630484680919</v>
      </c>
    </row>
    <row r="102" spans="1:12" x14ac:dyDescent="0.2">
      <c r="A102" s="17">
        <v>93</v>
      </c>
      <c r="B102" s="48">
        <v>65</v>
      </c>
      <c r="C102" s="47">
        <v>392</v>
      </c>
      <c r="D102" s="47">
        <v>418</v>
      </c>
      <c r="E102" s="18">
        <v>0.53339999999999999</v>
      </c>
      <c r="F102" s="23">
        <f t="shared" si="10"/>
        <v>0.16049382716049382</v>
      </c>
      <c r="G102" s="23">
        <f t="shared" si="7"/>
        <v>0.14931235915824581</v>
      </c>
      <c r="H102" s="24">
        <f t="shared" si="13"/>
        <v>31696.732740077794</v>
      </c>
      <c r="I102" s="24">
        <f t="shared" si="11"/>
        <v>4732.7139430294246</v>
      </c>
      <c r="J102" s="24">
        <f t="shared" si="8"/>
        <v>29488.448414260263</v>
      </c>
      <c r="K102" s="24">
        <f t="shared" si="14"/>
        <v>132017.39648664842</v>
      </c>
      <c r="L102" s="25">
        <f t="shared" si="12"/>
        <v>4.1650159203861339</v>
      </c>
    </row>
    <row r="103" spans="1:12" x14ac:dyDescent="0.2">
      <c r="A103" s="17">
        <v>94</v>
      </c>
      <c r="B103" s="48">
        <v>57</v>
      </c>
      <c r="C103" s="47">
        <v>333</v>
      </c>
      <c r="D103" s="47">
        <v>332</v>
      </c>
      <c r="E103" s="18">
        <v>0.52569999999999995</v>
      </c>
      <c r="F103" s="23">
        <f t="shared" si="10"/>
        <v>0.17142857142857143</v>
      </c>
      <c r="G103" s="23">
        <f t="shared" si="7"/>
        <v>0.15853806763233963</v>
      </c>
      <c r="H103" s="24">
        <f t="shared" si="13"/>
        <v>26964.018797048368</v>
      </c>
      <c r="I103" s="24">
        <f t="shared" si="11"/>
        <v>4274.8234356861312</v>
      </c>
      <c r="J103" s="24">
        <f t="shared" si="8"/>
        <v>24936.470041502434</v>
      </c>
      <c r="K103" s="24">
        <f t="shared" si="14"/>
        <v>102528.94807238816</v>
      </c>
      <c r="L103" s="25">
        <f t="shared" si="12"/>
        <v>3.8024357142048704</v>
      </c>
    </row>
    <row r="104" spans="1:12" x14ac:dyDescent="0.2">
      <c r="A104" s="17">
        <v>95</v>
      </c>
      <c r="B104" s="48">
        <v>58</v>
      </c>
      <c r="C104" s="47">
        <v>248</v>
      </c>
      <c r="D104" s="47">
        <v>262</v>
      </c>
      <c r="E104" s="18">
        <v>0.44890000000000002</v>
      </c>
      <c r="F104" s="23">
        <f t="shared" si="10"/>
        <v>0.22745098039215686</v>
      </c>
      <c r="G104" s="23">
        <f t="shared" si="7"/>
        <v>0.20211608572231063</v>
      </c>
      <c r="H104" s="24">
        <f t="shared" si="13"/>
        <v>22689.195361362235</v>
      </c>
      <c r="I104" s="24">
        <f t="shared" si="11"/>
        <v>4585.8513546273425</v>
      </c>
      <c r="J104" s="24">
        <f t="shared" si="8"/>
        <v>20161.932679827107</v>
      </c>
      <c r="K104" s="24">
        <f t="shared" si="14"/>
        <v>77592.478030885715</v>
      </c>
      <c r="L104" s="25">
        <f t="shared" si="12"/>
        <v>3.4197985779178</v>
      </c>
    </row>
    <row r="105" spans="1:12" x14ac:dyDescent="0.2">
      <c r="A105" s="17">
        <v>96</v>
      </c>
      <c r="B105" s="48">
        <v>50</v>
      </c>
      <c r="C105" s="47">
        <v>177</v>
      </c>
      <c r="D105" s="47">
        <v>212</v>
      </c>
      <c r="E105" s="18">
        <v>0.52739999999999998</v>
      </c>
      <c r="F105" s="23">
        <f t="shared" si="10"/>
        <v>0.25706940874035988</v>
      </c>
      <c r="G105" s="23">
        <f t="shared" si="7"/>
        <v>0.22922110667950302</v>
      </c>
      <c r="H105" s="24">
        <f t="shared" si="13"/>
        <v>18103.344006734893</v>
      </c>
      <c r="I105" s="24">
        <f t="shared" si="11"/>
        <v>4149.6685478235204</v>
      </c>
      <c r="J105" s="24">
        <f t="shared" si="8"/>
        <v>16142.210651033498</v>
      </c>
      <c r="K105" s="24">
        <f t="shared" si="14"/>
        <v>57430.545351058609</v>
      </c>
      <c r="L105" s="25">
        <f t="shared" si="12"/>
        <v>3.1723722053612318</v>
      </c>
    </row>
    <row r="106" spans="1:12" x14ac:dyDescent="0.2">
      <c r="A106" s="17">
        <v>97</v>
      </c>
      <c r="B106" s="48">
        <v>43</v>
      </c>
      <c r="C106" s="47">
        <v>154</v>
      </c>
      <c r="D106" s="47">
        <v>139</v>
      </c>
      <c r="E106" s="18">
        <v>0.50280000000000002</v>
      </c>
      <c r="F106" s="23">
        <f t="shared" si="10"/>
        <v>0.29351535836177473</v>
      </c>
      <c r="G106" s="23">
        <f t="shared" si="7"/>
        <v>0.2561359450463308</v>
      </c>
      <c r="H106" s="24">
        <f t="shared" si="13"/>
        <v>13953.675458911373</v>
      </c>
      <c r="I106" s="24">
        <f t="shared" si="11"/>
        <v>3574.0378505380581</v>
      </c>
      <c r="J106" s="24">
        <f t="shared" si="8"/>
        <v>12176.663839623852</v>
      </c>
      <c r="K106" s="24">
        <f t="shared" si="14"/>
        <v>41288.334700025109</v>
      </c>
      <c r="L106" s="25">
        <f t="shared" si="12"/>
        <v>2.9589576467938223</v>
      </c>
    </row>
    <row r="107" spans="1:12" x14ac:dyDescent="0.2">
      <c r="A107" s="17">
        <v>98</v>
      </c>
      <c r="B107" s="48">
        <v>32</v>
      </c>
      <c r="C107" s="47">
        <v>116</v>
      </c>
      <c r="D107" s="47">
        <v>113</v>
      </c>
      <c r="E107" s="18">
        <v>0.4143</v>
      </c>
      <c r="F107" s="23">
        <f t="shared" si="10"/>
        <v>0.27947598253275108</v>
      </c>
      <c r="G107" s="23">
        <f t="shared" si="7"/>
        <v>0.24016379170594343</v>
      </c>
      <c r="H107" s="24">
        <f t="shared" si="13"/>
        <v>10379.637608373316</v>
      </c>
      <c r="I107" s="24">
        <f t="shared" si="11"/>
        <v>2492.8131245605459</v>
      </c>
      <c r="J107" s="24">
        <f t="shared" si="8"/>
        <v>8919.5969613182042</v>
      </c>
      <c r="K107" s="24">
        <f t="shared" si="14"/>
        <v>29111.670860401253</v>
      </c>
      <c r="L107" s="25">
        <f t="shared" si="12"/>
        <v>2.8046904871627398</v>
      </c>
    </row>
    <row r="108" spans="1:12" x14ac:dyDescent="0.2">
      <c r="A108" s="17">
        <v>99</v>
      </c>
      <c r="B108" s="48">
        <v>24</v>
      </c>
      <c r="C108" s="47">
        <v>71</v>
      </c>
      <c r="D108" s="47">
        <v>92</v>
      </c>
      <c r="E108" s="18">
        <v>0.48070000000000002</v>
      </c>
      <c r="F108" s="23">
        <f t="shared" si="10"/>
        <v>0.29447852760736198</v>
      </c>
      <c r="G108" s="23">
        <f t="shared" si="7"/>
        <v>0.2554191428133567</v>
      </c>
      <c r="H108" s="24">
        <f t="shared" si="13"/>
        <v>7886.8244838127703</v>
      </c>
      <c r="I108" s="24">
        <f t="shared" si="11"/>
        <v>2014.4459491748523</v>
      </c>
      <c r="J108" s="24">
        <f t="shared" si="8"/>
        <v>6840.7227024062695</v>
      </c>
      <c r="K108" s="24">
        <f t="shared" si="14"/>
        <v>20192.073899083047</v>
      </c>
      <c r="L108" s="25">
        <f t="shared" si="12"/>
        <v>2.5602286370802414</v>
      </c>
    </row>
    <row r="109" spans="1:12" x14ac:dyDescent="0.2">
      <c r="A109" s="17" t="s">
        <v>22</v>
      </c>
      <c r="B109" s="48">
        <v>53</v>
      </c>
      <c r="C109" s="47">
        <v>123</v>
      </c>
      <c r="D109" s="47">
        <v>118</v>
      </c>
      <c r="E109" s="18"/>
      <c r="F109" s="23">
        <f>B109/((C109+D109)/2)</f>
        <v>0.43983402489626555</v>
      </c>
      <c r="G109" s="23">
        <v>1</v>
      </c>
      <c r="H109" s="24">
        <f>H108-I108</f>
        <v>5872.3785346379182</v>
      </c>
      <c r="I109" s="24">
        <f>H109*G109</f>
        <v>5872.3785346379182</v>
      </c>
      <c r="J109" s="24">
        <f>H109/F109</f>
        <v>13351.351196676776</v>
      </c>
      <c r="K109" s="24">
        <f>J109</f>
        <v>13351.351196676776</v>
      </c>
      <c r="L109" s="25">
        <f>K109/H109</f>
        <v>2.2735849056603774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44197</v>
      </c>
      <c r="D7" s="63">
        <v>44562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6</v>
      </c>
      <c r="C9" s="47">
        <v>1768</v>
      </c>
      <c r="D9" s="47">
        <v>1841</v>
      </c>
      <c r="E9" s="18">
        <v>0.1045</v>
      </c>
      <c r="F9" s="19">
        <f>B9/((C9+D9)/2)</f>
        <v>3.3250207813798837E-3</v>
      </c>
      <c r="G9" s="19">
        <f t="shared" ref="G9:G72" si="0">F9/((1+(1-E9)*F9))</f>
        <v>3.3151497370257476E-3</v>
      </c>
      <c r="H9" s="14">
        <v>100000</v>
      </c>
      <c r="I9" s="14">
        <f>H9*G9</f>
        <v>331.51497370257476</v>
      </c>
      <c r="J9" s="14">
        <f t="shared" ref="J9:J72" si="1">H10+I9*E9</f>
        <v>99703.128341049334</v>
      </c>
      <c r="K9" s="14">
        <f t="shared" ref="K9:K72" si="2">K10+J9</f>
        <v>8817130.4317472279</v>
      </c>
      <c r="L9" s="20">
        <f>K9/H9</f>
        <v>88.171304317472277</v>
      </c>
    </row>
    <row r="10" spans="1:13" x14ac:dyDescent="0.2">
      <c r="A10" s="17">
        <v>1</v>
      </c>
      <c r="B10" s="48">
        <v>0</v>
      </c>
      <c r="C10" s="47">
        <v>1915</v>
      </c>
      <c r="D10" s="47">
        <v>1923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99668.485026297421</v>
      </c>
      <c r="I10" s="14">
        <f t="shared" ref="I10:I73" si="4">H10*G10</f>
        <v>0</v>
      </c>
      <c r="J10" s="14">
        <f t="shared" si="1"/>
        <v>99668.485026297421</v>
      </c>
      <c r="K10" s="14">
        <f t="shared" si="2"/>
        <v>8717427.303406179</v>
      </c>
      <c r="L10" s="21">
        <f t="shared" ref="L10:L73" si="5">K10/H10</f>
        <v>87.464230053322225</v>
      </c>
    </row>
    <row r="11" spans="1:13" x14ac:dyDescent="0.2">
      <c r="A11" s="17">
        <v>2</v>
      </c>
      <c r="B11" s="48">
        <v>0</v>
      </c>
      <c r="C11" s="47">
        <v>2138</v>
      </c>
      <c r="D11" s="47">
        <v>2054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99668.485026297421</v>
      </c>
      <c r="I11" s="14">
        <f t="shared" si="4"/>
        <v>0</v>
      </c>
      <c r="J11" s="14">
        <f t="shared" si="1"/>
        <v>99668.485026297421</v>
      </c>
      <c r="K11" s="14">
        <f t="shared" si="2"/>
        <v>8617758.8183798809</v>
      </c>
      <c r="L11" s="21">
        <f t="shared" si="5"/>
        <v>86.464230053322211</v>
      </c>
    </row>
    <row r="12" spans="1:13" x14ac:dyDescent="0.2">
      <c r="A12" s="17">
        <v>3</v>
      </c>
      <c r="B12" s="48">
        <v>0</v>
      </c>
      <c r="C12" s="47">
        <v>2309</v>
      </c>
      <c r="D12" s="47">
        <v>2272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99668.485026297421</v>
      </c>
      <c r="I12" s="14">
        <f t="shared" si="4"/>
        <v>0</v>
      </c>
      <c r="J12" s="14">
        <f t="shared" si="1"/>
        <v>99668.485026297421</v>
      </c>
      <c r="K12" s="14">
        <f t="shared" si="2"/>
        <v>8518090.3333535828</v>
      </c>
      <c r="L12" s="21">
        <f t="shared" si="5"/>
        <v>85.464230053322211</v>
      </c>
    </row>
    <row r="13" spans="1:13" x14ac:dyDescent="0.2">
      <c r="A13" s="17">
        <v>4</v>
      </c>
      <c r="B13" s="48">
        <v>0</v>
      </c>
      <c r="C13" s="47">
        <v>2529</v>
      </c>
      <c r="D13" s="47">
        <v>2412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99668.485026297421</v>
      </c>
      <c r="I13" s="14">
        <f t="shared" si="4"/>
        <v>0</v>
      </c>
      <c r="J13" s="14">
        <f t="shared" si="1"/>
        <v>99668.485026297421</v>
      </c>
      <c r="K13" s="14">
        <f t="shared" si="2"/>
        <v>8418421.8483272847</v>
      </c>
      <c r="L13" s="21">
        <f t="shared" si="5"/>
        <v>84.464230053322197</v>
      </c>
    </row>
    <row r="14" spans="1:13" x14ac:dyDescent="0.2">
      <c r="A14" s="17">
        <v>5</v>
      </c>
      <c r="B14" s="48">
        <v>0</v>
      </c>
      <c r="C14" s="47">
        <v>2660</v>
      </c>
      <c r="D14" s="47">
        <v>2632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99668.485026297421</v>
      </c>
      <c r="I14" s="14">
        <f t="shared" si="4"/>
        <v>0</v>
      </c>
      <c r="J14" s="14">
        <f t="shared" si="1"/>
        <v>99668.485026297421</v>
      </c>
      <c r="K14" s="14">
        <f t="shared" si="2"/>
        <v>8318753.3633009875</v>
      </c>
      <c r="L14" s="21">
        <f t="shared" si="5"/>
        <v>83.464230053322211</v>
      </c>
    </row>
    <row r="15" spans="1:13" x14ac:dyDescent="0.2">
      <c r="A15" s="17">
        <v>6</v>
      </c>
      <c r="B15" s="48">
        <v>0</v>
      </c>
      <c r="C15" s="47">
        <v>2788</v>
      </c>
      <c r="D15" s="47">
        <v>2749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99668.485026297421</v>
      </c>
      <c r="I15" s="14">
        <f t="shared" si="4"/>
        <v>0</v>
      </c>
      <c r="J15" s="14">
        <f t="shared" si="1"/>
        <v>99668.485026297421</v>
      </c>
      <c r="K15" s="14">
        <f t="shared" si="2"/>
        <v>8219084.8782746904</v>
      </c>
      <c r="L15" s="21">
        <f t="shared" si="5"/>
        <v>82.464230053322211</v>
      </c>
    </row>
    <row r="16" spans="1:13" x14ac:dyDescent="0.2">
      <c r="A16" s="17">
        <v>7</v>
      </c>
      <c r="B16" s="48">
        <v>0</v>
      </c>
      <c r="C16" s="47">
        <v>2831</v>
      </c>
      <c r="D16" s="47">
        <v>2866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99668.485026297421</v>
      </c>
      <c r="I16" s="14">
        <f t="shared" si="4"/>
        <v>0</v>
      </c>
      <c r="J16" s="14">
        <f t="shared" si="1"/>
        <v>99668.485026297421</v>
      </c>
      <c r="K16" s="14">
        <f t="shared" si="2"/>
        <v>8119416.3932483932</v>
      </c>
      <c r="L16" s="21">
        <f t="shared" si="5"/>
        <v>81.464230053322211</v>
      </c>
    </row>
    <row r="17" spans="1:12" x14ac:dyDescent="0.2">
      <c r="A17" s="17">
        <v>8</v>
      </c>
      <c r="B17" s="48">
        <v>0</v>
      </c>
      <c r="C17" s="47">
        <v>3037</v>
      </c>
      <c r="D17" s="47">
        <v>2908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99668.485026297421</v>
      </c>
      <c r="I17" s="14">
        <f t="shared" si="4"/>
        <v>0</v>
      </c>
      <c r="J17" s="14">
        <f t="shared" si="1"/>
        <v>99668.485026297421</v>
      </c>
      <c r="K17" s="14">
        <f t="shared" si="2"/>
        <v>8019747.908222096</v>
      </c>
      <c r="L17" s="21">
        <f t="shared" si="5"/>
        <v>80.464230053322211</v>
      </c>
    </row>
    <row r="18" spans="1:12" x14ac:dyDescent="0.2">
      <c r="A18" s="17">
        <v>9</v>
      </c>
      <c r="B18" s="48">
        <v>1</v>
      </c>
      <c r="C18" s="47">
        <v>3083</v>
      </c>
      <c r="D18" s="47">
        <v>3085</v>
      </c>
      <c r="E18" s="18">
        <v>0</v>
      </c>
      <c r="F18" s="19">
        <f t="shared" si="3"/>
        <v>3.2425421530479895E-4</v>
      </c>
      <c r="G18" s="19">
        <f t="shared" si="0"/>
        <v>3.2414910858995135E-4</v>
      </c>
      <c r="H18" s="14">
        <f t="shared" si="6"/>
        <v>99668.485026297421</v>
      </c>
      <c r="I18" s="14">
        <f t="shared" si="4"/>
        <v>32.307450575785225</v>
      </c>
      <c r="J18" s="14">
        <f t="shared" si="1"/>
        <v>99636.177575721638</v>
      </c>
      <c r="K18" s="14">
        <f t="shared" si="2"/>
        <v>7920079.4231957989</v>
      </c>
      <c r="L18" s="21">
        <f t="shared" si="5"/>
        <v>79.464230053322211</v>
      </c>
    </row>
    <row r="19" spans="1:12" x14ac:dyDescent="0.2">
      <c r="A19" s="17">
        <v>10</v>
      </c>
      <c r="B19" s="48">
        <v>0</v>
      </c>
      <c r="C19" s="47">
        <v>3203</v>
      </c>
      <c r="D19" s="47">
        <v>3173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99636.177575721638</v>
      </c>
      <c r="I19" s="14">
        <f t="shared" si="4"/>
        <v>0</v>
      </c>
      <c r="J19" s="14">
        <f t="shared" si="1"/>
        <v>99636.177575721638</v>
      </c>
      <c r="K19" s="14">
        <f t="shared" si="2"/>
        <v>7820443.2456200775</v>
      </c>
      <c r="L19" s="21">
        <f t="shared" si="5"/>
        <v>78.489996664882952</v>
      </c>
    </row>
    <row r="20" spans="1:12" x14ac:dyDescent="0.2">
      <c r="A20" s="17">
        <v>11</v>
      </c>
      <c r="B20" s="48">
        <v>1</v>
      </c>
      <c r="C20" s="47">
        <v>3335</v>
      </c>
      <c r="D20" s="47">
        <v>3271</v>
      </c>
      <c r="E20" s="18">
        <v>0</v>
      </c>
      <c r="F20" s="19">
        <f t="shared" si="3"/>
        <v>3.0275507114744171E-4</v>
      </c>
      <c r="G20" s="19">
        <f t="shared" si="0"/>
        <v>3.0266343825665861E-4</v>
      </c>
      <c r="H20" s="14">
        <f t="shared" si="6"/>
        <v>99636.177575721638</v>
      </c>
      <c r="I20" s="14">
        <f t="shared" si="4"/>
        <v>30.156228079818899</v>
      </c>
      <c r="J20" s="14">
        <f t="shared" si="1"/>
        <v>99606.021347641814</v>
      </c>
      <c r="K20" s="14">
        <f t="shared" si="2"/>
        <v>7720807.0680443561</v>
      </c>
      <c r="L20" s="21">
        <f t="shared" si="5"/>
        <v>77.489996664882966</v>
      </c>
    </row>
    <row r="21" spans="1:12" x14ac:dyDescent="0.2">
      <c r="A21" s="17">
        <v>12</v>
      </c>
      <c r="B21" s="48">
        <v>0</v>
      </c>
      <c r="C21" s="47">
        <v>3454</v>
      </c>
      <c r="D21" s="47">
        <v>3414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99606.021347641814</v>
      </c>
      <c r="I21" s="14">
        <f t="shared" si="4"/>
        <v>0</v>
      </c>
      <c r="J21" s="14">
        <f t="shared" si="1"/>
        <v>99606.021347641814</v>
      </c>
      <c r="K21" s="14">
        <f t="shared" si="2"/>
        <v>7621201.0466967141</v>
      </c>
      <c r="L21" s="21">
        <f t="shared" si="5"/>
        <v>76.51345715433645</v>
      </c>
    </row>
    <row r="22" spans="1:12" x14ac:dyDescent="0.2">
      <c r="A22" s="17">
        <v>13</v>
      </c>
      <c r="B22" s="48">
        <v>0</v>
      </c>
      <c r="C22" s="47">
        <v>3459</v>
      </c>
      <c r="D22" s="47">
        <v>3503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99606.021347641814</v>
      </c>
      <c r="I22" s="14">
        <f t="shared" si="4"/>
        <v>0</v>
      </c>
      <c r="J22" s="14">
        <f t="shared" si="1"/>
        <v>99606.021347641814</v>
      </c>
      <c r="K22" s="14">
        <f t="shared" si="2"/>
        <v>7521595.0253490722</v>
      </c>
      <c r="L22" s="21">
        <f t="shared" si="5"/>
        <v>75.51345715433645</v>
      </c>
    </row>
    <row r="23" spans="1:12" x14ac:dyDescent="0.2">
      <c r="A23" s="17">
        <v>14</v>
      </c>
      <c r="B23" s="48">
        <v>0</v>
      </c>
      <c r="C23" s="47">
        <v>3488</v>
      </c>
      <c r="D23" s="47">
        <v>3491</v>
      </c>
      <c r="E23" s="18">
        <v>0.377</v>
      </c>
      <c r="F23" s="19">
        <f t="shared" si="3"/>
        <v>0</v>
      </c>
      <c r="G23" s="19">
        <f t="shared" si="0"/>
        <v>0</v>
      </c>
      <c r="H23" s="14">
        <f t="shared" si="6"/>
        <v>99606.021347641814</v>
      </c>
      <c r="I23" s="14">
        <f t="shared" si="4"/>
        <v>0</v>
      </c>
      <c r="J23" s="14">
        <f t="shared" si="1"/>
        <v>99606.021347641814</v>
      </c>
      <c r="K23" s="14">
        <f t="shared" si="2"/>
        <v>7421989.0040014302</v>
      </c>
      <c r="L23" s="21">
        <f t="shared" si="5"/>
        <v>74.51345715433645</v>
      </c>
    </row>
    <row r="24" spans="1:12" x14ac:dyDescent="0.2">
      <c r="A24" s="17">
        <v>15</v>
      </c>
      <c r="B24" s="48">
        <v>0</v>
      </c>
      <c r="C24" s="47">
        <v>3474</v>
      </c>
      <c r="D24" s="47">
        <v>3520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99606.021347641814</v>
      </c>
      <c r="I24" s="14">
        <f t="shared" si="4"/>
        <v>0</v>
      </c>
      <c r="J24" s="14">
        <f t="shared" si="1"/>
        <v>99606.021347641814</v>
      </c>
      <c r="K24" s="14">
        <f t="shared" si="2"/>
        <v>7322382.9826537883</v>
      </c>
      <c r="L24" s="21">
        <f t="shared" si="5"/>
        <v>73.51345715433645</v>
      </c>
    </row>
    <row r="25" spans="1:12" x14ac:dyDescent="0.2">
      <c r="A25" s="17">
        <v>16</v>
      </c>
      <c r="B25" s="48">
        <v>0</v>
      </c>
      <c r="C25" s="47">
        <v>3635</v>
      </c>
      <c r="D25" s="47">
        <v>3509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99606.021347641814</v>
      </c>
      <c r="I25" s="14">
        <f t="shared" si="4"/>
        <v>0</v>
      </c>
      <c r="J25" s="14">
        <f t="shared" si="1"/>
        <v>99606.021347641814</v>
      </c>
      <c r="K25" s="14">
        <f t="shared" si="2"/>
        <v>7222776.9613061463</v>
      </c>
      <c r="L25" s="21">
        <f t="shared" si="5"/>
        <v>72.51345715433645</v>
      </c>
    </row>
    <row r="26" spans="1:12" x14ac:dyDescent="0.2">
      <c r="A26" s="17">
        <v>17</v>
      </c>
      <c r="B26" s="48">
        <v>0</v>
      </c>
      <c r="C26" s="47">
        <v>3475</v>
      </c>
      <c r="D26" s="47">
        <v>3687</v>
      </c>
      <c r="E26" s="18">
        <v>0.66390000000000005</v>
      </c>
      <c r="F26" s="19">
        <f t="shared" si="3"/>
        <v>0</v>
      </c>
      <c r="G26" s="19">
        <f t="shared" si="0"/>
        <v>0</v>
      </c>
      <c r="H26" s="14">
        <f t="shared" si="6"/>
        <v>99606.021347641814</v>
      </c>
      <c r="I26" s="14">
        <f t="shared" si="4"/>
        <v>0</v>
      </c>
      <c r="J26" s="14">
        <f t="shared" si="1"/>
        <v>99606.021347641814</v>
      </c>
      <c r="K26" s="14">
        <f t="shared" si="2"/>
        <v>7123170.9399585044</v>
      </c>
      <c r="L26" s="21">
        <f t="shared" si="5"/>
        <v>71.51345715433645</v>
      </c>
    </row>
    <row r="27" spans="1:12" x14ac:dyDescent="0.2">
      <c r="A27" s="17">
        <v>18</v>
      </c>
      <c r="B27" s="48">
        <v>0</v>
      </c>
      <c r="C27" s="47">
        <v>3386</v>
      </c>
      <c r="D27" s="47">
        <v>3590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99606.021347641814</v>
      </c>
      <c r="I27" s="14">
        <f t="shared" si="4"/>
        <v>0</v>
      </c>
      <c r="J27" s="14">
        <f t="shared" si="1"/>
        <v>99606.021347641814</v>
      </c>
      <c r="K27" s="14">
        <f t="shared" si="2"/>
        <v>7023564.9186108625</v>
      </c>
      <c r="L27" s="21">
        <f t="shared" si="5"/>
        <v>70.51345715433645</v>
      </c>
    </row>
    <row r="28" spans="1:12" x14ac:dyDescent="0.2">
      <c r="A28" s="17">
        <v>19</v>
      </c>
      <c r="B28" s="48">
        <v>1</v>
      </c>
      <c r="C28" s="47">
        <v>3326</v>
      </c>
      <c r="D28" s="47">
        <v>3494</v>
      </c>
      <c r="E28" s="18">
        <v>0</v>
      </c>
      <c r="F28" s="19">
        <f t="shared" si="3"/>
        <v>2.9325513196480938E-4</v>
      </c>
      <c r="G28" s="19">
        <f t="shared" si="0"/>
        <v>2.931691586045148E-4</v>
      </c>
      <c r="H28" s="14">
        <f t="shared" si="6"/>
        <v>99606.021347641814</v>
      </c>
      <c r="I28" s="14">
        <f t="shared" si="4"/>
        <v>29.20141347043149</v>
      </c>
      <c r="J28" s="14">
        <f t="shared" si="1"/>
        <v>99576.819934171377</v>
      </c>
      <c r="K28" s="14">
        <f t="shared" si="2"/>
        <v>6923958.8972632205</v>
      </c>
      <c r="L28" s="21">
        <f t="shared" si="5"/>
        <v>69.51345715433645</v>
      </c>
    </row>
    <row r="29" spans="1:12" x14ac:dyDescent="0.2">
      <c r="A29" s="17">
        <v>20</v>
      </c>
      <c r="B29" s="48">
        <v>0</v>
      </c>
      <c r="C29" s="47">
        <v>3204</v>
      </c>
      <c r="D29" s="47">
        <v>3336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99576.819934171377</v>
      </c>
      <c r="I29" s="14">
        <f t="shared" si="4"/>
        <v>0</v>
      </c>
      <c r="J29" s="14">
        <f t="shared" si="1"/>
        <v>99576.819934171377</v>
      </c>
      <c r="K29" s="14">
        <f t="shared" si="2"/>
        <v>6824382.0773290489</v>
      </c>
      <c r="L29" s="21">
        <f t="shared" si="5"/>
        <v>68.533842332387565</v>
      </c>
    </row>
    <row r="30" spans="1:12" x14ac:dyDescent="0.2">
      <c r="A30" s="17">
        <v>21</v>
      </c>
      <c r="B30" s="48">
        <v>1</v>
      </c>
      <c r="C30" s="47">
        <v>3002</v>
      </c>
      <c r="D30" s="47">
        <v>3198</v>
      </c>
      <c r="E30" s="18">
        <v>0</v>
      </c>
      <c r="F30" s="19">
        <f t="shared" si="3"/>
        <v>3.2258064516129032E-4</v>
      </c>
      <c r="G30" s="19">
        <f t="shared" si="0"/>
        <v>3.2247662044501777E-4</v>
      </c>
      <c r="H30" s="14">
        <f t="shared" si="6"/>
        <v>99576.819934171377</v>
      </c>
      <c r="I30" s="14">
        <f t="shared" si="4"/>
        <v>32.111196367033664</v>
      </c>
      <c r="J30" s="14">
        <f t="shared" si="1"/>
        <v>99544.708737804351</v>
      </c>
      <c r="K30" s="14">
        <f t="shared" si="2"/>
        <v>6724805.2573948773</v>
      </c>
      <c r="L30" s="21">
        <f t="shared" si="5"/>
        <v>67.533842332387565</v>
      </c>
    </row>
    <row r="31" spans="1:12" x14ac:dyDescent="0.2">
      <c r="A31" s="17">
        <v>22</v>
      </c>
      <c r="B31" s="48">
        <v>1</v>
      </c>
      <c r="C31" s="47">
        <v>3003</v>
      </c>
      <c r="D31" s="47">
        <v>3029</v>
      </c>
      <c r="E31" s="18">
        <v>0</v>
      </c>
      <c r="F31" s="19">
        <f t="shared" si="3"/>
        <v>3.3156498673740051E-4</v>
      </c>
      <c r="G31" s="19">
        <f t="shared" si="0"/>
        <v>3.3145508783559825E-4</v>
      </c>
      <c r="H31" s="14">
        <f t="shared" si="6"/>
        <v>99544.708737804351</v>
      </c>
      <c r="I31" s="14">
        <f t="shared" si="4"/>
        <v>32.994600178257983</v>
      </c>
      <c r="J31" s="14">
        <f t="shared" si="1"/>
        <v>99511.714137626099</v>
      </c>
      <c r="K31" s="14">
        <f t="shared" si="2"/>
        <v>6625260.5486570727</v>
      </c>
      <c r="L31" s="21">
        <f t="shared" si="5"/>
        <v>66.555627442817368</v>
      </c>
    </row>
    <row r="32" spans="1:12" x14ac:dyDescent="0.2">
      <c r="A32" s="17">
        <v>23</v>
      </c>
      <c r="B32" s="48">
        <v>1</v>
      </c>
      <c r="C32" s="47">
        <v>3002</v>
      </c>
      <c r="D32" s="47">
        <v>2998</v>
      </c>
      <c r="E32" s="18">
        <v>0</v>
      </c>
      <c r="F32" s="19">
        <f t="shared" si="3"/>
        <v>3.3333333333333332E-4</v>
      </c>
      <c r="G32" s="19">
        <f t="shared" si="0"/>
        <v>3.332222592469177E-4</v>
      </c>
      <c r="H32" s="14">
        <f t="shared" si="6"/>
        <v>99511.714137626099</v>
      </c>
      <c r="I32" s="14">
        <f t="shared" si="4"/>
        <v>33.159518206473209</v>
      </c>
      <c r="J32" s="14">
        <f t="shared" si="1"/>
        <v>99478.554619419621</v>
      </c>
      <c r="K32" s="14">
        <f t="shared" si="2"/>
        <v>6525748.8345194468</v>
      </c>
      <c r="L32" s="21">
        <f t="shared" si="5"/>
        <v>65.577694958547738</v>
      </c>
    </row>
    <row r="33" spans="1:12" x14ac:dyDescent="0.2">
      <c r="A33" s="17">
        <v>24</v>
      </c>
      <c r="B33" s="48">
        <v>0</v>
      </c>
      <c r="C33" s="47">
        <v>2851</v>
      </c>
      <c r="D33" s="47">
        <v>2982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99478.554619419621</v>
      </c>
      <c r="I33" s="14">
        <f t="shared" si="4"/>
        <v>0</v>
      </c>
      <c r="J33" s="14">
        <f t="shared" si="1"/>
        <v>99478.554619419621</v>
      </c>
      <c r="K33" s="14">
        <f t="shared" si="2"/>
        <v>6426270.2799000274</v>
      </c>
      <c r="L33" s="21">
        <f t="shared" si="5"/>
        <v>64.599554190200593</v>
      </c>
    </row>
    <row r="34" spans="1:12" x14ac:dyDescent="0.2">
      <c r="A34" s="17">
        <v>25</v>
      </c>
      <c r="B34" s="48">
        <v>1</v>
      </c>
      <c r="C34" s="47">
        <v>2848</v>
      </c>
      <c r="D34" s="47">
        <v>2789</v>
      </c>
      <c r="E34" s="18">
        <v>0</v>
      </c>
      <c r="F34" s="19">
        <f t="shared" si="3"/>
        <v>3.5479865176512329E-4</v>
      </c>
      <c r="G34" s="19">
        <f t="shared" si="0"/>
        <v>3.546728143287817E-4</v>
      </c>
      <c r="H34" s="14">
        <f t="shared" si="6"/>
        <v>99478.554619419621</v>
      </c>
      <c r="I34" s="14">
        <f t="shared" si="4"/>
        <v>35.282338932228981</v>
      </c>
      <c r="J34" s="14">
        <f t="shared" si="1"/>
        <v>99443.272280487392</v>
      </c>
      <c r="K34" s="14">
        <f t="shared" si="2"/>
        <v>6326791.7252806081</v>
      </c>
      <c r="L34" s="21">
        <f t="shared" si="5"/>
        <v>63.5995541902006</v>
      </c>
    </row>
    <row r="35" spans="1:12" x14ac:dyDescent="0.2">
      <c r="A35" s="17">
        <v>26</v>
      </c>
      <c r="B35" s="48">
        <v>0</v>
      </c>
      <c r="C35" s="47">
        <v>2694</v>
      </c>
      <c r="D35" s="47">
        <v>2770</v>
      </c>
      <c r="E35" s="18">
        <v>0.35520000000000002</v>
      </c>
      <c r="F35" s="19">
        <f t="shared" si="3"/>
        <v>0</v>
      </c>
      <c r="G35" s="19">
        <f t="shared" si="0"/>
        <v>0</v>
      </c>
      <c r="H35" s="14">
        <f t="shared" si="6"/>
        <v>99443.272280487392</v>
      </c>
      <c r="I35" s="14">
        <f t="shared" si="4"/>
        <v>0</v>
      </c>
      <c r="J35" s="14">
        <f t="shared" si="1"/>
        <v>99443.272280487392</v>
      </c>
      <c r="K35" s="14">
        <f t="shared" si="2"/>
        <v>6227348.4530001208</v>
      </c>
      <c r="L35" s="21">
        <f t="shared" si="5"/>
        <v>62.622119226280141</v>
      </c>
    </row>
    <row r="36" spans="1:12" x14ac:dyDescent="0.2">
      <c r="A36" s="17">
        <v>27</v>
      </c>
      <c r="B36" s="48">
        <v>0</v>
      </c>
      <c r="C36" s="47">
        <v>2660</v>
      </c>
      <c r="D36" s="47">
        <v>2644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99443.272280487392</v>
      </c>
      <c r="I36" s="14">
        <f t="shared" si="4"/>
        <v>0</v>
      </c>
      <c r="J36" s="14">
        <f t="shared" si="1"/>
        <v>99443.272280487392</v>
      </c>
      <c r="K36" s="14">
        <f t="shared" si="2"/>
        <v>6127905.1807196336</v>
      </c>
      <c r="L36" s="21">
        <f t="shared" si="5"/>
        <v>61.622119226280148</v>
      </c>
    </row>
    <row r="37" spans="1:12" x14ac:dyDescent="0.2">
      <c r="A37" s="17">
        <v>28</v>
      </c>
      <c r="B37" s="48">
        <v>1</v>
      </c>
      <c r="C37" s="47">
        <v>2567</v>
      </c>
      <c r="D37" s="47">
        <v>2556</v>
      </c>
      <c r="E37" s="18">
        <v>0</v>
      </c>
      <c r="F37" s="19">
        <f t="shared" si="3"/>
        <v>3.9039625219597894E-4</v>
      </c>
      <c r="G37" s="19">
        <f t="shared" si="0"/>
        <v>3.9024390243902436E-4</v>
      </c>
      <c r="H37" s="14">
        <f t="shared" si="6"/>
        <v>99443.272280487392</v>
      </c>
      <c r="I37" s="14">
        <f t="shared" si="4"/>
        <v>38.807130646043859</v>
      </c>
      <c r="J37" s="14">
        <f t="shared" si="1"/>
        <v>99404.465149841344</v>
      </c>
      <c r="K37" s="14">
        <f t="shared" si="2"/>
        <v>6028461.9084391464</v>
      </c>
      <c r="L37" s="21">
        <f t="shared" si="5"/>
        <v>60.622119226280148</v>
      </c>
    </row>
    <row r="38" spans="1:12" x14ac:dyDescent="0.2">
      <c r="A38" s="17">
        <v>29</v>
      </c>
      <c r="B38" s="48">
        <v>1</v>
      </c>
      <c r="C38" s="47">
        <v>2451</v>
      </c>
      <c r="D38" s="47">
        <v>2572</v>
      </c>
      <c r="E38" s="18">
        <v>0</v>
      </c>
      <c r="F38" s="19">
        <f t="shared" si="3"/>
        <v>3.9816842524387816E-4</v>
      </c>
      <c r="G38" s="19">
        <f t="shared" si="0"/>
        <v>3.980099502487562E-4</v>
      </c>
      <c r="H38" s="14">
        <f t="shared" si="6"/>
        <v>99404.465149841344</v>
      </c>
      <c r="I38" s="14">
        <f t="shared" si="4"/>
        <v>39.563966228792573</v>
      </c>
      <c r="J38" s="14">
        <f t="shared" si="1"/>
        <v>99364.901183612557</v>
      </c>
      <c r="K38" s="14">
        <f t="shared" si="2"/>
        <v>5929057.4432893051</v>
      </c>
      <c r="L38" s="21">
        <f t="shared" si="5"/>
        <v>59.645785874426267</v>
      </c>
    </row>
    <row r="39" spans="1:12" x14ac:dyDescent="0.2">
      <c r="A39" s="17">
        <v>30</v>
      </c>
      <c r="B39" s="48">
        <v>1</v>
      </c>
      <c r="C39" s="47">
        <v>2475</v>
      </c>
      <c r="D39" s="47">
        <v>2486</v>
      </c>
      <c r="E39" s="18">
        <v>0.98909999999999998</v>
      </c>
      <c r="F39" s="19">
        <f t="shared" si="3"/>
        <v>4.0314452731304173E-4</v>
      </c>
      <c r="G39" s="19">
        <f t="shared" si="0"/>
        <v>4.0314275579276832E-4</v>
      </c>
      <c r="H39" s="14">
        <f t="shared" si="6"/>
        <v>99364.901183612557</v>
      </c>
      <c r="I39" s="14">
        <f t="shared" si="4"/>
        <v>40.058240092237675</v>
      </c>
      <c r="J39" s="14">
        <f t="shared" si="1"/>
        <v>99364.464548795542</v>
      </c>
      <c r="K39" s="14">
        <f t="shared" si="2"/>
        <v>5829692.5421056924</v>
      </c>
      <c r="L39" s="21">
        <f t="shared" si="5"/>
        <v>58.66953494306032</v>
      </c>
    </row>
    <row r="40" spans="1:12" x14ac:dyDescent="0.2">
      <c r="A40" s="17">
        <v>31</v>
      </c>
      <c r="B40" s="48">
        <v>0</v>
      </c>
      <c r="C40" s="47">
        <v>2523</v>
      </c>
      <c r="D40" s="47">
        <v>2572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99324.842943520314</v>
      </c>
      <c r="I40" s="14">
        <f t="shared" si="4"/>
        <v>0</v>
      </c>
      <c r="J40" s="14">
        <f t="shared" si="1"/>
        <v>99324.842943520314</v>
      </c>
      <c r="K40" s="14">
        <f t="shared" si="2"/>
        <v>5730328.077556897</v>
      </c>
      <c r="L40" s="21">
        <f t="shared" si="5"/>
        <v>57.692797770799075</v>
      </c>
    </row>
    <row r="41" spans="1:12" x14ac:dyDescent="0.2">
      <c r="A41" s="17">
        <v>32</v>
      </c>
      <c r="B41" s="48">
        <v>0</v>
      </c>
      <c r="C41" s="47">
        <v>2584</v>
      </c>
      <c r="D41" s="47">
        <v>2559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99324.842943520314</v>
      </c>
      <c r="I41" s="14">
        <f t="shared" si="4"/>
        <v>0</v>
      </c>
      <c r="J41" s="14">
        <f t="shared" si="1"/>
        <v>99324.842943520314</v>
      </c>
      <c r="K41" s="14">
        <f t="shared" si="2"/>
        <v>5631003.2346133767</v>
      </c>
      <c r="L41" s="21">
        <f t="shared" si="5"/>
        <v>56.692797770799075</v>
      </c>
    </row>
    <row r="42" spans="1:12" x14ac:dyDescent="0.2">
      <c r="A42" s="17">
        <v>33</v>
      </c>
      <c r="B42" s="48">
        <v>0</v>
      </c>
      <c r="C42" s="47">
        <v>2601</v>
      </c>
      <c r="D42" s="47">
        <v>2620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99324.842943520314</v>
      </c>
      <c r="I42" s="14">
        <f t="shared" si="4"/>
        <v>0</v>
      </c>
      <c r="J42" s="14">
        <f t="shared" si="1"/>
        <v>99324.842943520314</v>
      </c>
      <c r="K42" s="14">
        <f t="shared" si="2"/>
        <v>5531678.3916698564</v>
      </c>
      <c r="L42" s="21">
        <f t="shared" si="5"/>
        <v>55.692797770799075</v>
      </c>
    </row>
    <row r="43" spans="1:12" x14ac:dyDescent="0.2">
      <c r="A43" s="17">
        <v>34</v>
      </c>
      <c r="B43" s="48">
        <v>1</v>
      </c>
      <c r="C43" s="47">
        <v>2787</v>
      </c>
      <c r="D43" s="47">
        <v>2709</v>
      </c>
      <c r="E43" s="18">
        <v>0</v>
      </c>
      <c r="F43" s="19">
        <f t="shared" si="3"/>
        <v>3.63901018922853E-4</v>
      </c>
      <c r="G43" s="19">
        <f t="shared" si="0"/>
        <v>3.6376864314296108E-4</v>
      </c>
      <c r="H43" s="14">
        <f t="shared" si="6"/>
        <v>99324.842943520314</v>
      </c>
      <c r="I43" s="14">
        <f t="shared" si="4"/>
        <v>36.1312633479521</v>
      </c>
      <c r="J43" s="14">
        <f t="shared" si="1"/>
        <v>99288.711680172361</v>
      </c>
      <c r="K43" s="14">
        <f t="shared" si="2"/>
        <v>5432353.5487263361</v>
      </c>
      <c r="L43" s="21">
        <f t="shared" si="5"/>
        <v>54.692797770799075</v>
      </c>
    </row>
    <row r="44" spans="1:12" x14ac:dyDescent="0.2">
      <c r="A44" s="17">
        <v>35</v>
      </c>
      <c r="B44" s="48">
        <v>0</v>
      </c>
      <c r="C44" s="47">
        <v>2954</v>
      </c>
      <c r="D44" s="47">
        <v>2871</v>
      </c>
      <c r="E44" s="18">
        <v>6.5600000000000006E-2</v>
      </c>
      <c r="F44" s="19">
        <f t="shared" si="3"/>
        <v>0</v>
      </c>
      <c r="G44" s="19">
        <f t="shared" si="0"/>
        <v>0</v>
      </c>
      <c r="H44" s="14">
        <f t="shared" si="6"/>
        <v>99288.711680172361</v>
      </c>
      <c r="I44" s="14">
        <f t="shared" si="4"/>
        <v>0</v>
      </c>
      <c r="J44" s="14">
        <f t="shared" si="1"/>
        <v>99288.711680172361</v>
      </c>
      <c r="K44" s="14">
        <f t="shared" si="2"/>
        <v>5333064.8370461641</v>
      </c>
      <c r="L44" s="21">
        <f t="shared" si="5"/>
        <v>53.712700535635612</v>
      </c>
    </row>
    <row r="45" spans="1:12" x14ac:dyDescent="0.2">
      <c r="A45" s="17">
        <v>36</v>
      </c>
      <c r="B45" s="48">
        <v>1</v>
      </c>
      <c r="C45" s="47">
        <v>3120</v>
      </c>
      <c r="D45" s="47">
        <v>3031</v>
      </c>
      <c r="E45" s="18">
        <v>0.49180000000000001</v>
      </c>
      <c r="F45" s="19">
        <f t="shared" si="3"/>
        <v>3.2515038205169889E-4</v>
      </c>
      <c r="G45" s="19">
        <f t="shared" si="0"/>
        <v>3.2509666261617897E-4</v>
      </c>
      <c r="H45" s="14">
        <f t="shared" si="6"/>
        <v>99288.711680172361</v>
      </c>
      <c r="I45" s="14">
        <f t="shared" si="4"/>
        <v>32.278428802684061</v>
      </c>
      <c r="J45" s="14">
        <f t="shared" si="1"/>
        <v>99272.307782654825</v>
      </c>
      <c r="K45" s="14">
        <f t="shared" si="2"/>
        <v>5233776.1253659921</v>
      </c>
      <c r="L45" s="21">
        <f t="shared" si="5"/>
        <v>52.712700535635619</v>
      </c>
    </row>
    <row r="46" spans="1:12" x14ac:dyDescent="0.2">
      <c r="A46" s="17">
        <v>37</v>
      </c>
      <c r="B46" s="48">
        <v>2</v>
      </c>
      <c r="C46" s="47">
        <v>3247</v>
      </c>
      <c r="D46" s="47">
        <v>3189</v>
      </c>
      <c r="E46" s="18">
        <v>0.34150000000000003</v>
      </c>
      <c r="F46" s="19">
        <f t="shared" si="3"/>
        <v>6.215040397762585E-4</v>
      </c>
      <c r="G46" s="19">
        <f t="shared" si="0"/>
        <v>6.2124978683366684E-4</v>
      </c>
      <c r="H46" s="14">
        <f t="shared" si="6"/>
        <v>99256.433251369672</v>
      </c>
      <c r="I46" s="14">
        <f t="shared" si="4"/>
        <v>61.663037999283489</v>
      </c>
      <c r="J46" s="14">
        <f t="shared" si="1"/>
        <v>99215.828140847138</v>
      </c>
      <c r="K46" s="14">
        <f t="shared" si="2"/>
        <v>5134503.8175833374</v>
      </c>
      <c r="L46" s="21">
        <f t="shared" si="5"/>
        <v>51.72968289702758</v>
      </c>
    </row>
    <row r="47" spans="1:12" x14ac:dyDescent="0.2">
      <c r="A47" s="17">
        <v>38</v>
      </c>
      <c r="B47" s="48">
        <v>3</v>
      </c>
      <c r="C47" s="47">
        <v>3347</v>
      </c>
      <c r="D47" s="47">
        <v>3365</v>
      </c>
      <c r="E47" s="18">
        <v>0</v>
      </c>
      <c r="F47" s="19">
        <f t="shared" si="3"/>
        <v>8.9392133492252677E-4</v>
      </c>
      <c r="G47" s="19">
        <f t="shared" si="0"/>
        <v>8.9312295325989863E-4</v>
      </c>
      <c r="H47" s="14">
        <f t="shared" si="6"/>
        <v>99194.770213370386</v>
      </c>
      <c r="I47" s="14">
        <f t="shared" si="4"/>
        <v>88.593126120902383</v>
      </c>
      <c r="J47" s="14">
        <f t="shared" si="1"/>
        <v>99106.177087249482</v>
      </c>
      <c r="K47" s="14">
        <f t="shared" si="2"/>
        <v>5035287.98944249</v>
      </c>
      <c r="L47" s="21">
        <f t="shared" si="5"/>
        <v>50.761627640363116</v>
      </c>
    </row>
    <row r="48" spans="1:12" x14ac:dyDescent="0.2">
      <c r="A48" s="17">
        <v>39</v>
      </c>
      <c r="B48" s="48">
        <v>0</v>
      </c>
      <c r="C48" s="47">
        <v>3514</v>
      </c>
      <c r="D48" s="47">
        <v>3448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99106.177087249482</v>
      </c>
      <c r="I48" s="14">
        <f t="shared" si="4"/>
        <v>0</v>
      </c>
      <c r="J48" s="14">
        <f t="shared" si="1"/>
        <v>99106.177087249482</v>
      </c>
      <c r="K48" s="14">
        <f t="shared" si="2"/>
        <v>4936181.8123552408</v>
      </c>
      <c r="L48" s="21">
        <f t="shared" si="5"/>
        <v>49.807004542306231</v>
      </c>
    </row>
    <row r="49" spans="1:12" x14ac:dyDescent="0.2">
      <c r="A49" s="17">
        <v>40</v>
      </c>
      <c r="B49" s="48">
        <v>1</v>
      </c>
      <c r="C49" s="47">
        <v>3573</v>
      </c>
      <c r="D49" s="47">
        <v>3607</v>
      </c>
      <c r="E49" s="18">
        <v>8.7400000000000005E-2</v>
      </c>
      <c r="F49" s="19">
        <f t="shared" si="3"/>
        <v>2.785515320334262E-4</v>
      </c>
      <c r="G49" s="19">
        <f t="shared" si="0"/>
        <v>2.7848074052261816E-4</v>
      </c>
      <c r="H49" s="14">
        <f t="shared" si="6"/>
        <v>99106.177087249482</v>
      </c>
      <c r="I49" s="14">
        <f t="shared" si="4"/>
        <v>27.599161585622969</v>
      </c>
      <c r="J49" s="14">
        <f t="shared" si="1"/>
        <v>99080.990092386448</v>
      </c>
      <c r="K49" s="14">
        <f t="shared" si="2"/>
        <v>4837075.6352679916</v>
      </c>
      <c r="L49" s="21">
        <f t="shared" si="5"/>
        <v>48.807004542306238</v>
      </c>
    </row>
    <row r="50" spans="1:12" x14ac:dyDescent="0.2">
      <c r="A50" s="17">
        <v>41</v>
      </c>
      <c r="B50" s="48">
        <v>2</v>
      </c>
      <c r="C50" s="47">
        <v>3938</v>
      </c>
      <c r="D50" s="47">
        <v>3674</v>
      </c>
      <c r="E50" s="18">
        <v>1.09E-2</v>
      </c>
      <c r="F50" s="19">
        <f t="shared" si="3"/>
        <v>5.2548607461902258E-4</v>
      </c>
      <c r="G50" s="19">
        <f t="shared" si="0"/>
        <v>5.2521309076821918E-4</v>
      </c>
      <c r="H50" s="14">
        <f t="shared" si="6"/>
        <v>99078.577925663863</v>
      </c>
      <c r="I50" s="14">
        <f t="shared" si="4"/>
        <v>52.03736614125777</v>
      </c>
      <c r="J50" s="14">
        <f t="shared" si="1"/>
        <v>99027.10776681354</v>
      </c>
      <c r="K50" s="14">
        <f t="shared" si="2"/>
        <v>4737994.6451756051</v>
      </c>
      <c r="L50" s="21">
        <f t="shared" si="5"/>
        <v>47.820575793189136</v>
      </c>
    </row>
    <row r="51" spans="1:12" x14ac:dyDescent="0.2">
      <c r="A51" s="17">
        <v>42</v>
      </c>
      <c r="B51" s="48">
        <v>0</v>
      </c>
      <c r="C51" s="47">
        <v>4165</v>
      </c>
      <c r="D51" s="47">
        <v>4012</v>
      </c>
      <c r="E51" s="18">
        <v>0.66479999999999995</v>
      </c>
      <c r="F51" s="19">
        <f t="shared" si="3"/>
        <v>0</v>
      </c>
      <c r="G51" s="19">
        <f t="shared" si="0"/>
        <v>0</v>
      </c>
      <c r="H51" s="14">
        <f t="shared" si="6"/>
        <v>99026.540559522604</v>
      </c>
      <c r="I51" s="14">
        <f t="shared" si="4"/>
        <v>0</v>
      </c>
      <c r="J51" s="14">
        <f t="shared" si="1"/>
        <v>99026.540559522604</v>
      </c>
      <c r="K51" s="14">
        <f t="shared" si="2"/>
        <v>4638967.5374087915</v>
      </c>
      <c r="L51" s="21">
        <f t="shared" si="5"/>
        <v>46.845699255952638</v>
      </c>
    </row>
    <row r="52" spans="1:12" x14ac:dyDescent="0.2">
      <c r="A52" s="17">
        <v>43</v>
      </c>
      <c r="B52" s="48">
        <v>1</v>
      </c>
      <c r="C52" s="47">
        <v>4391</v>
      </c>
      <c r="D52" s="47">
        <v>4230</v>
      </c>
      <c r="E52" s="18">
        <v>0.2923</v>
      </c>
      <c r="F52" s="19">
        <f t="shared" si="3"/>
        <v>2.3199164830066117E-4</v>
      </c>
      <c r="G52" s="19">
        <f t="shared" si="0"/>
        <v>2.3195356605064518E-4</v>
      </c>
      <c r="H52" s="14">
        <f t="shared" si="6"/>
        <v>99026.540559522604</v>
      </c>
      <c r="I52" s="14">
        <f t="shared" si="4"/>
        <v>22.969559216440121</v>
      </c>
      <c r="J52" s="14">
        <f t="shared" si="1"/>
        <v>99010.285002465127</v>
      </c>
      <c r="K52" s="14">
        <f t="shared" si="2"/>
        <v>4539940.9968492687</v>
      </c>
      <c r="L52" s="21">
        <f t="shared" si="5"/>
        <v>45.845699255952631</v>
      </c>
    </row>
    <row r="53" spans="1:12" x14ac:dyDescent="0.2">
      <c r="A53" s="17">
        <v>44</v>
      </c>
      <c r="B53" s="48">
        <v>1</v>
      </c>
      <c r="C53" s="47">
        <v>4634</v>
      </c>
      <c r="D53" s="47">
        <v>4507</v>
      </c>
      <c r="E53" s="18">
        <v>0.40570000000000001</v>
      </c>
      <c r="F53" s="19">
        <f t="shared" si="3"/>
        <v>2.1879444262115741E-4</v>
      </c>
      <c r="G53" s="19">
        <f t="shared" si="0"/>
        <v>2.1876599657985615E-4</v>
      </c>
      <c r="H53" s="14">
        <f t="shared" si="6"/>
        <v>99003.571000306169</v>
      </c>
      <c r="I53" s="14">
        <f t="shared" si="4"/>
        <v>21.658614874846524</v>
      </c>
      <c r="J53" s="14">
        <f t="shared" si="1"/>
        <v>98990.699285486044</v>
      </c>
      <c r="K53" s="14">
        <f t="shared" si="2"/>
        <v>4440930.7118468033</v>
      </c>
      <c r="L53" s="21">
        <f t="shared" si="5"/>
        <v>44.856267980809193</v>
      </c>
    </row>
    <row r="54" spans="1:12" x14ac:dyDescent="0.2">
      <c r="A54" s="17">
        <v>45</v>
      </c>
      <c r="B54" s="48">
        <v>1</v>
      </c>
      <c r="C54" s="47">
        <v>4730</v>
      </c>
      <c r="D54" s="47">
        <v>4733</v>
      </c>
      <c r="E54" s="18">
        <v>0.90029999999999999</v>
      </c>
      <c r="F54" s="19">
        <f t="shared" si="3"/>
        <v>2.1134946634259749E-4</v>
      </c>
      <c r="G54" s="19">
        <f t="shared" si="0"/>
        <v>2.1134501297732352E-4</v>
      </c>
      <c r="H54" s="14">
        <f t="shared" si="6"/>
        <v>98981.912385431322</v>
      </c>
      <c r="I54" s="14">
        <f t="shared" si="4"/>
        <v>20.919333557619282</v>
      </c>
      <c r="J54" s="14">
        <f t="shared" si="1"/>
        <v>98979.826727875639</v>
      </c>
      <c r="K54" s="14">
        <f t="shared" si="2"/>
        <v>4341940.0125613175</v>
      </c>
      <c r="L54" s="21">
        <f t="shared" si="5"/>
        <v>43.865994381417785</v>
      </c>
    </row>
    <row r="55" spans="1:12" x14ac:dyDescent="0.2">
      <c r="A55" s="17">
        <v>46</v>
      </c>
      <c r="B55" s="48">
        <v>3</v>
      </c>
      <c r="C55" s="47">
        <v>4804</v>
      </c>
      <c r="D55" s="47">
        <v>4797</v>
      </c>
      <c r="E55" s="18">
        <v>0.4904</v>
      </c>
      <c r="F55" s="19">
        <f t="shared" si="3"/>
        <v>6.2493490261431104E-4</v>
      </c>
      <c r="G55" s="19">
        <f t="shared" si="0"/>
        <v>6.2473594494060511E-4</v>
      </c>
      <c r="H55" s="14">
        <f t="shared" si="6"/>
        <v>98960.993051873709</v>
      </c>
      <c r="I55" s="14">
        <f t="shared" si="4"/>
        <v>61.82448950652298</v>
      </c>
      <c r="J55" s="14">
        <f t="shared" si="1"/>
        <v>98929.487292021178</v>
      </c>
      <c r="K55" s="14">
        <f t="shared" si="2"/>
        <v>4242960.185833442</v>
      </c>
      <c r="L55" s="21">
        <f t="shared" si="5"/>
        <v>42.875076886196489</v>
      </c>
    </row>
    <row r="56" spans="1:12" x14ac:dyDescent="0.2">
      <c r="A56" s="17">
        <v>47</v>
      </c>
      <c r="B56" s="48">
        <v>4</v>
      </c>
      <c r="C56" s="47">
        <v>5065</v>
      </c>
      <c r="D56" s="47">
        <v>4869</v>
      </c>
      <c r="E56" s="18">
        <v>9.8400000000000001E-2</v>
      </c>
      <c r="F56" s="19">
        <f t="shared" si="3"/>
        <v>8.0531507952486415E-4</v>
      </c>
      <c r="G56" s="19">
        <f t="shared" si="0"/>
        <v>8.0473078697198804E-4</v>
      </c>
      <c r="H56" s="14">
        <f t="shared" si="6"/>
        <v>98899.16856236718</v>
      </c>
      <c r="I56" s="14">
        <f t="shared" si="4"/>
        <v>79.587205748069039</v>
      </c>
      <c r="J56" s="14">
        <f t="shared" si="1"/>
        <v>98827.412737664723</v>
      </c>
      <c r="K56" s="14">
        <f t="shared" si="2"/>
        <v>4144030.6985414205</v>
      </c>
      <c r="L56" s="21">
        <f t="shared" si="5"/>
        <v>41.901572670230664</v>
      </c>
    </row>
    <row r="57" spans="1:12" x14ac:dyDescent="0.2">
      <c r="A57" s="17">
        <v>48</v>
      </c>
      <c r="B57" s="48">
        <v>8</v>
      </c>
      <c r="C57" s="47">
        <v>4935</v>
      </c>
      <c r="D57" s="47">
        <v>5104</v>
      </c>
      <c r="E57" s="18">
        <v>0.51180000000000003</v>
      </c>
      <c r="F57" s="19">
        <f t="shared" si="3"/>
        <v>1.5937842414583125E-3</v>
      </c>
      <c r="G57" s="19">
        <f t="shared" si="0"/>
        <v>1.5925451052568799E-3</v>
      </c>
      <c r="H57" s="14">
        <f t="shared" si="6"/>
        <v>98819.581356619106</v>
      </c>
      <c r="I57" s="14">
        <f t="shared" si="4"/>
        <v>157.37464059301777</v>
      </c>
      <c r="J57" s="14">
        <f t="shared" si="1"/>
        <v>98742.751057081594</v>
      </c>
      <c r="K57" s="14">
        <f t="shared" si="2"/>
        <v>4045203.2858037557</v>
      </c>
      <c r="L57" s="21">
        <f t="shared" si="5"/>
        <v>40.935240063459354</v>
      </c>
    </row>
    <row r="58" spans="1:12" x14ac:dyDescent="0.2">
      <c r="A58" s="17">
        <v>49</v>
      </c>
      <c r="B58" s="48">
        <v>1</v>
      </c>
      <c r="C58" s="47">
        <v>4993</v>
      </c>
      <c r="D58" s="47">
        <v>4980</v>
      </c>
      <c r="E58" s="18">
        <v>0.4577</v>
      </c>
      <c r="F58" s="19">
        <f t="shared" si="3"/>
        <v>2.0054146194725759E-4</v>
      </c>
      <c r="G58" s="19">
        <f t="shared" si="0"/>
        <v>2.0051965470595665E-4</v>
      </c>
      <c r="H58" s="14">
        <f t="shared" si="6"/>
        <v>98662.206716026092</v>
      </c>
      <c r="I58" s="14">
        <f t="shared" si="4"/>
        <v>19.783711623225269</v>
      </c>
      <c r="J58" s="14">
        <f t="shared" si="1"/>
        <v>98651.47800921282</v>
      </c>
      <c r="K58" s="14">
        <f t="shared" si="2"/>
        <v>3946460.5347466744</v>
      </c>
      <c r="L58" s="21">
        <f t="shared" si="5"/>
        <v>39.999718900526425</v>
      </c>
    </row>
    <row r="59" spans="1:12" x14ac:dyDescent="0.2">
      <c r="A59" s="17">
        <v>50</v>
      </c>
      <c r="B59" s="48">
        <v>7</v>
      </c>
      <c r="C59" s="47">
        <v>4777</v>
      </c>
      <c r="D59" s="47">
        <v>5038</v>
      </c>
      <c r="E59" s="18">
        <v>0.56220000000000003</v>
      </c>
      <c r="F59" s="19">
        <f t="shared" si="3"/>
        <v>1.4263881813550688E-3</v>
      </c>
      <c r="G59" s="19">
        <f t="shared" si="0"/>
        <v>1.4254979967069366E-3</v>
      </c>
      <c r="H59" s="14">
        <f t="shared" si="6"/>
        <v>98642.423004402866</v>
      </c>
      <c r="I59" s="14">
        <f t="shared" si="4"/>
        <v>140.61457638309452</v>
      </c>
      <c r="J59" s="14">
        <f t="shared" si="1"/>
        <v>98580.861942862335</v>
      </c>
      <c r="K59" s="14">
        <f t="shared" si="2"/>
        <v>3847809.0567374616</v>
      </c>
      <c r="L59" s="21">
        <f t="shared" si="5"/>
        <v>39.007649442732323</v>
      </c>
    </row>
    <row r="60" spans="1:12" x14ac:dyDescent="0.2">
      <c r="A60" s="17">
        <v>51</v>
      </c>
      <c r="B60" s="48">
        <v>2</v>
      </c>
      <c r="C60" s="47">
        <v>4649</v>
      </c>
      <c r="D60" s="47">
        <v>4826</v>
      </c>
      <c r="E60" s="18">
        <v>0.31059999999999999</v>
      </c>
      <c r="F60" s="19">
        <f t="shared" si="3"/>
        <v>4.2216358839050134E-4</v>
      </c>
      <c r="G60" s="19">
        <f t="shared" si="0"/>
        <v>4.2204075782651377E-4</v>
      </c>
      <c r="H60" s="14">
        <f t="shared" si="6"/>
        <v>98501.808428019765</v>
      </c>
      <c r="I60" s="14">
        <f t="shared" si="4"/>
        <v>41.571777876243544</v>
      </c>
      <c r="J60" s="14">
        <f t="shared" si="1"/>
        <v>98473.148844351876</v>
      </c>
      <c r="K60" s="14">
        <f t="shared" si="2"/>
        <v>3749228.1947945994</v>
      </c>
      <c r="L60" s="21">
        <f t="shared" si="5"/>
        <v>38.062531588283981</v>
      </c>
    </row>
    <row r="61" spans="1:12" x14ac:dyDescent="0.2">
      <c r="A61" s="17">
        <v>52</v>
      </c>
      <c r="B61" s="48">
        <v>6</v>
      </c>
      <c r="C61" s="47">
        <v>4546</v>
      </c>
      <c r="D61" s="47">
        <v>4618</v>
      </c>
      <c r="E61" s="18">
        <v>0.29370000000000002</v>
      </c>
      <c r="F61" s="19">
        <f t="shared" si="3"/>
        <v>1.3094718463553033E-3</v>
      </c>
      <c r="G61" s="19">
        <f t="shared" si="0"/>
        <v>1.3082618611708272E-3</v>
      </c>
      <c r="H61" s="14">
        <f t="shared" si="6"/>
        <v>98460.236650143517</v>
      </c>
      <c r="I61" s="14">
        <f t="shared" si="4"/>
        <v>128.81177245123683</v>
      </c>
      <c r="J61" s="14">
        <f t="shared" si="1"/>
        <v>98369.256895261205</v>
      </c>
      <c r="K61" s="14">
        <f t="shared" si="2"/>
        <v>3650755.0459502474</v>
      </c>
      <c r="L61" s="21">
        <f t="shared" si="5"/>
        <v>37.078471169253746</v>
      </c>
    </row>
    <row r="62" spans="1:12" x14ac:dyDescent="0.2">
      <c r="A62" s="17">
        <v>53</v>
      </c>
      <c r="B62" s="48">
        <v>12</v>
      </c>
      <c r="C62" s="47">
        <v>4424</v>
      </c>
      <c r="D62" s="47">
        <v>4506</v>
      </c>
      <c r="E62" s="18">
        <v>0.52049999999999996</v>
      </c>
      <c r="F62" s="19">
        <f t="shared" si="3"/>
        <v>2.6875699888017916E-3</v>
      </c>
      <c r="G62" s="19">
        <f t="shared" si="0"/>
        <v>2.6841110023052041E-3</v>
      </c>
      <c r="H62" s="14">
        <f t="shared" si="6"/>
        <v>98331.424877692276</v>
      </c>
      <c r="I62" s="14">
        <f t="shared" si="4"/>
        <v>263.9324593865615</v>
      </c>
      <c r="J62" s="14">
        <f t="shared" si="1"/>
        <v>98204.869263416418</v>
      </c>
      <c r="K62" s="14">
        <f t="shared" si="2"/>
        <v>3552385.7890549861</v>
      </c>
      <c r="L62" s="21">
        <f t="shared" si="5"/>
        <v>36.126658323862948</v>
      </c>
    </row>
    <row r="63" spans="1:12" x14ac:dyDescent="0.2">
      <c r="A63" s="17">
        <v>54</v>
      </c>
      <c r="B63" s="48">
        <v>10</v>
      </c>
      <c r="C63" s="47">
        <v>4189</v>
      </c>
      <c r="D63" s="47">
        <v>4398</v>
      </c>
      <c r="E63" s="18">
        <v>0.69840000000000002</v>
      </c>
      <c r="F63" s="19">
        <f t="shared" si="3"/>
        <v>2.3291021311284501E-3</v>
      </c>
      <c r="G63" s="19">
        <f t="shared" si="0"/>
        <v>2.3274671850401583E-3</v>
      </c>
      <c r="H63" s="14">
        <f t="shared" si="6"/>
        <v>98067.492418305716</v>
      </c>
      <c r="I63" s="14">
        <f t="shared" si="4"/>
        <v>228.24887052278106</v>
      </c>
      <c r="J63" s="14">
        <f t="shared" si="1"/>
        <v>97998.652558956033</v>
      </c>
      <c r="K63" s="14">
        <f t="shared" si="2"/>
        <v>3454180.9197915695</v>
      </c>
      <c r="L63" s="21">
        <f t="shared" si="5"/>
        <v>35.222486418412764</v>
      </c>
    </row>
    <row r="64" spans="1:12" x14ac:dyDescent="0.2">
      <c r="A64" s="17">
        <v>55</v>
      </c>
      <c r="B64" s="48">
        <v>6</v>
      </c>
      <c r="C64" s="47">
        <v>4148</v>
      </c>
      <c r="D64" s="47">
        <v>4173</v>
      </c>
      <c r="E64" s="18">
        <v>0.50849999999999995</v>
      </c>
      <c r="F64" s="19">
        <f t="shared" si="3"/>
        <v>1.4421343588510995E-3</v>
      </c>
      <c r="G64" s="19">
        <f t="shared" si="0"/>
        <v>1.4411128850143234E-3</v>
      </c>
      <c r="H64" s="14">
        <f t="shared" si="6"/>
        <v>97839.243547782928</v>
      </c>
      <c r="I64" s="14">
        <f t="shared" si="4"/>
        <v>140.99739453676449</v>
      </c>
      <c r="J64" s="14">
        <f t="shared" si="1"/>
        <v>97769.943328368099</v>
      </c>
      <c r="K64" s="14">
        <f t="shared" si="2"/>
        <v>3356182.2672326136</v>
      </c>
      <c r="L64" s="21">
        <f t="shared" si="5"/>
        <v>34.303027553494061</v>
      </c>
    </row>
    <row r="65" spans="1:12" x14ac:dyDescent="0.2">
      <c r="A65" s="17">
        <v>56</v>
      </c>
      <c r="B65" s="48">
        <v>7</v>
      </c>
      <c r="C65" s="47">
        <v>4180</v>
      </c>
      <c r="D65" s="47">
        <v>4126</v>
      </c>
      <c r="E65" s="18">
        <v>0.66039999999999999</v>
      </c>
      <c r="F65" s="19">
        <f t="shared" si="3"/>
        <v>1.6855285335901757E-3</v>
      </c>
      <c r="G65" s="19">
        <f t="shared" si="0"/>
        <v>1.6845642797481779E-3</v>
      </c>
      <c r="H65" s="14">
        <f t="shared" si="6"/>
        <v>97698.24615324616</v>
      </c>
      <c r="I65" s="14">
        <f t="shared" si="4"/>
        <v>164.57897566380331</v>
      </c>
      <c r="J65" s="14">
        <f t="shared" si="1"/>
        <v>97642.355133110745</v>
      </c>
      <c r="K65" s="14">
        <f t="shared" si="2"/>
        <v>3258412.3239042456</v>
      </c>
      <c r="L65" s="21">
        <f t="shared" si="5"/>
        <v>33.351799568573732</v>
      </c>
    </row>
    <row r="66" spans="1:12" x14ac:dyDescent="0.2">
      <c r="A66" s="17">
        <v>57</v>
      </c>
      <c r="B66" s="48">
        <v>6</v>
      </c>
      <c r="C66" s="47">
        <v>3954</v>
      </c>
      <c r="D66" s="47">
        <v>4161</v>
      </c>
      <c r="E66" s="18">
        <v>0.44469999999999998</v>
      </c>
      <c r="F66" s="19">
        <f t="shared" si="3"/>
        <v>1.4787430683918669E-3</v>
      </c>
      <c r="G66" s="19">
        <f t="shared" si="0"/>
        <v>1.4775298006679321E-3</v>
      </c>
      <c r="H66" s="14">
        <f t="shared" si="6"/>
        <v>97533.667177582363</v>
      </c>
      <c r="I66" s="14">
        <f t="shared" si="4"/>
        <v>144.10889982330571</v>
      </c>
      <c r="J66" s="14">
        <f t="shared" si="1"/>
        <v>97453.643505510481</v>
      </c>
      <c r="K66" s="14">
        <f t="shared" si="2"/>
        <v>3160769.968771135</v>
      </c>
      <c r="L66" s="21">
        <f t="shared" si="5"/>
        <v>32.406963259324904</v>
      </c>
    </row>
    <row r="67" spans="1:12" x14ac:dyDescent="0.2">
      <c r="A67" s="17">
        <v>58</v>
      </c>
      <c r="B67" s="48">
        <v>13</v>
      </c>
      <c r="C67" s="47">
        <v>3674</v>
      </c>
      <c r="D67" s="47">
        <v>3916</v>
      </c>
      <c r="E67" s="18">
        <v>0.51239999999999997</v>
      </c>
      <c r="F67" s="19">
        <f t="shared" si="3"/>
        <v>3.4255599472990776E-3</v>
      </c>
      <c r="G67" s="19">
        <f t="shared" si="0"/>
        <v>3.419847765213666E-3</v>
      </c>
      <c r="H67" s="14">
        <f t="shared" si="6"/>
        <v>97389.558277759061</v>
      </c>
      <c r="I67" s="14">
        <f t="shared" si="4"/>
        <v>333.05746323134042</v>
      </c>
      <c r="J67" s="14">
        <f t="shared" si="1"/>
        <v>97227.159458687456</v>
      </c>
      <c r="K67" s="14">
        <f t="shared" si="2"/>
        <v>3063316.3252656246</v>
      </c>
      <c r="L67" s="21">
        <f t="shared" si="5"/>
        <v>31.45425833567208</v>
      </c>
    </row>
    <row r="68" spans="1:12" x14ac:dyDescent="0.2">
      <c r="A68" s="17">
        <v>59</v>
      </c>
      <c r="B68" s="48">
        <v>13</v>
      </c>
      <c r="C68" s="47">
        <v>3477</v>
      </c>
      <c r="D68" s="47">
        <v>3655</v>
      </c>
      <c r="E68" s="18">
        <v>0.61580000000000001</v>
      </c>
      <c r="F68" s="19">
        <f t="shared" si="3"/>
        <v>3.6455412226584407E-3</v>
      </c>
      <c r="G68" s="19">
        <f t="shared" si="0"/>
        <v>3.6404423574317359E-3</v>
      </c>
      <c r="H68" s="14">
        <f t="shared" si="6"/>
        <v>97056.500814527724</v>
      </c>
      <c r="I68" s="14">
        <f t="shared" si="4"/>
        <v>353.32859662931452</v>
      </c>
      <c r="J68" s="14">
        <f t="shared" si="1"/>
        <v>96920.75196770273</v>
      </c>
      <c r="K68" s="14">
        <f t="shared" si="2"/>
        <v>2966089.165806937</v>
      </c>
      <c r="L68" s="21">
        <f t="shared" si="5"/>
        <v>30.560437898694193</v>
      </c>
    </row>
    <row r="69" spans="1:12" x14ac:dyDescent="0.2">
      <c r="A69" s="17">
        <v>60</v>
      </c>
      <c r="B69" s="48">
        <v>4</v>
      </c>
      <c r="C69" s="47">
        <v>3342</v>
      </c>
      <c r="D69" s="47">
        <v>3455</v>
      </c>
      <c r="E69" s="18">
        <v>0.55559999999999998</v>
      </c>
      <c r="F69" s="19">
        <f t="shared" si="3"/>
        <v>1.176989848462557E-3</v>
      </c>
      <c r="G69" s="19">
        <f t="shared" si="0"/>
        <v>1.1763745407139699E-3</v>
      </c>
      <c r="H69" s="14">
        <f t="shared" si="6"/>
        <v>96703.172217898406</v>
      </c>
      <c r="I69" s="14">
        <f t="shared" si="4"/>
        <v>113.75914980341418</v>
      </c>
      <c r="J69" s="14">
        <f t="shared" si="1"/>
        <v>96652.61765172577</v>
      </c>
      <c r="K69" s="14">
        <f t="shared" si="2"/>
        <v>2869168.4138392345</v>
      </c>
      <c r="L69" s="21">
        <f t="shared" si="5"/>
        <v>29.669847927782783</v>
      </c>
    </row>
    <row r="70" spans="1:12" x14ac:dyDescent="0.2">
      <c r="A70" s="17">
        <v>61</v>
      </c>
      <c r="B70" s="48">
        <v>10</v>
      </c>
      <c r="C70" s="47">
        <v>3168</v>
      </c>
      <c r="D70" s="47">
        <v>3308</v>
      </c>
      <c r="E70" s="18">
        <v>0.55220000000000002</v>
      </c>
      <c r="F70" s="19">
        <f t="shared" si="3"/>
        <v>3.0883261272390363E-3</v>
      </c>
      <c r="G70" s="19">
        <f t="shared" si="0"/>
        <v>3.0840610175304193E-3</v>
      </c>
      <c r="H70" s="14">
        <f t="shared" si="6"/>
        <v>96589.413068094989</v>
      </c>
      <c r="I70" s="14">
        <f t="shared" si="4"/>
        <v>297.88764354945499</v>
      </c>
      <c r="J70" s="14">
        <f t="shared" si="1"/>
        <v>96456.018981313537</v>
      </c>
      <c r="K70" s="14">
        <f t="shared" si="2"/>
        <v>2772515.7961875089</v>
      </c>
      <c r="L70" s="21">
        <f t="shared" si="5"/>
        <v>28.704137525226507</v>
      </c>
    </row>
    <row r="71" spans="1:12" x14ac:dyDescent="0.2">
      <c r="A71" s="17">
        <v>62</v>
      </c>
      <c r="B71" s="48">
        <v>11</v>
      </c>
      <c r="C71" s="47">
        <v>3012</v>
      </c>
      <c r="D71" s="47">
        <v>3172</v>
      </c>
      <c r="E71" s="18">
        <v>0.51229999999999998</v>
      </c>
      <c r="F71" s="19">
        <f t="shared" si="3"/>
        <v>3.5575679172056922E-3</v>
      </c>
      <c r="G71" s="19">
        <f t="shared" si="0"/>
        <v>3.5514061356739816E-3</v>
      </c>
      <c r="H71" s="14">
        <f t="shared" si="6"/>
        <v>96291.525424545529</v>
      </c>
      <c r="I71" s="14">
        <f t="shared" si="4"/>
        <v>341.9703142061382</v>
      </c>
      <c r="J71" s="14">
        <f t="shared" si="1"/>
        <v>96124.7465023072</v>
      </c>
      <c r="K71" s="14">
        <f t="shared" si="2"/>
        <v>2676059.7772061955</v>
      </c>
      <c r="L71" s="21">
        <f t="shared" si="5"/>
        <v>27.79122841192466</v>
      </c>
    </row>
    <row r="72" spans="1:12" x14ac:dyDescent="0.2">
      <c r="A72" s="17">
        <v>63</v>
      </c>
      <c r="B72" s="48">
        <v>8</v>
      </c>
      <c r="C72" s="47">
        <v>2828</v>
      </c>
      <c r="D72" s="47">
        <v>2992</v>
      </c>
      <c r="E72" s="18">
        <v>0.55989999999999995</v>
      </c>
      <c r="F72" s="19">
        <f t="shared" si="3"/>
        <v>2.7491408934707906E-3</v>
      </c>
      <c r="G72" s="19">
        <f t="shared" si="0"/>
        <v>2.7458187358744791E-3</v>
      </c>
      <c r="H72" s="14">
        <f t="shared" si="6"/>
        <v>95949.555110339395</v>
      </c>
      <c r="I72" s="14">
        <f t="shared" si="4"/>
        <v>263.46008612079078</v>
      </c>
      <c r="J72" s="14">
        <f t="shared" si="1"/>
        <v>95833.606326437643</v>
      </c>
      <c r="K72" s="14">
        <f t="shared" si="2"/>
        <v>2579935.0307038883</v>
      </c>
      <c r="L72" s="21">
        <f t="shared" si="5"/>
        <v>26.88845224698575</v>
      </c>
    </row>
    <row r="73" spans="1:12" x14ac:dyDescent="0.2">
      <c r="A73" s="17">
        <v>64</v>
      </c>
      <c r="B73" s="48">
        <v>8</v>
      </c>
      <c r="C73" s="47">
        <v>2691</v>
      </c>
      <c r="D73" s="47">
        <v>2806</v>
      </c>
      <c r="E73" s="18">
        <v>0.42530000000000001</v>
      </c>
      <c r="F73" s="19">
        <f t="shared" si="3"/>
        <v>2.9106785519374206E-3</v>
      </c>
      <c r="G73" s="19">
        <f t="shared" ref="G73:G108" si="7">F73/((1+(1-E73)*F73))</f>
        <v>2.9058177959255787E-3</v>
      </c>
      <c r="H73" s="14">
        <f t="shared" si="6"/>
        <v>95686.095024218608</v>
      </c>
      <c r="I73" s="14">
        <f t="shared" si="4"/>
        <v>278.04635774400037</v>
      </c>
      <c r="J73" s="14">
        <f t="shared" ref="J73:J108" si="8">H74+I73*E73</f>
        <v>95526.301782423136</v>
      </c>
      <c r="K73" s="14">
        <f t="shared" ref="K73:K97" si="9">K74+J73</f>
        <v>2484101.4243774507</v>
      </c>
      <c r="L73" s="21">
        <f t="shared" si="5"/>
        <v>25.960944730252738</v>
      </c>
    </row>
    <row r="74" spans="1:12" x14ac:dyDescent="0.2">
      <c r="A74" s="17">
        <v>65</v>
      </c>
      <c r="B74" s="48">
        <v>11</v>
      </c>
      <c r="C74" s="47">
        <v>2436</v>
      </c>
      <c r="D74" s="47">
        <v>2696</v>
      </c>
      <c r="E74" s="18">
        <v>0.54620000000000002</v>
      </c>
      <c r="F74" s="19">
        <f t="shared" ref="F74:F108" si="10">B74/((C74+D74)/2)</f>
        <v>4.2868277474668749E-3</v>
      </c>
      <c r="G74" s="19">
        <f t="shared" si="7"/>
        <v>4.2785045055375136E-3</v>
      </c>
      <c r="H74" s="14">
        <f t="shared" si="6"/>
        <v>95408.048666474613</v>
      </c>
      <c r="I74" s="14">
        <f t="shared" ref="I74:I108" si="11">H74*G74</f>
        <v>408.203766084054</v>
      </c>
      <c r="J74" s="14">
        <f t="shared" si="8"/>
        <v>95222.805797425666</v>
      </c>
      <c r="K74" s="14">
        <f t="shared" si="9"/>
        <v>2388575.1225950276</v>
      </c>
      <c r="L74" s="21">
        <f t="shared" ref="L74:L108" si="12">K74/H74</f>
        <v>25.035362906802096</v>
      </c>
    </row>
    <row r="75" spans="1:12" x14ac:dyDescent="0.2">
      <c r="A75" s="17">
        <v>66</v>
      </c>
      <c r="B75" s="48">
        <v>15</v>
      </c>
      <c r="C75" s="47">
        <v>2454</v>
      </c>
      <c r="D75" s="47">
        <v>2408</v>
      </c>
      <c r="E75" s="18">
        <v>0.47010000000000002</v>
      </c>
      <c r="F75" s="19">
        <f t="shared" si="10"/>
        <v>6.1703002879473466E-3</v>
      </c>
      <c r="G75" s="19">
        <f t="shared" si="7"/>
        <v>6.1501913632042663E-3</v>
      </c>
      <c r="H75" s="14">
        <f t="shared" ref="H75:H108" si="13">H74-I74</f>
        <v>94999.844900390555</v>
      </c>
      <c r="I75" s="14">
        <f t="shared" si="11"/>
        <v>584.26722561212682</v>
      </c>
      <c r="J75" s="14">
        <f t="shared" si="8"/>
        <v>94690.241697538688</v>
      </c>
      <c r="K75" s="14">
        <f t="shared" si="9"/>
        <v>2293352.316797602</v>
      </c>
      <c r="L75" s="21">
        <f t="shared" si="12"/>
        <v>24.140590115723164</v>
      </c>
    </row>
    <row r="76" spans="1:12" x14ac:dyDescent="0.2">
      <c r="A76" s="17">
        <v>67</v>
      </c>
      <c r="B76" s="48">
        <v>11</v>
      </c>
      <c r="C76" s="47">
        <v>2395</v>
      </c>
      <c r="D76" s="47">
        <v>2434</v>
      </c>
      <c r="E76" s="18">
        <v>0.5524</v>
      </c>
      <c r="F76" s="19">
        <f t="shared" si="10"/>
        <v>4.5558086560364463E-3</v>
      </c>
      <c r="G76" s="19">
        <f t="shared" si="7"/>
        <v>4.5465374480103439E-3</v>
      </c>
      <c r="H76" s="14">
        <f t="shared" si="13"/>
        <v>94415.577674778426</v>
      </c>
      <c r="I76" s="14">
        <f t="shared" si="11"/>
        <v>429.26395957390952</v>
      </c>
      <c r="J76" s="14">
        <f t="shared" si="8"/>
        <v>94223.439126473138</v>
      </c>
      <c r="K76" s="14">
        <f t="shared" si="9"/>
        <v>2198662.0751000633</v>
      </c>
      <c r="L76" s="21">
        <f t="shared" si="12"/>
        <v>23.287069032967427</v>
      </c>
    </row>
    <row r="77" spans="1:12" x14ac:dyDescent="0.2">
      <c r="A77" s="17">
        <v>68</v>
      </c>
      <c r="B77" s="48">
        <v>10</v>
      </c>
      <c r="C77" s="47">
        <v>2370</v>
      </c>
      <c r="D77" s="47">
        <v>2383</v>
      </c>
      <c r="E77" s="18">
        <v>0.40820000000000001</v>
      </c>
      <c r="F77" s="19">
        <f t="shared" si="10"/>
        <v>4.2078687144961081E-3</v>
      </c>
      <c r="G77" s="19">
        <f t="shared" si="7"/>
        <v>4.197416238460254E-3</v>
      </c>
      <c r="H77" s="14">
        <f t="shared" si="13"/>
        <v>93986.313715204509</v>
      </c>
      <c r="I77" s="14">
        <f t="shared" si="11"/>
        <v>394.4996793812191</v>
      </c>
      <c r="J77" s="14">
        <f t="shared" si="8"/>
        <v>93752.848804946712</v>
      </c>
      <c r="K77" s="14">
        <f t="shared" si="9"/>
        <v>2104438.6359735904</v>
      </c>
      <c r="L77" s="21">
        <f t="shared" si="12"/>
        <v>22.390905151897108</v>
      </c>
    </row>
    <row r="78" spans="1:12" x14ac:dyDescent="0.2">
      <c r="A78" s="17">
        <v>69</v>
      </c>
      <c r="B78" s="48">
        <v>15</v>
      </c>
      <c r="C78" s="47">
        <v>2295</v>
      </c>
      <c r="D78" s="47">
        <v>2374</v>
      </c>
      <c r="E78" s="18">
        <v>0.495</v>
      </c>
      <c r="F78" s="19">
        <f t="shared" si="10"/>
        <v>6.4253587491968304E-3</v>
      </c>
      <c r="G78" s="19">
        <f t="shared" si="7"/>
        <v>6.4045771377944779E-3</v>
      </c>
      <c r="H78" s="14">
        <f t="shared" si="13"/>
        <v>93591.814035823292</v>
      </c>
      <c r="I78" s="14">
        <f t="shared" si="11"/>
        <v>599.41599245854616</v>
      </c>
      <c r="J78" s="14">
        <f t="shared" si="8"/>
        <v>93289.108959631732</v>
      </c>
      <c r="K78" s="14">
        <f t="shared" si="9"/>
        <v>2010685.7871686439</v>
      </c>
      <c r="L78" s="21">
        <f t="shared" si="12"/>
        <v>21.483564645931875</v>
      </c>
    </row>
    <row r="79" spans="1:12" x14ac:dyDescent="0.2">
      <c r="A79" s="17">
        <v>70</v>
      </c>
      <c r="B79" s="48">
        <v>18</v>
      </c>
      <c r="C79" s="47">
        <v>2281</v>
      </c>
      <c r="D79" s="47">
        <v>2297</v>
      </c>
      <c r="E79" s="18">
        <v>0.71819999999999995</v>
      </c>
      <c r="F79" s="19">
        <f t="shared" si="10"/>
        <v>7.8636959370904317E-3</v>
      </c>
      <c r="G79" s="19">
        <f t="shared" si="7"/>
        <v>7.8463085995019149E-3</v>
      </c>
      <c r="H79" s="14">
        <f t="shared" si="13"/>
        <v>92992.398043364752</v>
      </c>
      <c r="I79" s="14">
        <f t="shared" si="11"/>
        <v>729.64705245595792</v>
      </c>
      <c r="J79" s="14">
        <f t="shared" si="8"/>
        <v>92786.78350398266</v>
      </c>
      <c r="K79" s="14">
        <f t="shared" si="9"/>
        <v>1917396.6782090121</v>
      </c>
      <c r="L79" s="21">
        <f t="shared" si="12"/>
        <v>20.618853998311568</v>
      </c>
    </row>
    <row r="80" spans="1:12" x14ac:dyDescent="0.2">
      <c r="A80" s="17">
        <v>71</v>
      </c>
      <c r="B80" s="48">
        <v>13</v>
      </c>
      <c r="C80" s="47">
        <v>2289</v>
      </c>
      <c r="D80" s="47">
        <v>2260</v>
      </c>
      <c r="E80" s="18">
        <v>0.46589999999999998</v>
      </c>
      <c r="F80" s="19">
        <f t="shared" si="10"/>
        <v>5.7155418773356783E-3</v>
      </c>
      <c r="G80" s="19">
        <f t="shared" si="7"/>
        <v>5.6981473087672182E-3</v>
      </c>
      <c r="H80" s="14">
        <f t="shared" si="13"/>
        <v>92262.750990908797</v>
      </c>
      <c r="I80" s="14">
        <f t="shared" si="11"/>
        <v>525.726746258307</v>
      </c>
      <c r="J80" s="14">
        <f t="shared" si="8"/>
        <v>91981.960335732234</v>
      </c>
      <c r="K80" s="14">
        <f t="shared" si="9"/>
        <v>1824609.8947050294</v>
      </c>
      <c r="L80" s="21">
        <f t="shared" si="12"/>
        <v>19.776235535019101</v>
      </c>
    </row>
    <row r="81" spans="1:12" x14ac:dyDescent="0.2">
      <c r="A81" s="17">
        <v>72</v>
      </c>
      <c r="B81" s="48">
        <v>19</v>
      </c>
      <c r="C81" s="47">
        <v>2389</v>
      </c>
      <c r="D81" s="47">
        <v>2255</v>
      </c>
      <c r="E81" s="18">
        <v>0.62770000000000004</v>
      </c>
      <c r="F81" s="19">
        <f t="shared" si="10"/>
        <v>8.1826012058570201E-3</v>
      </c>
      <c r="G81" s="19">
        <f t="shared" si="7"/>
        <v>8.157749580874148E-3</v>
      </c>
      <c r="H81" s="14">
        <f t="shared" si="13"/>
        <v>91737.024244650485</v>
      </c>
      <c r="I81" s="14">
        <f t="shared" si="11"/>
        <v>748.36767108243907</v>
      </c>
      <c r="J81" s="14">
        <f t="shared" si="8"/>
        <v>91458.406960706503</v>
      </c>
      <c r="K81" s="14">
        <f t="shared" si="9"/>
        <v>1732627.9343692972</v>
      </c>
      <c r="L81" s="21">
        <f t="shared" si="12"/>
        <v>18.886899249626936</v>
      </c>
    </row>
    <row r="82" spans="1:12" x14ac:dyDescent="0.2">
      <c r="A82" s="17">
        <v>73</v>
      </c>
      <c r="B82" s="48">
        <v>24</v>
      </c>
      <c r="C82" s="47">
        <v>2077</v>
      </c>
      <c r="D82" s="47">
        <v>2386</v>
      </c>
      <c r="E82" s="18">
        <v>0.5071</v>
      </c>
      <c r="F82" s="19">
        <f t="shared" si="10"/>
        <v>1.0755097468070804E-2</v>
      </c>
      <c r="G82" s="19">
        <f t="shared" si="7"/>
        <v>1.0698383331633478E-2</v>
      </c>
      <c r="H82" s="14">
        <f t="shared" si="13"/>
        <v>90988.656573568049</v>
      </c>
      <c r="I82" s="14">
        <f t="shared" si="11"/>
        <v>973.43152685438326</v>
      </c>
      <c r="J82" s="14">
        <f t="shared" si="8"/>
        <v>90508.852173981519</v>
      </c>
      <c r="K82" s="14">
        <f t="shared" si="9"/>
        <v>1641169.5274085908</v>
      </c>
      <c r="L82" s="21">
        <f t="shared" si="12"/>
        <v>18.037078348130549</v>
      </c>
    </row>
    <row r="83" spans="1:12" x14ac:dyDescent="0.2">
      <c r="A83" s="17">
        <v>74</v>
      </c>
      <c r="B83" s="48">
        <v>20</v>
      </c>
      <c r="C83" s="47">
        <v>1911</v>
      </c>
      <c r="D83" s="47">
        <v>2057</v>
      </c>
      <c r="E83" s="18">
        <v>0.48970000000000002</v>
      </c>
      <c r="F83" s="19">
        <f t="shared" si="10"/>
        <v>1.0080645161290322E-2</v>
      </c>
      <c r="G83" s="19">
        <f t="shared" si="7"/>
        <v>1.0029054169930288E-2</v>
      </c>
      <c r="H83" s="14">
        <f t="shared" si="13"/>
        <v>90015.225046713662</v>
      </c>
      <c r="I83" s="14">
        <f t="shared" si="11"/>
        <v>902.76756811195696</v>
      </c>
      <c r="J83" s="14">
        <f t="shared" si="8"/>
        <v>89554.542756706127</v>
      </c>
      <c r="K83" s="14">
        <f t="shared" si="9"/>
        <v>1550660.6752346093</v>
      </c>
      <c r="L83" s="21">
        <f t="shared" si="12"/>
        <v>17.226648874453065</v>
      </c>
    </row>
    <row r="84" spans="1:12" x14ac:dyDescent="0.2">
      <c r="A84" s="17">
        <v>75</v>
      </c>
      <c r="B84" s="48">
        <v>24</v>
      </c>
      <c r="C84" s="47">
        <v>1861</v>
      </c>
      <c r="D84" s="47">
        <v>1901</v>
      </c>
      <c r="E84" s="18">
        <v>0.54330000000000001</v>
      </c>
      <c r="F84" s="19">
        <f t="shared" si="10"/>
        <v>1.2759170653907496E-2</v>
      </c>
      <c r="G84" s="19">
        <f t="shared" si="7"/>
        <v>1.2685252252583669E-2</v>
      </c>
      <c r="H84" s="14">
        <f t="shared" si="13"/>
        <v>89112.457478601704</v>
      </c>
      <c r="I84" s="14">
        <f t="shared" si="11"/>
        <v>1130.4140019636986</v>
      </c>
      <c r="J84" s="14">
        <f t="shared" si="8"/>
        <v>88596.19740390488</v>
      </c>
      <c r="K84" s="14">
        <f t="shared" si="9"/>
        <v>1461106.132477903</v>
      </c>
      <c r="L84" s="21">
        <f t="shared" si="12"/>
        <v>16.396205130228328</v>
      </c>
    </row>
    <row r="85" spans="1:12" x14ac:dyDescent="0.2">
      <c r="A85" s="17">
        <v>76</v>
      </c>
      <c r="B85" s="48">
        <v>23</v>
      </c>
      <c r="C85" s="47">
        <v>1774</v>
      </c>
      <c r="D85" s="47">
        <v>1842</v>
      </c>
      <c r="E85" s="18">
        <v>0.49830000000000002</v>
      </c>
      <c r="F85" s="19">
        <f t="shared" si="10"/>
        <v>1.2721238938053098E-2</v>
      </c>
      <c r="G85" s="19">
        <f t="shared" si="7"/>
        <v>1.2640563755953363E-2</v>
      </c>
      <c r="H85" s="14">
        <f t="shared" si="13"/>
        <v>87982.043476638006</v>
      </c>
      <c r="I85" s="14">
        <f t="shared" si="11"/>
        <v>1112.1426299455034</v>
      </c>
      <c r="J85" s="14">
        <f t="shared" si="8"/>
        <v>87424.08151919434</v>
      </c>
      <c r="K85" s="14">
        <f t="shared" si="9"/>
        <v>1372509.9350739981</v>
      </c>
      <c r="L85" s="21">
        <f t="shared" si="12"/>
        <v>15.599886986467217</v>
      </c>
    </row>
    <row r="86" spans="1:12" x14ac:dyDescent="0.2">
      <c r="A86" s="17">
        <v>77</v>
      </c>
      <c r="B86" s="48">
        <v>27</v>
      </c>
      <c r="C86" s="47">
        <v>1608</v>
      </c>
      <c r="D86" s="47">
        <v>1766</v>
      </c>
      <c r="E86" s="18">
        <v>0.49980000000000002</v>
      </c>
      <c r="F86" s="19">
        <f t="shared" si="10"/>
        <v>1.6004742145820983E-2</v>
      </c>
      <c r="G86" s="19">
        <f t="shared" si="7"/>
        <v>1.5877632614398049E-2</v>
      </c>
      <c r="H86" s="14">
        <f t="shared" si="13"/>
        <v>86869.900846692501</v>
      </c>
      <c r="I86" s="14">
        <f t="shared" si="11"/>
        <v>1379.2883708929696</v>
      </c>
      <c r="J86" s="14">
        <f t="shared" si="8"/>
        <v>86179.980803571831</v>
      </c>
      <c r="K86" s="14">
        <f t="shared" si="9"/>
        <v>1285085.8535548036</v>
      </c>
      <c r="L86" s="21">
        <f t="shared" si="12"/>
        <v>14.793223441370282</v>
      </c>
    </row>
    <row r="87" spans="1:12" x14ac:dyDescent="0.2">
      <c r="A87" s="17">
        <v>78</v>
      </c>
      <c r="B87" s="48">
        <v>26</v>
      </c>
      <c r="C87" s="47">
        <v>1333</v>
      </c>
      <c r="D87" s="47">
        <v>1574</v>
      </c>
      <c r="E87" s="18">
        <v>0.4667</v>
      </c>
      <c r="F87" s="19">
        <f t="shared" si="10"/>
        <v>1.7887856897144824E-2</v>
      </c>
      <c r="G87" s="19">
        <f t="shared" si="7"/>
        <v>1.7718826484847884E-2</v>
      </c>
      <c r="H87" s="14">
        <f t="shared" si="13"/>
        <v>85490.612475799528</v>
      </c>
      <c r="I87" s="14">
        <f t="shared" si="11"/>
        <v>1514.7933285420636</v>
      </c>
      <c r="J87" s="14">
        <f t="shared" si="8"/>
        <v>84682.773193688045</v>
      </c>
      <c r="K87" s="14">
        <f t="shared" si="9"/>
        <v>1198905.8727512318</v>
      </c>
      <c r="L87" s="21">
        <f t="shared" si="12"/>
        <v>14.023830664338908</v>
      </c>
    </row>
    <row r="88" spans="1:12" x14ac:dyDescent="0.2">
      <c r="A88" s="17">
        <v>79</v>
      </c>
      <c r="B88" s="48">
        <v>24</v>
      </c>
      <c r="C88" s="47">
        <v>1212</v>
      </c>
      <c r="D88" s="47">
        <v>1321</v>
      </c>
      <c r="E88" s="18">
        <v>0.56330000000000002</v>
      </c>
      <c r="F88" s="19">
        <f t="shared" si="10"/>
        <v>1.8949861823924202E-2</v>
      </c>
      <c r="G88" s="19">
        <f t="shared" si="7"/>
        <v>1.8794331128549467E-2</v>
      </c>
      <c r="H88" s="14">
        <f t="shared" si="13"/>
        <v>83975.819147257469</v>
      </c>
      <c r="I88" s="14">
        <f t="shared" si="11"/>
        <v>1578.2693518447413</v>
      </c>
      <c r="J88" s="14">
        <f t="shared" si="8"/>
        <v>83286.588921306859</v>
      </c>
      <c r="K88" s="14">
        <f t="shared" si="9"/>
        <v>1114223.0995575436</v>
      </c>
      <c r="L88" s="21">
        <f t="shared" si="12"/>
        <v>13.26838024174168</v>
      </c>
    </row>
    <row r="89" spans="1:12" x14ac:dyDescent="0.2">
      <c r="A89" s="17">
        <v>80</v>
      </c>
      <c r="B89" s="48">
        <v>20</v>
      </c>
      <c r="C89" s="47">
        <v>1368</v>
      </c>
      <c r="D89" s="47">
        <v>1199</v>
      </c>
      <c r="E89" s="18">
        <v>0.45879999999999999</v>
      </c>
      <c r="F89" s="19">
        <f t="shared" si="10"/>
        <v>1.5582391897156213E-2</v>
      </c>
      <c r="G89" s="19">
        <f t="shared" si="7"/>
        <v>1.5452081549905586E-2</v>
      </c>
      <c r="H89" s="14">
        <f t="shared" si="13"/>
        <v>82397.54979541272</v>
      </c>
      <c r="I89" s="14">
        <f t="shared" si="11"/>
        <v>1273.2136589511238</v>
      </c>
      <c r="J89" s="14">
        <f t="shared" si="8"/>
        <v>81708.486563188373</v>
      </c>
      <c r="K89" s="14">
        <f t="shared" si="9"/>
        <v>1030936.5106362368</v>
      </c>
      <c r="L89" s="21">
        <f t="shared" si="12"/>
        <v>12.511737463018974</v>
      </c>
    </row>
    <row r="90" spans="1:12" x14ac:dyDescent="0.2">
      <c r="A90" s="17">
        <v>81</v>
      </c>
      <c r="B90" s="48">
        <v>26</v>
      </c>
      <c r="C90" s="47">
        <v>852</v>
      </c>
      <c r="D90" s="47">
        <v>1355</v>
      </c>
      <c r="E90" s="18">
        <v>0.43030000000000002</v>
      </c>
      <c r="F90" s="19">
        <f t="shared" si="10"/>
        <v>2.3561395559583146E-2</v>
      </c>
      <c r="G90" s="19">
        <f t="shared" si="7"/>
        <v>2.3249321611621514E-2</v>
      </c>
      <c r="H90" s="14">
        <f t="shared" si="13"/>
        <v>81124.336136461599</v>
      </c>
      <c r="I90" s="14">
        <f t="shared" si="11"/>
        <v>1886.0857813658847</v>
      </c>
      <c r="J90" s="14">
        <f t="shared" si="8"/>
        <v>80049.83306681746</v>
      </c>
      <c r="K90" s="14">
        <f t="shared" si="9"/>
        <v>949228.02407304838</v>
      </c>
      <c r="L90" s="21">
        <f t="shared" si="12"/>
        <v>11.700903443774559</v>
      </c>
    </row>
    <row r="91" spans="1:12" x14ac:dyDescent="0.2">
      <c r="A91" s="17">
        <v>82</v>
      </c>
      <c r="B91" s="48">
        <v>26</v>
      </c>
      <c r="C91" s="47">
        <v>891</v>
      </c>
      <c r="D91" s="47">
        <v>844</v>
      </c>
      <c r="E91" s="18">
        <v>0.51190000000000002</v>
      </c>
      <c r="F91" s="19">
        <f t="shared" si="10"/>
        <v>2.9971181556195964E-2</v>
      </c>
      <c r="G91" s="19">
        <f t="shared" si="7"/>
        <v>2.9539056654320096E-2</v>
      </c>
      <c r="H91" s="14">
        <f t="shared" si="13"/>
        <v>79238.250355095719</v>
      </c>
      <c r="I91" s="14">
        <f t="shared" si="11"/>
        <v>2340.6231664283719</v>
      </c>
      <c r="J91" s="14">
        <f t="shared" si="8"/>
        <v>78095.792187562038</v>
      </c>
      <c r="K91" s="14">
        <f t="shared" si="9"/>
        <v>869178.19100623089</v>
      </c>
      <c r="L91" s="21">
        <f t="shared" si="12"/>
        <v>10.96917444682491</v>
      </c>
    </row>
    <row r="92" spans="1:12" x14ac:dyDescent="0.2">
      <c r="A92" s="17">
        <v>83</v>
      </c>
      <c r="B92" s="48">
        <v>35</v>
      </c>
      <c r="C92" s="47">
        <v>959</v>
      </c>
      <c r="D92" s="47">
        <v>885</v>
      </c>
      <c r="E92" s="18">
        <v>0.40910000000000002</v>
      </c>
      <c r="F92" s="19">
        <f t="shared" si="10"/>
        <v>3.7960954446854663E-2</v>
      </c>
      <c r="G92" s="19">
        <f t="shared" si="7"/>
        <v>3.7128128641540116E-2</v>
      </c>
      <c r="H92" s="14">
        <f t="shared" si="13"/>
        <v>76897.627188667349</v>
      </c>
      <c r="I92" s="14">
        <f t="shared" si="11"/>
        <v>2855.0649944900342</v>
      </c>
      <c r="J92" s="14">
        <f t="shared" si="8"/>
        <v>75210.569283423189</v>
      </c>
      <c r="K92" s="14">
        <f t="shared" si="9"/>
        <v>791082.39881866891</v>
      </c>
      <c r="L92" s="21">
        <f t="shared" si="12"/>
        <v>10.287474760147779</v>
      </c>
    </row>
    <row r="93" spans="1:12" x14ac:dyDescent="0.2">
      <c r="A93" s="17">
        <v>84</v>
      </c>
      <c r="B93" s="48">
        <v>37</v>
      </c>
      <c r="C93" s="47">
        <v>955</v>
      </c>
      <c r="D93" s="47">
        <v>911</v>
      </c>
      <c r="E93" s="18">
        <v>0.49390000000000001</v>
      </c>
      <c r="F93" s="19">
        <f t="shared" si="10"/>
        <v>3.965702036441586E-2</v>
      </c>
      <c r="G93" s="19">
        <f t="shared" si="7"/>
        <v>3.8876747785627726E-2</v>
      </c>
      <c r="H93" s="14">
        <f t="shared" si="13"/>
        <v>74042.562194177313</v>
      </c>
      <c r="I93" s="14">
        <f t="shared" si="11"/>
        <v>2878.5340158246859</v>
      </c>
      <c r="J93" s="14">
        <f t="shared" si="8"/>
        <v>72585.736128768447</v>
      </c>
      <c r="K93" s="14">
        <f t="shared" si="9"/>
        <v>715871.82953524566</v>
      </c>
      <c r="L93" s="21">
        <f t="shared" si="12"/>
        <v>9.6683827290831061</v>
      </c>
    </row>
    <row r="94" spans="1:12" x14ac:dyDescent="0.2">
      <c r="A94" s="17">
        <v>85</v>
      </c>
      <c r="B94" s="48">
        <v>37</v>
      </c>
      <c r="C94" s="47">
        <v>888</v>
      </c>
      <c r="D94" s="47">
        <v>927</v>
      </c>
      <c r="E94" s="18">
        <v>0.52100000000000002</v>
      </c>
      <c r="F94" s="19">
        <f t="shared" si="10"/>
        <v>4.077134986225895E-2</v>
      </c>
      <c r="G94" s="19">
        <f t="shared" si="7"/>
        <v>3.9990359080999932E-2</v>
      </c>
      <c r="H94" s="14">
        <f t="shared" si="13"/>
        <v>71164.02817835263</v>
      </c>
      <c r="I94" s="14">
        <f t="shared" si="11"/>
        <v>2845.875040502719</v>
      </c>
      <c r="J94" s="14">
        <f t="shared" si="8"/>
        <v>69800.854033951822</v>
      </c>
      <c r="K94" s="14">
        <f t="shared" si="9"/>
        <v>643286.09340647724</v>
      </c>
      <c r="L94" s="21">
        <f t="shared" si="12"/>
        <v>9.0394839903421644</v>
      </c>
    </row>
    <row r="95" spans="1:12" x14ac:dyDescent="0.2">
      <c r="A95" s="17">
        <v>86</v>
      </c>
      <c r="B95" s="48">
        <v>58</v>
      </c>
      <c r="C95" s="47">
        <v>859</v>
      </c>
      <c r="D95" s="47">
        <v>854</v>
      </c>
      <c r="E95" s="18">
        <v>0.54310000000000003</v>
      </c>
      <c r="F95" s="19">
        <f t="shared" si="10"/>
        <v>6.7717454757734968E-2</v>
      </c>
      <c r="G95" s="19">
        <f t="shared" si="7"/>
        <v>6.5685149335187015E-2</v>
      </c>
      <c r="H95" s="14">
        <f t="shared" si="13"/>
        <v>68318.153137849906</v>
      </c>
      <c r="I95" s="14">
        <f t="shared" si="11"/>
        <v>4487.4880911638465</v>
      </c>
      <c r="J95" s="14">
        <f t="shared" si="8"/>
        <v>66267.819828997148</v>
      </c>
      <c r="K95" s="14">
        <f t="shared" si="9"/>
        <v>573485.23937252548</v>
      </c>
      <c r="L95" s="21">
        <f t="shared" si="12"/>
        <v>8.3943317117394507</v>
      </c>
    </row>
    <row r="96" spans="1:12" x14ac:dyDescent="0.2">
      <c r="A96" s="17">
        <v>87</v>
      </c>
      <c r="B96" s="48">
        <v>54</v>
      </c>
      <c r="C96" s="47">
        <v>774</v>
      </c>
      <c r="D96" s="47">
        <v>826</v>
      </c>
      <c r="E96" s="18">
        <v>0.442</v>
      </c>
      <c r="F96" s="19">
        <f t="shared" si="10"/>
        <v>6.7500000000000004E-2</v>
      </c>
      <c r="G96" s="19">
        <f t="shared" si="7"/>
        <v>6.5049895679241368E-2</v>
      </c>
      <c r="H96" s="14">
        <f t="shared" si="13"/>
        <v>63830.665046686059</v>
      </c>
      <c r="I96" s="14">
        <f t="shared" si="11"/>
        <v>4152.1781024235261</v>
      </c>
      <c r="J96" s="14">
        <f t="shared" si="8"/>
        <v>61513.749665533731</v>
      </c>
      <c r="K96" s="14">
        <f t="shared" si="9"/>
        <v>507217.41954352829</v>
      </c>
      <c r="L96" s="21">
        <f t="shared" si="12"/>
        <v>7.9462969588762231</v>
      </c>
    </row>
    <row r="97" spans="1:12" x14ac:dyDescent="0.2">
      <c r="A97" s="17">
        <v>88</v>
      </c>
      <c r="B97" s="48">
        <v>50</v>
      </c>
      <c r="C97" s="47">
        <v>692</v>
      </c>
      <c r="D97" s="47">
        <v>754</v>
      </c>
      <c r="E97" s="18">
        <v>0.49709999999999999</v>
      </c>
      <c r="F97" s="19">
        <f t="shared" si="10"/>
        <v>6.9156293222683268E-2</v>
      </c>
      <c r="G97" s="19">
        <f t="shared" si="7"/>
        <v>6.6831964391929372E-2</v>
      </c>
      <c r="H97" s="14">
        <f t="shared" si="13"/>
        <v>59678.486944262535</v>
      </c>
      <c r="I97" s="14">
        <f t="shared" si="11"/>
        <v>3988.4305144231757</v>
      </c>
      <c r="J97" s="14">
        <f t="shared" si="8"/>
        <v>57672.705238559116</v>
      </c>
      <c r="K97" s="14">
        <f t="shared" si="9"/>
        <v>445703.66987799457</v>
      </c>
      <c r="L97" s="21">
        <f t="shared" si="12"/>
        <v>7.4684143767630209</v>
      </c>
    </row>
    <row r="98" spans="1:12" x14ac:dyDescent="0.2">
      <c r="A98" s="17">
        <v>89</v>
      </c>
      <c r="B98" s="48">
        <v>61</v>
      </c>
      <c r="C98" s="47">
        <v>641</v>
      </c>
      <c r="D98" s="47">
        <v>659</v>
      </c>
      <c r="E98" s="18">
        <v>0.55189999999999995</v>
      </c>
      <c r="F98" s="19">
        <f t="shared" si="10"/>
        <v>9.3846153846153843E-2</v>
      </c>
      <c r="G98" s="19">
        <f t="shared" si="7"/>
        <v>9.0058953181302984E-2</v>
      </c>
      <c r="H98" s="14">
        <f t="shared" si="13"/>
        <v>55690.056429839358</v>
      </c>
      <c r="I98" s="14">
        <f t="shared" si="11"/>
        <v>5015.3881846790237</v>
      </c>
      <c r="J98" s="14">
        <f t="shared" si="8"/>
        <v>53442.660984284688</v>
      </c>
      <c r="K98" s="14">
        <f>K99+J98</f>
        <v>388030.96463943546</v>
      </c>
      <c r="L98" s="21">
        <f t="shared" si="12"/>
        <v>6.9676884800483716</v>
      </c>
    </row>
    <row r="99" spans="1:12" x14ac:dyDescent="0.2">
      <c r="A99" s="17">
        <v>90</v>
      </c>
      <c r="B99" s="48">
        <v>54</v>
      </c>
      <c r="C99" s="47">
        <v>596</v>
      </c>
      <c r="D99" s="47">
        <v>618</v>
      </c>
      <c r="E99" s="18">
        <v>0.52070000000000005</v>
      </c>
      <c r="F99" s="23">
        <f t="shared" si="10"/>
        <v>8.8962108731466233E-2</v>
      </c>
      <c r="G99" s="23">
        <f t="shared" si="7"/>
        <v>8.5323935481200139E-2</v>
      </c>
      <c r="H99" s="24">
        <f t="shared" si="13"/>
        <v>50674.668245160334</v>
      </c>
      <c r="I99" s="24">
        <f t="shared" si="11"/>
        <v>4323.7621238812817</v>
      </c>
      <c r="J99" s="24">
        <f t="shared" si="8"/>
        <v>48602.289059184041</v>
      </c>
      <c r="K99" s="24">
        <f t="shared" ref="K99:K108" si="14">K100+J99</f>
        <v>334588.30365515075</v>
      </c>
      <c r="L99" s="25">
        <f t="shared" si="12"/>
        <v>6.6026737863667311</v>
      </c>
    </row>
    <row r="100" spans="1:12" x14ac:dyDescent="0.2">
      <c r="A100" s="17">
        <v>91</v>
      </c>
      <c r="B100" s="48">
        <v>61</v>
      </c>
      <c r="C100" s="47">
        <v>520</v>
      </c>
      <c r="D100" s="47">
        <v>555</v>
      </c>
      <c r="E100" s="18">
        <v>0.44280000000000003</v>
      </c>
      <c r="F100" s="23">
        <f t="shared" si="10"/>
        <v>0.11348837209302326</v>
      </c>
      <c r="G100" s="23">
        <f t="shared" si="7"/>
        <v>0.10673867502657969</v>
      </c>
      <c r="H100" s="24">
        <f t="shared" si="13"/>
        <v>46350.906121279055</v>
      </c>
      <c r="I100" s="24">
        <f t="shared" si="11"/>
        <v>4947.4343056667085</v>
      </c>
      <c r="J100" s="24">
        <f t="shared" si="8"/>
        <v>43594.195726161568</v>
      </c>
      <c r="K100" s="24">
        <f t="shared" si="14"/>
        <v>285986.01459596673</v>
      </c>
      <c r="L100" s="25">
        <f t="shared" si="12"/>
        <v>6.1700199311675279</v>
      </c>
    </row>
    <row r="101" spans="1:12" x14ac:dyDescent="0.2">
      <c r="A101" s="17">
        <v>92</v>
      </c>
      <c r="B101" s="48">
        <v>61</v>
      </c>
      <c r="C101" s="47">
        <v>430</v>
      </c>
      <c r="D101" s="47">
        <v>471</v>
      </c>
      <c r="E101" s="18">
        <v>0.46939999999999998</v>
      </c>
      <c r="F101" s="23">
        <f t="shared" si="10"/>
        <v>0.13540510543840178</v>
      </c>
      <c r="G101" s="23">
        <f t="shared" si="7"/>
        <v>0.12632888669458606</v>
      </c>
      <c r="H101" s="24">
        <f t="shared" si="13"/>
        <v>41403.471815612349</v>
      </c>
      <c r="I101" s="24">
        <f t="shared" si="11"/>
        <v>5230.4544997569801</v>
      </c>
      <c r="J101" s="24">
        <f t="shared" si="8"/>
        <v>38628.192658041291</v>
      </c>
      <c r="K101" s="24">
        <f t="shared" si="14"/>
        <v>242391.81886980514</v>
      </c>
      <c r="L101" s="25">
        <f t="shared" si="12"/>
        <v>5.8543839016515626</v>
      </c>
    </row>
    <row r="102" spans="1:12" x14ac:dyDescent="0.2">
      <c r="A102" s="17">
        <v>93</v>
      </c>
      <c r="B102" s="48">
        <v>63</v>
      </c>
      <c r="C102" s="47">
        <v>379</v>
      </c>
      <c r="D102" s="47">
        <v>393</v>
      </c>
      <c r="E102" s="18">
        <v>0.46629999999999999</v>
      </c>
      <c r="F102" s="23">
        <f t="shared" si="10"/>
        <v>0.16321243523316062</v>
      </c>
      <c r="G102" s="23">
        <f t="shared" si="7"/>
        <v>0.1501347280452387</v>
      </c>
      <c r="H102" s="24">
        <f t="shared" si="13"/>
        <v>36173.017315855366</v>
      </c>
      <c r="I102" s="24">
        <f t="shared" si="11"/>
        <v>5430.8261172916555</v>
      </c>
      <c r="J102" s="24">
        <f t="shared" si="8"/>
        <v>33274.585417056813</v>
      </c>
      <c r="K102" s="24">
        <f t="shared" si="14"/>
        <v>203763.62621176385</v>
      </c>
      <c r="L102" s="25">
        <f t="shared" si="12"/>
        <v>5.633028188733654</v>
      </c>
    </row>
    <row r="103" spans="1:12" x14ac:dyDescent="0.2">
      <c r="A103" s="17">
        <v>94</v>
      </c>
      <c r="B103" s="48">
        <v>43</v>
      </c>
      <c r="C103" s="47">
        <v>282</v>
      </c>
      <c r="D103" s="47">
        <v>333</v>
      </c>
      <c r="E103" s="18">
        <v>0.47570000000000001</v>
      </c>
      <c r="F103" s="23">
        <f t="shared" si="10"/>
        <v>0.13983739837398373</v>
      </c>
      <c r="G103" s="23">
        <f t="shared" si="7"/>
        <v>0.13028530360566093</v>
      </c>
      <c r="H103" s="24">
        <f t="shared" si="13"/>
        <v>30742.191198563713</v>
      </c>
      <c r="I103" s="24">
        <f t="shared" si="11"/>
        <v>4005.2557138081506</v>
      </c>
      <c r="J103" s="24">
        <f t="shared" si="8"/>
        <v>28642.235627814101</v>
      </c>
      <c r="K103" s="24">
        <f t="shared" si="14"/>
        <v>170489.04079470705</v>
      </c>
      <c r="L103" s="25">
        <f t="shared" si="12"/>
        <v>5.5457673688098188</v>
      </c>
    </row>
    <row r="104" spans="1:12" x14ac:dyDescent="0.2">
      <c r="A104" s="17">
        <v>95</v>
      </c>
      <c r="B104" s="48">
        <v>34</v>
      </c>
      <c r="C104" s="47">
        <v>208</v>
      </c>
      <c r="D104" s="47">
        <v>246</v>
      </c>
      <c r="E104" s="18">
        <v>0.49819999999999998</v>
      </c>
      <c r="F104" s="23">
        <f t="shared" si="10"/>
        <v>0.14977973568281938</v>
      </c>
      <c r="G104" s="23">
        <f t="shared" si="7"/>
        <v>0.1393093207769199</v>
      </c>
      <c r="H104" s="24">
        <f t="shared" si="13"/>
        <v>26736.935484755562</v>
      </c>
      <c r="I104" s="24">
        <f t="shared" si="11"/>
        <v>3724.7043220376249</v>
      </c>
      <c r="J104" s="24">
        <f t="shared" si="8"/>
        <v>24867.878855957082</v>
      </c>
      <c r="K104" s="24">
        <f t="shared" si="14"/>
        <v>141846.80516689294</v>
      </c>
      <c r="L104" s="25">
        <f t="shared" si="12"/>
        <v>5.3052753651505382</v>
      </c>
    </row>
    <row r="105" spans="1:12" x14ac:dyDescent="0.2">
      <c r="A105" s="17">
        <v>96</v>
      </c>
      <c r="B105" s="48">
        <v>36</v>
      </c>
      <c r="C105" s="47">
        <v>174</v>
      </c>
      <c r="D105" s="47">
        <v>179</v>
      </c>
      <c r="E105" s="18">
        <v>0.49780000000000002</v>
      </c>
      <c r="F105" s="23">
        <f t="shared" si="10"/>
        <v>0.20396600566572237</v>
      </c>
      <c r="G105" s="23">
        <f t="shared" si="7"/>
        <v>0.18501463671348223</v>
      </c>
      <c r="H105" s="24">
        <f t="shared" si="13"/>
        <v>23012.231162717937</v>
      </c>
      <c r="I105" s="24">
        <f t="shared" si="11"/>
        <v>4257.5995885369339</v>
      </c>
      <c r="J105" s="24">
        <f t="shared" si="8"/>
        <v>20874.064649354688</v>
      </c>
      <c r="K105" s="24">
        <f t="shared" si="14"/>
        <v>116978.92631093587</v>
      </c>
      <c r="L105" s="25">
        <f t="shared" si="12"/>
        <v>5.0833370082103624</v>
      </c>
    </row>
    <row r="106" spans="1:12" x14ac:dyDescent="0.2">
      <c r="A106" s="17">
        <v>97</v>
      </c>
      <c r="B106" s="48">
        <v>20</v>
      </c>
      <c r="C106" s="47">
        <v>135</v>
      </c>
      <c r="D106" s="47">
        <v>154</v>
      </c>
      <c r="E106" s="18">
        <v>0.41539999999999999</v>
      </c>
      <c r="F106" s="23">
        <f t="shared" si="10"/>
        <v>0.13840830449826991</v>
      </c>
      <c r="G106" s="23">
        <f t="shared" si="7"/>
        <v>0.12804753124359763</v>
      </c>
      <c r="H106" s="24">
        <f t="shared" si="13"/>
        <v>18754.631574181003</v>
      </c>
      <c r="I106" s="24">
        <f t="shared" si="11"/>
        <v>2401.4842724571045</v>
      </c>
      <c r="J106" s="24">
        <f t="shared" si="8"/>
        <v>17350.72386850258</v>
      </c>
      <c r="K106" s="24">
        <f t="shared" si="14"/>
        <v>96104.861661581177</v>
      </c>
      <c r="L106" s="25">
        <f t="shared" si="12"/>
        <v>5.1243268246274782</v>
      </c>
    </row>
    <row r="107" spans="1:12" x14ac:dyDescent="0.2">
      <c r="A107" s="17">
        <v>98</v>
      </c>
      <c r="B107" s="48">
        <v>23</v>
      </c>
      <c r="C107" s="47">
        <v>92</v>
      </c>
      <c r="D107" s="47">
        <v>117</v>
      </c>
      <c r="E107" s="18">
        <v>0.43959999999999999</v>
      </c>
      <c r="F107" s="23">
        <f t="shared" si="10"/>
        <v>0.22009569377990432</v>
      </c>
      <c r="G107" s="23">
        <f t="shared" si="7"/>
        <v>0.19592943814252078</v>
      </c>
      <c r="H107" s="24">
        <f t="shared" si="13"/>
        <v>16353.147301723899</v>
      </c>
      <c r="I107" s="24">
        <f t="shared" si="11"/>
        <v>3204.0629626886434</v>
      </c>
      <c r="J107" s="24">
        <f t="shared" si="8"/>
        <v>14557.590417433183</v>
      </c>
      <c r="K107" s="24">
        <f t="shared" si="14"/>
        <v>78754.137793078597</v>
      </c>
      <c r="L107" s="25">
        <f t="shared" si="12"/>
        <v>4.8158398099169926</v>
      </c>
    </row>
    <row r="108" spans="1:12" x14ac:dyDescent="0.2">
      <c r="A108" s="17">
        <v>99</v>
      </c>
      <c r="B108" s="48">
        <v>11</v>
      </c>
      <c r="C108" s="47">
        <v>61</v>
      </c>
      <c r="D108" s="47">
        <v>69</v>
      </c>
      <c r="E108" s="18">
        <v>0.46600000000000003</v>
      </c>
      <c r="F108" s="23">
        <f t="shared" si="10"/>
        <v>0.16923076923076924</v>
      </c>
      <c r="G108" s="23">
        <f t="shared" si="7"/>
        <v>0.15520501171092363</v>
      </c>
      <c r="H108" s="24">
        <f t="shared" si="13"/>
        <v>13149.084339035255</v>
      </c>
      <c r="I108" s="24">
        <f t="shared" si="11"/>
        <v>2040.8037888278891</v>
      </c>
      <c r="J108" s="24">
        <f t="shared" si="8"/>
        <v>12059.295115801162</v>
      </c>
      <c r="K108" s="24">
        <f t="shared" si="14"/>
        <v>64196.547375645416</v>
      </c>
      <c r="L108" s="25">
        <f t="shared" si="12"/>
        <v>4.882206678458</v>
      </c>
    </row>
    <row r="109" spans="1:12" x14ac:dyDescent="0.2">
      <c r="A109" s="17" t="s">
        <v>22</v>
      </c>
      <c r="B109" s="48">
        <v>31</v>
      </c>
      <c r="C109" s="47">
        <v>136</v>
      </c>
      <c r="D109" s="47">
        <v>155</v>
      </c>
      <c r="E109" s="18">
        <v>0</v>
      </c>
      <c r="F109" s="23">
        <f>B109/((C109+D109)/2)</f>
        <v>0.21305841924398625</v>
      </c>
      <c r="G109" s="23">
        <v>1</v>
      </c>
      <c r="H109" s="24">
        <f>H108-I108</f>
        <v>11108.280550207366</v>
      </c>
      <c r="I109" s="24">
        <f>H109*G109</f>
        <v>11108.280550207366</v>
      </c>
      <c r="J109" s="24">
        <f>H109/F109</f>
        <v>52137.252259844252</v>
      </c>
      <c r="K109" s="24">
        <f>J109</f>
        <v>52137.252259844252</v>
      </c>
      <c r="L109" s="25">
        <f>K109/H109</f>
        <v>4.693548387096774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43831</v>
      </c>
      <c r="D7" s="63">
        <v>44197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4</v>
      </c>
      <c r="C9" s="47">
        <v>1814</v>
      </c>
      <c r="D9" s="47">
        <v>1768</v>
      </c>
      <c r="E9" s="18">
        <v>0.1045</v>
      </c>
      <c r="F9" s="19">
        <f>B9/((C9+D9)/2)</f>
        <v>2.2333891680625349E-3</v>
      </c>
      <c r="G9" s="19">
        <f t="shared" ref="G9:G72" si="0">F9/((1+(1-E9)*F9))</f>
        <v>2.2289313054516318E-3</v>
      </c>
      <c r="H9" s="14">
        <v>100000</v>
      </c>
      <c r="I9" s="14">
        <f>H9*G9</f>
        <v>222.89313054516319</v>
      </c>
      <c r="J9" s="14">
        <f t="shared" ref="J9:J72" si="1">H10+I9*E9</f>
        <v>99800.399201596796</v>
      </c>
      <c r="K9" s="14">
        <f t="shared" ref="K9:K72" si="2">K10+J9</f>
        <v>8624710.4248290993</v>
      </c>
      <c r="L9" s="20">
        <f>K9/H9</f>
        <v>86.247104248290995</v>
      </c>
    </row>
    <row r="10" spans="1:13" x14ac:dyDescent="0.2">
      <c r="A10" s="17">
        <v>1</v>
      </c>
      <c r="B10" s="48">
        <v>0</v>
      </c>
      <c r="C10" s="47">
        <v>2085</v>
      </c>
      <c r="D10" s="47">
        <v>1915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99777.10686945483</v>
      </c>
      <c r="I10" s="14">
        <f t="shared" ref="I10:I73" si="4">H10*G10</f>
        <v>0</v>
      </c>
      <c r="J10" s="14">
        <f t="shared" si="1"/>
        <v>99777.10686945483</v>
      </c>
      <c r="K10" s="14">
        <f t="shared" si="2"/>
        <v>8524910.0256275032</v>
      </c>
      <c r="L10" s="21">
        <f t="shared" ref="L10:L73" si="5">K10/H10</f>
        <v>85.439539119742392</v>
      </c>
    </row>
    <row r="11" spans="1:13" x14ac:dyDescent="0.2">
      <c r="A11" s="17">
        <v>2</v>
      </c>
      <c r="B11" s="48">
        <v>0</v>
      </c>
      <c r="C11" s="47">
        <v>2223</v>
      </c>
      <c r="D11" s="47">
        <v>2138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99777.10686945483</v>
      </c>
      <c r="I11" s="14">
        <f t="shared" si="4"/>
        <v>0</v>
      </c>
      <c r="J11" s="14">
        <f t="shared" si="1"/>
        <v>99777.10686945483</v>
      </c>
      <c r="K11" s="14">
        <f t="shared" si="2"/>
        <v>8425132.9187580477</v>
      </c>
      <c r="L11" s="21">
        <f t="shared" si="5"/>
        <v>84.439539119742378</v>
      </c>
    </row>
    <row r="12" spans="1:13" x14ac:dyDescent="0.2">
      <c r="A12" s="17">
        <v>3</v>
      </c>
      <c r="B12" s="48">
        <v>0</v>
      </c>
      <c r="C12" s="47">
        <v>2506</v>
      </c>
      <c r="D12" s="47">
        <v>2309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99777.10686945483</v>
      </c>
      <c r="I12" s="14">
        <f t="shared" si="4"/>
        <v>0</v>
      </c>
      <c r="J12" s="14">
        <f t="shared" si="1"/>
        <v>99777.10686945483</v>
      </c>
      <c r="K12" s="14">
        <f t="shared" si="2"/>
        <v>8325355.8118885932</v>
      </c>
      <c r="L12" s="21">
        <f t="shared" si="5"/>
        <v>83.439539119742392</v>
      </c>
    </row>
    <row r="13" spans="1:13" x14ac:dyDescent="0.2">
      <c r="A13" s="17">
        <v>4</v>
      </c>
      <c r="B13" s="48">
        <v>0</v>
      </c>
      <c r="C13" s="47">
        <v>2605</v>
      </c>
      <c r="D13" s="47">
        <v>2529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99777.10686945483</v>
      </c>
      <c r="I13" s="14">
        <f t="shared" si="4"/>
        <v>0</v>
      </c>
      <c r="J13" s="14">
        <f t="shared" si="1"/>
        <v>99777.10686945483</v>
      </c>
      <c r="K13" s="14">
        <f t="shared" si="2"/>
        <v>8225578.7050191388</v>
      </c>
      <c r="L13" s="21">
        <f t="shared" si="5"/>
        <v>82.439539119742392</v>
      </c>
    </row>
    <row r="14" spans="1:13" x14ac:dyDescent="0.2">
      <c r="A14" s="17">
        <v>5</v>
      </c>
      <c r="B14" s="48">
        <v>0</v>
      </c>
      <c r="C14" s="47">
        <v>2735</v>
      </c>
      <c r="D14" s="47">
        <v>2660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99777.10686945483</v>
      </c>
      <c r="I14" s="14">
        <f t="shared" si="4"/>
        <v>0</v>
      </c>
      <c r="J14" s="14">
        <f t="shared" si="1"/>
        <v>99777.10686945483</v>
      </c>
      <c r="K14" s="14">
        <f t="shared" si="2"/>
        <v>8125801.5981496843</v>
      </c>
      <c r="L14" s="21">
        <f t="shared" si="5"/>
        <v>81.439539119742392</v>
      </c>
    </row>
    <row r="15" spans="1:13" x14ac:dyDescent="0.2">
      <c r="A15" s="17">
        <v>6</v>
      </c>
      <c r="B15" s="48">
        <v>0</v>
      </c>
      <c r="C15" s="47">
        <v>2767</v>
      </c>
      <c r="D15" s="47">
        <v>2788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99777.10686945483</v>
      </c>
      <c r="I15" s="14">
        <f t="shared" si="4"/>
        <v>0</v>
      </c>
      <c r="J15" s="14">
        <f t="shared" si="1"/>
        <v>99777.10686945483</v>
      </c>
      <c r="K15" s="14">
        <f t="shared" si="2"/>
        <v>8026024.4912802298</v>
      </c>
      <c r="L15" s="21">
        <f t="shared" si="5"/>
        <v>80.439539119742392</v>
      </c>
    </row>
    <row r="16" spans="1:13" x14ac:dyDescent="0.2">
      <c r="A16" s="17">
        <v>7</v>
      </c>
      <c r="B16" s="48">
        <v>0</v>
      </c>
      <c r="C16" s="47">
        <v>3003</v>
      </c>
      <c r="D16" s="47">
        <v>2831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99777.10686945483</v>
      </c>
      <c r="I16" s="14">
        <f t="shared" si="4"/>
        <v>0</v>
      </c>
      <c r="J16" s="14">
        <f t="shared" si="1"/>
        <v>99777.10686945483</v>
      </c>
      <c r="K16" s="14">
        <f t="shared" si="2"/>
        <v>7926247.3844107753</v>
      </c>
      <c r="L16" s="21">
        <f t="shared" si="5"/>
        <v>79.439539119742406</v>
      </c>
    </row>
    <row r="17" spans="1:12" x14ac:dyDescent="0.2">
      <c r="A17" s="17">
        <v>8</v>
      </c>
      <c r="B17" s="48">
        <v>0</v>
      </c>
      <c r="C17" s="47">
        <v>3022</v>
      </c>
      <c r="D17" s="47">
        <v>3037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99777.10686945483</v>
      </c>
      <c r="I17" s="14">
        <f t="shared" si="4"/>
        <v>0</v>
      </c>
      <c r="J17" s="14">
        <f t="shared" si="1"/>
        <v>99777.10686945483</v>
      </c>
      <c r="K17" s="14">
        <f t="shared" si="2"/>
        <v>7826470.2775413208</v>
      </c>
      <c r="L17" s="21">
        <f t="shared" si="5"/>
        <v>78.439539119742406</v>
      </c>
    </row>
    <row r="18" spans="1:12" x14ac:dyDescent="0.2">
      <c r="A18" s="17">
        <v>9</v>
      </c>
      <c r="B18" s="48">
        <v>0</v>
      </c>
      <c r="C18" s="47">
        <v>3153</v>
      </c>
      <c r="D18" s="47">
        <v>3083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99777.10686945483</v>
      </c>
      <c r="I18" s="14">
        <f t="shared" si="4"/>
        <v>0</v>
      </c>
      <c r="J18" s="14">
        <f t="shared" si="1"/>
        <v>99777.10686945483</v>
      </c>
      <c r="K18" s="14">
        <f t="shared" si="2"/>
        <v>7726693.1706718663</v>
      </c>
      <c r="L18" s="21">
        <f t="shared" si="5"/>
        <v>77.439539119742406</v>
      </c>
    </row>
    <row r="19" spans="1:12" x14ac:dyDescent="0.2">
      <c r="A19" s="17">
        <v>10</v>
      </c>
      <c r="B19" s="48">
        <v>0</v>
      </c>
      <c r="C19" s="47">
        <v>3296</v>
      </c>
      <c r="D19" s="47">
        <v>3203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99777.10686945483</v>
      </c>
      <c r="I19" s="14">
        <f t="shared" si="4"/>
        <v>0</v>
      </c>
      <c r="J19" s="14">
        <f t="shared" si="1"/>
        <v>99777.10686945483</v>
      </c>
      <c r="K19" s="14">
        <f t="shared" si="2"/>
        <v>7626916.0638024118</v>
      </c>
      <c r="L19" s="21">
        <f t="shared" si="5"/>
        <v>76.439539119742406</v>
      </c>
    </row>
    <row r="20" spans="1:12" x14ac:dyDescent="0.2">
      <c r="A20" s="17">
        <v>11</v>
      </c>
      <c r="B20" s="48">
        <v>0</v>
      </c>
      <c r="C20" s="47">
        <v>3396</v>
      </c>
      <c r="D20" s="47">
        <v>3335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99777.10686945483</v>
      </c>
      <c r="I20" s="14">
        <f t="shared" si="4"/>
        <v>0</v>
      </c>
      <c r="J20" s="14">
        <f t="shared" si="1"/>
        <v>99777.10686945483</v>
      </c>
      <c r="K20" s="14">
        <f t="shared" si="2"/>
        <v>7527138.9569329573</v>
      </c>
      <c r="L20" s="21">
        <f t="shared" si="5"/>
        <v>75.43953911974242</v>
      </c>
    </row>
    <row r="21" spans="1:12" x14ac:dyDescent="0.2">
      <c r="A21" s="17">
        <v>12</v>
      </c>
      <c r="B21" s="48">
        <v>0</v>
      </c>
      <c r="C21" s="47">
        <v>3430</v>
      </c>
      <c r="D21" s="47">
        <v>3454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99777.10686945483</v>
      </c>
      <c r="I21" s="14">
        <f t="shared" si="4"/>
        <v>0</v>
      </c>
      <c r="J21" s="14">
        <f t="shared" si="1"/>
        <v>99777.10686945483</v>
      </c>
      <c r="K21" s="14">
        <f t="shared" si="2"/>
        <v>7427361.8500635028</v>
      </c>
      <c r="L21" s="21">
        <f t="shared" si="5"/>
        <v>74.43953911974242</v>
      </c>
    </row>
    <row r="22" spans="1:12" x14ac:dyDescent="0.2">
      <c r="A22" s="17">
        <v>13</v>
      </c>
      <c r="B22" s="48">
        <v>0</v>
      </c>
      <c r="C22" s="47">
        <v>3480</v>
      </c>
      <c r="D22" s="47">
        <v>3459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99777.10686945483</v>
      </c>
      <c r="I22" s="14">
        <f t="shared" si="4"/>
        <v>0</v>
      </c>
      <c r="J22" s="14">
        <f t="shared" si="1"/>
        <v>99777.10686945483</v>
      </c>
      <c r="K22" s="14">
        <f t="shared" si="2"/>
        <v>7327584.7431940483</v>
      </c>
      <c r="L22" s="21">
        <f t="shared" si="5"/>
        <v>73.43953911974242</v>
      </c>
    </row>
    <row r="23" spans="1:12" x14ac:dyDescent="0.2">
      <c r="A23" s="17">
        <v>14</v>
      </c>
      <c r="B23" s="48">
        <v>1</v>
      </c>
      <c r="C23" s="47">
        <v>3463</v>
      </c>
      <c r="D23" s="47">
        <v>3488</v>
      </c>
      <c r="E23" s="18">
        <v>0.377</v>
      </c>
      <c r="F23" s="19">
        <f t="shared" si="3"/>
        <v>2.8772838440512156E-4</v>
      </c>
      <c r="G23" s="19">
        <f t="shared" si="0"/>
        <v>2.8767681695958397E-4</v>
      </c>
      <c r="H23" s="14">
        <f t="shared" si="6"/>
        <v>99777.10686945483</v>
      </c>
      <c r="I23" s="14">
        <f t="shared" si="4"/>
        <v>28.703560509641004</v>
      </c>
      <c r="J23" s="14">
        <f t="shared" si="1"/>
        <v>99759.224551257314</v>
      </c>
      <c r="K23" s="14">
        <f t="shared" si="2"/>
        <v>7227807.6363245938</v>
      </c>
      <c r="L23" s="21">
        <f t="shared" si="5"/>
        <v>72.43953911974242</v>
      </c>
    </row>
    <row r="24" spans="1:12" x14ac:dyDescent="0.2">
      <c r="A24" s="17">
        <v>15</v>
      </c>
      <c r="B24" s="48">
        <v>0</v>
      </c>
      <c r="C24" s="47">
        <v>3600</v>
      </c>
      <c r="D24" s="47">
        <v>3474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99748.403308945184</v>
      </c>
      <c r="I24" s="14">
        <f t="shared" si="4"/>
        <v>0</v>
      </c>
      <c r="J24" s="14">
        <f t="shared" si="1"/>
        <v>99748.403308945184</v>
      </c>
      <c r="K24" s="14">
        <f t="shared" si="2"/>
        <v>7128048.4117733361</v>
      </c>
      <c r="L24" s="21">
        <f t="shared" si="5"/>
        <v>71.460275807082624</v>
      </c>
    </row>
    <row r="25" spans="1:12" x14ac:dyDescent="0.2">
      <c r="A25" s="17">
        <v>16</v>
      </c>
      <c r="B25" s="48">
        <v>0</v>
      </c>
      <c r="C25" s="47">
        <v>3496</v>
      </c>
      <c r="D25" s="47">
        <v>3635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99748.403308945184</v>
      </c>
      <c r="I25" s="14">
        <f t="shared" si="4"/>
        <v>0</v>
      </c>
      <c r="J25" s="14">
        <f t="shared" si="1"/>
        <v>99748.403308945184</v>
      </c>
      <c r="K25" s="14">
        <f t="shared" si="2"/>
        <v>7028300.0084643913</v>
      </c>
      <c r="L25" s="21">
        <f t="shared" si="5"/>
        <v>70.460275807082624</v>
      </c>
    </row>
    <row r="26" spans="1:12" x14ac:dyDescent="0.2">
      <c r="A26" s="17">
        <v>17</v>
      </c>
      <c r="B26" s="48">
        <v>1</v>
      </c>
      <c r="C26" s="47">
        <v>3363</v>
      </c>
      <c r="D26" s="47">
        <v>3475</v>
      </c>
      <c r="E26" s="18">
        <v>0.66390000000000005</v>
      </c>
      <c r="F26" s="19">
        <f t="shared" si="3"/>
        <v>2.9248318221702252E-4</v>
      </c>
      <c r="G26" s="19">
        <f t="shared" si="0"/>
        <v>2.9245443289415161E-4</v>
      </c>
      <c r="H26" s="14">
        <f t="shared" si="6"/>
        <v>99748.403308945184</v>
      </c>
      <c r="I26" s="14">
        <f t="shared" si="4"/>
        <v>29.17186272181468</v>
      </c>
      <c r="J26" s="14">
        <f t="shared" si="1"/>
        <v>99738.598645884369</v>
      </c>
      <c r="K26" s="14">
        <f t="shared" si="2"/>
        <v>6928551.6051554466</v>
      </c>
      <c r="L26" s="21">
        <f t="shared" si="5"/>
        <v>69.460275807082638</v>
      </c>
    </row>
    <row r="27" spans="1:12" x14ac:dyDescent="0.2">
      <c r="A27" s="17">
        <v>18</v>
      </c>
      <c r="B27" s="48">
        <v>0</v>
      </c>
      <c r="C27" s="47">
        <v>3276</v>
      </c>
      <c r="D27" s="47">
        <v>3386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99719.231446223363</v>
      </c>
      <c r="I27" s="14">
        <f t="shared" si="4"/>
        <v>0</v>
      </c>
      <c r="J27" s="14">
        <f t="shared" si="1"/>
        <v>99719.231446223363</v>
      </c>
      <c r="K27" s="14">
        <f t="shared" si="2"/>
        <v>6828813.006509562</v>
      </c>
      <c r="L27" s="21">
        <f t="shared" si="5"/>
        <v>68.480401498001996</v>
      </c>
    </row>
    <row r="28" spans="1:12" x14ac:dyDescent="0.2">
      <c r="A28" s="17">
        <v>19</v>
      </c>
      <c r="B28" s="48">
        <v>0</v>
      </c>
      <c r="C28" s="47">
        <v>3174</v>
      </c>
      <c r="D28" s="47">
        <v>3326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99719.231446223363</v>
      </c>
      <c r="I28" s="14">
        <f t="shared" si="4"/>
        <v>0</v>
      </c>
      <c r="J28" s="14">
        <f t="shared" si="1"/>
        <v>99719.231446223363</v>
      </c>
      <c r="K28" s="14">
        <f t="shared" si="2"/>
        <v>6729093.7750633387</v>
      </c>
      <c r="L28" s="21">
        <f t="shared" si="5"/>
        <v>67.480401498001996</v>
      </c>
    </row>
    <row r="29" spans="1:12" x14ac:dyDescent="0.2">
      <c r="A29" s="17">
        <v>20</v>
      </c>
      <c r="B29" s="48">
        <v>0</v>
      </c>
      <c r="C29" s="47">
        <v>3022</v>
      </c>
      <c r="D29" s="47">
        <v>3204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99719.231446223363</v>
      </c>
      <c r="I29" s="14">
        <f t="shared" si="4"/>
        <v>0</v>
      </c>
      <c r="J29" s="14">
        <f t="shared" si="1"/>
        <v>99719.231446223363</v>
      </c>
      <c r="K29" s="14">
        <f t="shared" si="2"/>
        <v>6629374.5436171154</v>
      </c>
      <c r="L29" s="21">
        <f t="shared" si="5"/>
        <v>66.480401498001996</v>
      </c>
    </row>
    <row r="30" spans="1:12" x14ac:dyDescent="0.2">
      <c r="A30" s="17">
        <v>21</v>
      </c>
      <c r="B30" s="48">
        <v>0</v>
      </c>
      <c r="C30" s="47">
        <v>2990</v>
      </c>
      <c r="D30" s="47">
        <v>3002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99719.231446223363</v>
      </c>
      <c r="I30" s="14">
        <f t="shared" si="4"/>
        <v>0</v>
      </c>
      <c r="J30" s="14">
        <f t="shared" si="1"/>
        <v>99719.231446223363</v>
      </c>
      <c r="K30" s="14">
        <f t="shared" si="2"/>
        <v>6529655.312170892</v>
      </c>
      <c r="L30" s="21">
        <f t="shared" si="5"/>
        <v>65.480401498001996</v>
      </c>
    </row>
    <row r="31" spans="1:12" x14ac:dyDescent="0.2">
      <c r="A31" s="17">
        <v>22</v>
      </c>
      <c r="B31" s="48">
        <v>0</v>
      </c>
      <c r="C31" s="47">
        <v>3001</v>
      </c>
      <c r="D31" s="47">
        <v>3003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99719.231446223363</v>
      </c>
      <c r="I31" s="14">
        <f t="shared" si="4"/>
        <v>0</v>
      </c>
      <c r="J31" s="14">
        <f t="shared" si="1"/>
        <v>99719.231446223363</v>
      </c>
      <c r="K31" s="14">
        <f t="shared" si="2"/>
        <v>6429936.0807246687</v>
      </c>
      <c r="L31" s="21">
        <f t="shared" si="5"/>
        <v>64.480401498001996</v>
      </c>
    </row>
    <row r="32" spans="1:12" x14ac:dyDescent="0.2">
      <c r="A32" s="17">
        <v>23</v>
      </c>
      <c r="B32" s="48">
        <v>0</v>
      </c>
      <c r="C32" s="47">
        <v>2897</v>
      </c>
      <c r="D32" s="47">
        <v>3002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99719.231446223363</v>
      </c>
      <c r="I32" s="14">
        <f t="shared" si="4"/>
        <v>0</v>
      </c>
      <c r="J32" s="14">
        <f t="shared" si="1"/>
        <v>99719.231446223363</v>
      </c>
      <c r="K32" s="14">
        <f t="shared" si="2"/>
        <v>6330216.8492784454</v>
      </c>
      <c r="L32" s="21">
        <f t="shared" si="5"/>
        <v>63.480401498001996</v>
      </c>
    </row>
    <row r="33" spans="1:12" x14ac:dyDescent="0.2">
      <c r="A33" s="17">
        <v>24</v>
      </c>
      <c r="B33" s="48">
        <v>0</v>
      </c>
      <c r="C33" s="47">
        <v>2901</v>
      </c>
      <c r="D33" s="47">
        <v>2851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99719.231446223363</v>
      </c>
      <c r="I33" s="14">
        <f t="shared" si="4"/>
        <v>0</v>
      </c>
      <c r="J33" s="14">
        <f t="shared" si="1"/>
        <v>99719.231446223363</v>
      </c>
      <c r="K33" s="14">
        <f t="shared" si="2"/>
        <v>6230497.617832222</v>
      </c>
      <c r="L33" s="21">
        <f t="shared" si="5"/>
        <v>62.480401498001996</v>
      </c>
    </row>
    <row r="34" spans="1:12" x14ac:dyDescent="0.2">
      <c r="A34" s="17">
        <v>25</v>
      </c>
      <c r="B34" s="48">
        <v>0</v>
      </c>
      <c r="C34" s="47">
        <v>2794</v>
      </c>
      <c r="D34" s="47">
        <v>2848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99719.231446223363</v>
      </c>
      <c r="I34" s="14">
        <f t="shared" si="4"/>
        <v>0</v>
      </c>
      <c r="J34" s="14">
        <f t="shared" si="1"/>
        <v>99719.231446223363</v>
      </c>
      <c r="K34" s="14">
        <f t="shared" si="2"/>
        <v>6130778.3863859987</v>
      </c>
      <c r="L34" s="21">
        <f t="shared" si="5"/>
        <v>61.480401498001996</v>
      </c>
    </row>
    <row r="35" spans="1:12" x14ac:dyDescent="0.2">
      <c r="A35" s="17">
        <v>26</v>
      </c>
      <c r="B35" s="48">
        <v>2</v>
      </c>
      <c r="C35" s="47">
        <v>2698</v>
      </c>
      <c r="D35" s="47">
        <v>2694</v>
      </c>
      <c r="E35" s="18">
        <v>0.35520000000000002</v>
      </c>
      <c r="F35" s="19">
        <f t="shared" si="3"/>
        <v>7.4183976261127599E-4</v>
      </c>
      <c r="G35" s="19">
        <f t="shared" si="0"/>
        <v>7.4148508191334E-4</v>
      </c>
      <c r="H35" s="14">
        <f t="shared" si="6"/>
        <v>99719.231446223363</v>
      </c>
      <c r="I35" s="14">
        <f t="shared" si="4"/>
        <v>73.940322497238242</v>
      </c>
      <c r="J35" s="14">
        <f t="shared" si="1"/>
        <v>99671.554726277143</v>
      </c>
      <c r="K35" s="14">
        <f t="shared" si="2"/>
        <v>6031059.1549397754</v>
      </c>
      <c r="L35" s="21">
        <f t="shared" si="5"/>
        <v>60.480401498001996</v>
      </c>
    </row>
    <row r="36" spans="1:12" x14ac:dyDescent="0.2">
      <c r="A36" s="17">
        <v>27</v>
      </c>
      <c r="B36" s="48">
        <v>0</v>
      </c>
      <c r="C36" s="47">
        <v>2611</v>
      </c>
      <c r="D36" s="47">
        <v>2660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99645.291123726129</v>
      </c>
      <c r="I36" s="14">
        <f t="shared" si="4"/>
        <v>0</v>
      </c>
      <c r="J36" s="14">
        <f t="shared" si="1"/>
        <v>99645.291123726129</v>
      </c>
      <c r="K36" s="14">
        <f t="shared" si="2"/>
        <v>5931387.6002134979</v>
      </c>
      <c r="L36" s="21">
        <f t="shared" si="5"/>
        <v>59.525016519332539</v>
      </c>
    </row>
    <row r="37" spans="1:12" x14ac:dyDescent="0.2">
      <c r="A37" s="17">
        <v>28</v>
      </c>
      <c r="B37" s="48">
        <v>0</v>
      </c>
      <c r="C37" s="47">
        <v>2431</v>
      </c>
      <c r="D37" s="47">
        <v>2567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99645.291123726129</v>
      </c>
      <c r="I37" s="14">
        <f t="shared" si="4"/>
        <v>0</v>
      </c>
      <c r="J37" s="14">
        <f t="shared" si="1"/>
        <v>99645.291123726129</v>
      </c>
      <c r="K37" s="14">
        <f t="shared" si="2"/>
        <v>5831742.3090897715</v>
      </c>
      <c r="L37" s="21">
        <f t="shared" si="5"/>
        <v>58.525016519332539</v>
      </c>
    </row>
    <row r="38" spans="1:12" x14ac:dyDescent="0.2">
      <c r="A38" s="17">
        <v>29</v>
      </c>
      <c r="B38" s="48">
        <v>0</v>
      </c>
      <c r="C38" s="47">
        <v>2452</v>
      </c>
      <c r="D38" s="47">
        <v>2451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99645.291123726129</v>
      </c>
      <c r="I38" s="14">
        <f t="shared" si="4"/>
        <v>0</v>
      </c>
      <c r="J38" s="14">
        <f t="shared" si="1"/>
        <v>99645.291123726129</v>
      </c>
      <c r="K38" s="14">
        <f t="shared" si="2"/>
        <v>5732097.0179660451</v>
      </c>
      <c r="L38" s="21">
        <f t="shared" si="5"/>
        <v>57.525016519332532</v>
      </c>
    </row>
    <row r="39" spans="1:12" x14ac:dyDescent="0.2">
      <c r="A39" s="17">
        <v>30</v>
      </c>
      <c r="B39" s="48">
        <v>1</v>
      </c>
      <c r="C39" s="47">
        <v>2504</v>
      </c>
      <c r="D39" s="47">
        <v>2475</v>
      </c>
      <c r="E39" s="18">
        <v>0.98909999999999998</v>
      </c>
      <c r="F39" s="19">
        <f t="shared" si="3"/>
        <v>4.016870857601928E-4</v>
      </c>
      <c r="G39" s="19">
        <f t="shared" si="0"/>
        <v>4.0168532702548123E-4</v>
      </c>
      <c r="H39" s="14">
        <f t="shared" si="6"/>
        <v>99645.291123726129</v>
      </c>
      <c r="I39" s="14">
        <f t="shared" si="4"/>
        <v>40.026051351583213</v>
      </c>
      <c r="J39" s="14">
        <f t="shared" si="1"/>
        <v>99644.854839766398</v>
      </c>
      <c r="K39" s="14">
        <f t="shared" si="2"/>
        <v>5632451.7268423187</v>
      </c>
      <c r="L39" s="21">
        <f t="shared" si="5"/>
        <v>56.525016519332532</v>
      </c>
    </row>
    <row r="40" spans="1:12" x14ac:dyDescent="0.2">
      <c r="A40" s="17">
        <v>31</v>
      </c>
      <c r="B40" s="48">
        <v>0</v>
      </c>
      <c r="C40" s="47">
        <v>2552</v>
      </c>
      <c r="D40" s="47">
        <v>2523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99605.265072374546</v>
      </c>
      <c r="I40" s="14">
        <f t="shared" si="4"/>
        <v>0</v>
      </c>
      <c r="J40" s="14">
        <f t="shared" si="1"/>
        <v>99605.265072374546</v>
      </c>
      <c r="K40" s="14">
        <f t="shared" si="2"/>
        <v>5532806.8720025523</v>
      </c>
      <c r="L40" s="21">
        <f t="shared" si="5"/>
        <v>55.547333446503444</v>
      </c>
    </row>
    <row r="41" spans="1:12" x14ac:dyDescent="0.2">
      <c r="A41" s="17">
        <v>32</v>
      </c>
      <c r="B41" s="48">
        <v>0</v>
      </c>
      <c r="C41" s="47">
        <v>2578</v>
      </c>
      <c r="D41" s="47">
        <v>2584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99605.265072374546</v>
      </c>
      <c r="I41" s="14">
        <f t="shared" si="4"/>
        <v>0</v>
      </c>
      <c r="J41" s="14">
        <f t="shared" si="1"/>
        <v>99605.265072374546</v>
      </c>
      <c r="K41" s="14">
        <f t="shared" si="2"/>
        <v>5433201.6069301777</v>
      </c>
      <c r="L41" s="21">
        <f t="shared" si="5"/>
        <v>54.547333446503444</v>
      </c>
    </row>
    <row r="42" spans="1:12" x14ac:dyDescent="0.2">
      <c r="A42" s="17">
        <v>33</v>
      </c>
      <c r="B42" s="48">
        <v>0</v>
      </c>
      <c r="C42" s="47">
        <v>2762</v>
      </c>
      <c r="D42" s="47">
        <v>2601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99605.265072374546</v>
      </c>
      <c r="I42" s="14">
        <f t="shared" si="4"/>
        <v>0</v>
      </c>
      <c r="J42" s="14">
        <f t="shared" si="1"/>
        <v>99605.265072374546</v>
      </c>
      <c r="K42" s="14">
        <f t="shared" si="2"/>
        <v>5333596.3418578031</v>
      </c>
      <c r="L42" s="21">
        <f t="shared" si="5"/>
        <v>53.547333446503444</v>
      </c>
    </row>
    <row r="43" spans="1:12" x14ac:dyDescent="0.2">
      <c r="A43" s="17">
        <v>34</v>
      </c>
      <c r="B43" s="48">
        <v>0</v>
      </c>
      <c r="C43" s="47">
        <v>2935</v>
      </c>
      <c r="D43" s="47">
        <v>2787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99605.265072374546</v>
      </c>
      <c r="I43" s="14">
        <f t="shared" si="4"/>
        <v>0</v>
      </c>
      <c r="J43" s="14">
        <f t="shared" si="1"/>
        <v>99605.265072374546</v>
      </c>
      <c r="K43" s="14">
        <f t="shared" si="2"/>
        <v>5233991.0767854284</v>
      </c>
      <c r="L43" s="21">
        <f t="shared" si="5"/>
        <v>52.547333446503444</v>
      </c>
    </row>
    <row r="44" spans="1:12" x14ac:dyDescent="0.2">
      <c r="A44" s="17">
        <v>35</v>
      </c>
      <c r="B44" s="48">
        <v>1</v>
      </c>
      <c r="C44" s="47">
        <v>3090</v>
      </c>
      <c r="D44" s="47">
        <v>2954</v>
      </c>
      <c r="E44" s="18">
        <v>6.5600000000000006E-2</v>
      </c>
      <c r="F44" s="19">
        <f t="shared" si="3"/>
        <v>3.3090668431502316E-4</v>
      </c>
      <c r="G44" s="19">
        <f t="shared" si="0"/>
        <v>3.3080439985730419E-4</v>
      </c>
      <c r="H44" s="14">
        <f t="shared" si="6"/>
        <v>99605.265072374546</v>
      </c>
      <c r="I44" s="14">
        <f t="shared" si="4"/>
        <v>32.949859934894562</v>
      </c>
      <c r="J44" s="14">
        <f t="shared" si="1"/>
        <v>99574.476723251384</v>
      </c>
      <c r="K44" s="14">
        <f t="shared" si="2"/>
        <v>5134385.8117130538</v>
      </c>
      <c r="L44" s="21">
        <f t="shared" si="5"/>
        <v>51.547333446503444</v>
      </c>
    </row>
    <row r="45" spans="1:12" x14ac:dyDescent="0.2">
      <c r="A45" s="17">
        <v>36</v>
      </c>
      <c r="B45" s="48">
        <v>2</v>
      </c>
      <c r="C45" s="47">
        <v>3199</v>
      </c>
      <c r="D45" s="47">
        <v>3120</v>
      </c>
      <c r="E45" s="18">
        <v>0.49180000000000001</v>
      </c>
      <c r="F45" s="19">
        <f t="shared" si="3"/>
        <v>6.3301155246083245E-4</v>
      </c>
      <c r="G45" s="19">
        <f t="shared" si="0"/>
        <v>6.3280798036675272E-4</v>
      </c>
      <c r="H45" s="14">
        <f t="shared" si="6"/>
        <v>99572.315212439658</v>
      </c>
      <c r="I45" s="14">
        <f t="shared" si="4"/>
        <v>63.010155690025627</v>
      </c>
      <c r="J45" s="14">
        <f t="shared" si="1"/>
        <v>99540.293451317993</v>
      </c>
      <c r="K45" s="14">
        <f t="shared" si="2"/>
        <v>5034811.3349898029</v>
      </c>
      <c r="L45" s="21">
        <f t="shared" si="5"/>
        <v>50.564369466030044</v>
      </c>
    </row>
    <row r="46" spans="1:12" x14ac:dyDescent="0.2">
      <c r="A46" s="17">
        <v>37</v>
      </c>
      <c r="B46" s="48">
        <v>1</v>
      </c>
      <c r="C46" s="47">
        <v>3325</v>
      </c>
      <c r="D46" s="47">
        <v>3247</v>
      </c>
      <c r="E46" s="18">
        <v>0.34150000000000003</v>
      </c>
      <c r="F46" s="19">
        <f t="shared" si="3"/>
        <v>3.0432136335970786E-4</v>
      </c>
      <c r="G46" s="19">
        <f t="shared" si="0"/>
        <v>3.0426039091070766E-4</v>
      </c>
      <c r="H46" s="14">
        <f t="shared" si="6"/>
        <v>99509.305056749639</v>
      </c>
      <c r="I46" s="14">
        <f t="shared" si="4"/>
        <v>30.276740055819502</v>
      </c>
      <c r="J46" s="14">
        <f t="shared" si="1"/>
        <v>99489.367823422886</v>
      </c>
      <c r="K46" s="14">
        <f t="shared" si="2"/>
        <v>4935271.0415384853</v>
      </c>
      <c r="L46" s="21">
        <f t="shared" si="5"/>
        <v>49.596075851639462</v>
      </c>
    </row>
    <row r="47" spans="1:12" x14ac:dyDescent="0.2">
      <c r="A47" s="17">
        <v>38</v>
      </c>
      <c r="B47" s="48">
        <v>0</v>
      </c>
      <c r="C47" s="47">
        <v>3473</v>
      </c>
      <c r="D47" s="47">
        <v>3347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99479.028316693817</v>
      </c>
      <c r="I47" s="14">
        <f t="shared" si="4"/>
        <v>0</v>
      </c>
      <c r="J47" s="14">
        <f t="shared" si="1"/>
        <v>99479.028316693817</v>
      </c>
      <c r="K47" s="14">
        <f t="shared" si="2"/>
        <v>4835781.6737150624</v>
      </c>
      <c r="L47" s="21">
        <f t="shared" si="5"/>
        <v>48.611066629242075</v>
      </c>
    </row>
    <row r="48" spans="1:12" x14ac:dyDescent="0.2">
      <c r="A48" s="17">
        <v>39</v>
      </c>
      <c r="B48" s="48">
        <v>0</v>
      </c>
      <c r="C48" s="47">
        <v>3540</v>
      </c>
      <c r="D48" s="47">
        <v>3514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99479.028316693817</v>
      </c>
      <c r="I48" s="14">
        <f t="shared" si="4"/>
        <v>0</v>
      </c>
      <c r="J48" s="14">
        <f t="shared" si="1"/>
        <v>99479.028316693817</v>
      </c>
      <c r="K48" s="14">
        <f t="shared" si="2"/>
        <v>4736302.6453983691</v>
      </c>
      <c r="L48" s="21">
        <f t="shared" si="5"/>
        <v>47.611066629242082</v>
      </c>
    </row>
    <row r="49" spans="1:12" x14ac:dyDescent="0.2">
      <c r="A49" s="17">
        <v>40</v>
      </c>
      <c r="B49" s="48">
        <v>1</v>
      </c>
      <c r="C49" s="47">
        <v>3871</v>
      </c>
      <c r="D49" s="47">
        <v>3573</v>
      </c>
      <c r="E49" s="18">
        <v>8.7400000000000005E-2</v>
      </c>
      <c r="F49" s="19">
        <f t="shared" si="3"/>
        <v>2.6867275658248256E-4</v>
      </c>
      <c r="G49" s="19">
        <f t="shared" si="0"/>
        <v>2.6860689665397997E-4</v>
      </c>
      <c r="H49" s="14">
        <f t="shared" si="6"/>
        <v>99479.028316693817</v>
      </c>
      <c r="I49" s="14">
        <f t="shared" si="4"/>
        <v>26.720753078300522</v>
      </c>
      <c r="J49" s="14">
        <f t="shared" si="1"/>
        <v>99454.642957434553</v>
      </c>
      <c r="K49" s="14">
        <f t="shared" si="2"/>
        <v>4636823.6170816757</v>
      </c>
      <c r="L49" s="21">
        <f t="shared" si="5"/>
        <v>46.611066629242089</v>
      </c>
    </row>
    <row r="50" spans="1:12" x14ac:dyDescent="0.2">
      <c r="A50" s="17">
        <v>41</v>
      </c>
      <c r="B50" s="48">
        <v>1</v>
      </c>
      <c r="C50" s="47">
        <v>4143</v>
      </c>
      <c r="D50" s="47">
        <v>3938</v>
      </c>
      <c r="E50" s="18">
        <v>1.09E-2</v>
      </c>
      <c r="F50" s="19">
        <f t="shared" si="3"/>
        <v>2.4749412201460216E-4</v>
      </c>
      <c r="G50" s="19">
        <f t="shared" si="0"/>
        <v>2.474335511631097E-4</v>
      </c>
      <c r="H50" s="14">
        <f t="shared" si="6"/>
        <v>99452.307563615512</v>
      </c>
      <c r="I50" s="14">
        <f t="shared" si="4"/>
        <v>24.607837631831181</v>
      </c>
      <c r="J50" s="14">
        <f t="shared" si="1"/>
        <v>99427.96795141387</v>
      </c>
      <c r="K50" s="14">
        <f t="shared" si="2"/>
        <v>4537368.9741242407</v>
      </c>
      <c r="L50" s="21">
        <f t="shared" si="5"/>
        <v>45.623566564525156</v>
      </c>
    </row>
    <row r="51" spans="1:12" x14ac:dyDescent="0.2">
      <c r="A51" s="17">
        <v>42</v>
      </c>
      <c r="B51" s="48">
        <v>3</v>
      </c>
      <c r="C51" s="47">
        <v>4350</v>
      </c>
      <c r="D51" s="47">
        <v>4165</v>
      </c>
      <c r="E51" s="18">
        <v>0.66479999999999995</v>
      </c>
      <c r="F51" s="19">
        <f t="shared" si="3"/>
        <v>7.046388725778039E-4</v>
      </c>
      <c r="G51" s="19">
        <f t="shared" si="0"/>
        <v>7.0447247973561445E-4</v>
      </c>
      <c r="H51" s="14">
        <f t="shared" si="6"/>
        <v>99427.699725983679</v>
      </c>
      <c r="I51" s="14">
        <f t="shared" si="4"/>
        <v>70.044078180371798</v>
      </c>
      <c r="J51" s="14">
        <f t="shared" si="1"/>
        <v>99404.220950977615</v>
      </c>
      <c r="K51" s="14">
        <f t="shared" si="2"/>
        <v>4437941.0061728265</v>
      </c>
      <c r="L51" s="21">
        <f t="shared" si="5"/>
        <v>44.634855461843181</v>
      </c>
    </row>
    <row r="52" spans="1:12" x14ac:dyDescent="0.2">
      <c r="A52" s="17">
        <v>43</v>
      </c>
      <c r="B52" s="48">
        <v>1</v>
      </c>
      <c r="C52" s="47">
        <v>4597</v>
      </c>
      <c r="D52" s="47">
        <v>4391</v>
      </c>
      <c r="E52" s="18">
        <v>0.2923</v>
      </c>
      <c r="F52" s="19">
        <f t="shared" si="3"/>
        <v>2.2251891410769915E-4</v>
      </c>
      <c r="G52" s="19">
        <f t="shared" si="0"/>
        <v>2.2248387809512064E-4</v>
      </c>
      <c r="H52" s="14">
        <f t="shared" si="6"/>
        <v>99357.655647803302</v>
      </c>
      <c r="I52" s="14">
        <f t="shared" si="4"/>
        <v>22.105476546962844</v>
      </c>
      <c r="J52" s="14">
        <f t="shared" si="1"/>
        <v>99342.011602051018</v>
      </c>
      <c r="K52" s="14">
        <f t="shared" si="2"/>
        <v>4338536.7852218486</v>
      </c>
      <c r="L52" s="21">
        <f t="shared" si="5"/>
        <v>43.665852992755966</v>
      </c>
    </row>
    <row r="53" spans="1:12" x14ac:dyDescent="0.2">
      <c r="A53" s="17">
        <v>44</v>
      </c>
      <c r="B53" s="48">
        <v>2</v>
      </c>
      <c r="C53" s="47">
        <v>4676</v>
      </c>
      <c r="D53" s="47">
        <v>4634</v>
      </c>
      <c r="E53" s="18">
        <v>0.40570000000000001</v>
      </c>
      <c r="F53" s="19">
        <f t="shared" si="3"/>
        <v>4.2964554242749732E-4</v>
      </c>
      <c r="G53" s="19">
        <f t="shared" si="0"/>
        <v>4.2953586545012377E-4</v>
      </c>
      <c r="H53" s="14">
        <f t="shared" si="6"/>
        <v>99335.550171256342</v>
      </c>
      <c r="I53" s="14">
        <f t="shared" si="4"/>
        <v>42.668181512774787</v>
      </c>
      <c r="J53" s="14">
        <f t="shared" si="1"/>
        <v>99310.192470983297</v>
      </c>
      <c r="K53" s="14">
        <f t="shared" si="2"/>
        <v>4239194.773619798</v>
      </c>
      <c r="L53" s="21">
        <f t="shared" si="5"/>
        <v>42.675505056461127</v>
      </c>
    </row>
    <row r="54" spans="1:12" x14ac:dyDescent="0.2">
      <c r="A54" s="17">
        <v>45</v>
      </c>
      <c r="B54" s="48">
        <v>2</v>
      </c>
      <c r="C54" s="47">
        <v>4760</v>
      </c>
      <c r="D54" s="47">
        <v>4730</v>
      </c>
      <c r="E54" s="18">
        <v>0.90029999999999999</v>
      </c>
      <c r="F54" s="19">
        <f t="shared" si="3"/>
        <v>4.2149631190727084E-4</v>
      </c>
      <c r="G54" s="19">
        <f t="shared" si="0"/>
        <v>4.2147860003522727E-4</v>
      </c>
      <c r="H54" s="14">
        <f t="shared" si="6"/>
        <v>99292.881989743561</v>
      </c>
      <c r="I54" s="14">
        <f t="shared" si="4"/>
        <v>41.849824894500145</v>
      </c>
      <c r="J54" s="14">
        <f t="shared" si="1"/>
        <v>99288.709562201577</v>
      </c>
      <c r="K54" s="14">
        <f t="shared" si="2"/>
        <v>4139884.5811488144</v>
      </c>
      <c r="L54" s="21">
        <f t="shared" si="5"/>
        <v>41.6936692559336</v>
      </c>
    </row>
    <row r="55" spans="1:12" x14ac:dyDescent="0.2">
      <c r="A55" s="17">
        <v>46</v>
      </c>
      <c r="B55" s="48">
        <v>2</v>
      </c>
      <c r="C55" s="47">
        <v>5045</v>
      </c>
      <c r="D55" s="47">
        <v>4804</v>
      </c>
      <c r="E55" s="18">
        <v>0.4904</v>
      </c>
      <c r="F55" s="19">
        <f t="shared" si="3"/>
        <v>4.0613260229464918E-4</v>
      </c>
      <c r="G55" s="19">
        <f t="shared" si="0"/>
        <v>4.0604856438281668E-4</v>
      </c>
      <c r="H55" s="14">
        <f t="shared" si="6"/>
        <v>99251.032164849064</v>
      </c>
      <c r="I55" s="14">
        <f t="shared" si="4"/>
        <v>40.300739124049727</v>
      </c>
      <c r="J55" s="14">
        <f t="shared" si="1"/>
        <v>99230.494908191438</v>
      </c>
      <c r="K55" s="14">
        <f t="shared" si="2"/>
        <v>4040595.8715866129</v>
      </c>
      <c r="L55" s="21">
        <f t="shared" si="5"/>
        <v>40.710870037859799</v>
      </c>
    </row>
    <row r="56" spans="1:12" x14ac:dyDescent="0.2">
      <c r="A56" s="17">
        <v>47</v>
      </c>
      <c r="B56" s="48">
        <v>1</v>
      </c>
      <c r="C56" s="47">
        <v>4946</v>
      </c>
      <c r="D56" s="47">
        <v>5065</v>
      </c>
      <c r="E56" s="18">
        <v>9.8400000000000001E-2</v>
      </c>
      <c r="F56" s="19">
        <f t="shared" si="3"/>
        <v>1.997802417340925E-4</v>
      </c>
      <c r="G56" s="19">
        <f t="shared" si="0"/>
        <v>1.9974426342465217E-4</v>
      </c>
      <c r="H56" s="14">
        <f t="shared" si="6"/>
        <v>99210.731425725011</v>
      </c>
      <c r="I56" s="14">
        <f t="shared" si="4"/>
        <v>19.816774472452433</v>
      </c>
      <c r="J56" s="14">
        <f t="shared" si="1"/>
        <v>99192.864621860645</v>
      </c>
      <c r="K56" s="14">
        <f t="shared" si="2"/>
        <v>3941365.3766784216</v>
      </c>
      <c r="L56" s="21">
        <f t="shared" si="5"/>
        <v>39.72720813603879</v>
      </c>
    </row>
    <row r="57" spans="1:12" x14ac:dyDescent="0.2">
      <c r="A57" s="17">
        <v>48</v>
      </c>
      <c r="B57" s="48">
        <v>3</v>
      </c>
      <c r="C57" s="47">
        <v>5008</v>
      </c>
      <c r="D57" s="47">
        <v>4935</v>
      </c>
      <c r="E57" s="18">
        <v>0.51180000000000003</v>
      </c>
      <c r="F57" s="19">
        <f t="shared" si="3"/>
        <v>6.0343960575279091E-4</v>
      </c>
      <c r="G57" s="19">
        <f t="shared" si="0"/>
        <v>6.0326188527463074E-4</v>
      </c>
      <c r="H57" s="14">
        <f t="shared" si="6"/>
        <v>99190.914651252562</v>
      </c>
      <c r="I57" s="14">
        <f t="shared" si="4"/>
        <v>59.838098174629614</v>
      </c>
      <c r="J57" s="14">
        <f t="shared" si="1"/>
        <v>99161.701691723705</v>
      </c>
      <c r="K57" s="14">
        <f t="shared" si="2"/>
        <v>3842172.5120565612</v>
      </c>
      <c r="L57" s="21">
        <f t="shared" si="5"/>
        <v>38.735125344547299</v>
      </c>
    </row>
    <row r="58" spans="1:12" x14ac:dyDescent="0.2">
      <c r="A58" s="17">
        <v>49</v>
      </c>
      <c r="B58" s="48">
        <v>2</v>
      </c>
      <c r="C58" s="47">
        <v>4771</v>
      </c>
      <c r="D58" s="47">
        <v>4993</v>
      </c>
      <c r="E58" s="18">
        <v>0.4577</v>
      </c>
      <c r="F58" s="19">
        <f t="shared" si="3"/>
        <v>4.0966816878328555E-4</v>
      </c>
      <c r="G58" s="19">
        <f t="shared" si="0"/>
        <v>4.0957717586953134E-4</v>
      </c>
      <c r="H58" s="14">
        <f t="shared" si="6"/>
        <v>99131.076553077932</v>
      </c>
      <c r="I58" s="14">
        <f t="shared" si="4"/>
        <v>40.601826375515977</v>
      </c>
      <c r="J58" s="14">
        <f t="shared" si="1"/>
        <v>99109.058182634501</v>
      </c>
      <c r="K58" s="14">
        <f t="shared" si="2"/>
        <v>3743010.8103648373</v>
      </c>
      <c r="L58" s="21">
        <f t="shared" si="5"/>
        <v>37.758197938672744</v>
      </c>
    </row>
    <row r="59" spans="1:12" x14ac:dyDescent="0.2">
      <c r="A59" s="17">
        <v>50</v>
      </c>
      <c r="B59" s="48">
        <v>4</v>
      </c>
      <c r="C59" s="47">
        <v>4657</v>
      </c>
      <c r="D59" s="47">
        <v>4777</v>
      </c>
      <c r="E59" s="18">
        <v>0.56220000000000003</v>
      </c>
      <c r="F59" s="19">
        <f t="shared" si="3"/>
        <v>8.4799660801356794E-4</v>
      </c>
      <c r="G59" s="19">
        <f t="shared" si="0"/>
        <v>8.4768190363586023E-4</v>
      </c>
      <c r="H59" s="14">
        <f t="shared" si="6"/>
        <v>99090.474726702421</v>
      </c>
      <c r="I59" s="14">
        <f t="shared" si="4"/>
        <v>83.99720224851221</v>
      </c>
      <c r="J59" s="14">
        <f t="shared" si="1"/>
        <v>99053.700751558019</v>
      </c>
      <c r="K59" s="14">
        <f t="shared" si="2"/>
        <v>3643901.7521822029</v>
      </c>
      <c r="L59" s="21">
        <f t="shared" si="5"/>
        <v>36.773481631128583</v>
      </c>
    </row>
    <row r="60" spans="1:12" x14ac:dyDescent="0.2">
      <c r="A60" s="17">
        <v>51</v>
      </c>
      <c r="B60" s="48">
        <v>3</v>
      </c>
      <c r="C60" s="47">
        <v>4591</v>
      </c>
      <c r="D60" s="47">
        <v>4649</v>
      </c>
      <c r="E60" s="18">
        <v>0.31059999999999999</v>
      </c>
      <c r="F60" s="19">
        <f t="shared" si="3"/>
        <v>6.4935064935064935E-4</v>
      </c>
      <c r="G60" s="19">
        <f t="shared" si="0"/>
        <v>6.4906008959365847E-4</v>
      </c>
      <c r="H60" s="14">
        <f t="shared" si="6"/>
        <v>99006.477524453905</v>
      </c>
      <c r="I60" s="14">
        <f t="shared" si="4"/>
        <v>64.261153172374591</v>
      </c>
      <c r="J60" s="14">
        <f t="shared" si="1"/>
        <v>98962.175885456862</v>
      </c>
      <c r="K60" s="14">
        <f t="shared" si="2"/>
        <v>3544848.0514306449</v>
      </c>
      <c r="L60" s="21">
        <f t="shared" si="5"/>
        <v>35.804203321495734</v>
      </c>
    </row>
    <row r="61" spans="1:12" x14ac:dyDescent="0.2">
      <c r="A61" s="17">
        <v>52</v>
      </c>
      <c r="B61" s="48">
        <v>4</v>
      </c>
      <c r="C61" s="47">
        <v>4459</v>
      </c>
      <c r="D61" s="47">
        <v>4546</v>
      </c>
      <c r="E61" s="18">
        <v>0.29370000000000002</v>
      </c>
      <c r="F61" s="19">
        <f t="shared" si="3"/>
        <v>8.8839533592448641E-4</v>
      </c>
      <c r="G61" s="19">
        <f t="shared" si="0"/>
        <v>8.8783824084441229E-4</v>
      </c>
      <c r="H61" s="14">
        <f t="shared" si="6"/>
        <v>98942.216371281524</v>
      </c>
      <c r="I61" s="14">
        <f t="shared" si="4"/>
        <v>87.8446833283258</v>
      </c>
      <c r="J61" s="14">
        <f t="shared" si="1"/>
        <v>98880.171671446733</v>
      </c>
      <c r="K61" s="14">
        <f t="shared" si="2"/>
        <v>3445885.8755451879</v>
      </c>
      <c r="L61" s="21">
        <f t="shared" si="5"/>
        <v>34.827255765268802</v>
      </c>
    </row>
    <row r="62" spans="1:12" x14ac:dyDescent="0.2">
      <c r="A62" s="17">
        <v>53</v>
      </c>
      <c r="B62" s="48">
        <v>4</v>
      </c>
      <c r="C62" s="47">
        <v>4194</v>
      </c>
      <c r="D62" s="47">
        <v>4424</v>
      </c>
      <c r="E62" s="18">
        <v>0.52049999999999996</v>
      </c>
      <c r="F62" s="19">
        <f t="shared" si="3"/>
        <v>9.2828962636342543E-4</v>
      </c>
      <c r="G62" s="19">
        <f t="shared" si="0"/>
        <v>9.2787661467928642E-4</v>
      </c>
      <c r="H62" s="14">
        <f t="shared" si="6"/>
        <v>98854.3716879532</v>
      </c>
      <c r="I62" s="14">
        <f t="shared" si="4"/>
        <v>91.724659748065918</v>
      </c>
      <c r="J62" s="14">
        <f t="shared" si="1"/>
        <v>98810.389713604003</v>
      </c>
      <c r="K62" s="14">
        <f t="shared" si="2"/>
        <v>3347005.703873741</v>
      </c>
      <c r="L62" s="21">
        <f t="shared" si="5"/>
        <v>33.857943222167286</v>
      </c>
    </row>
    <row r="63" spans="1:12" x14ac:dyDescent="0.2">
      <c r="A63" s="17">
        <v>54</v>
      </c>
      <c r="B63" s="48">
        <v>5</v>
      </c>
      <c r="C63" s="47">
        <v>4193</v>
      </c>
      <c r="D63" s="47">
        <v>4189</v>
      </c>
      <c r="E63" s="18">
        <v>0.69840000000000002</v>
      </c>
      <c r="F63" s="19">
        <f t="shared" si="3"/>
        <v>1.1930326890956812E-3</v>
      </c>
      <c r="G63" s="19">
        <f t="shared" si="0"/>
        <v>1.1926035680790592E-3</v>
      </c>
      <c r="H63" s="14">
        <f t="shared" si="6"/>
        <v>98762.64702820513</v>
      </c>
      <c r="I63" s="14">
        <f t="shared" si="4"/>
        <v>117.78468523877014</v>
      </c>
      <c r="J63" s="14">
        <f t="shared" si="1"/>
        <v>98727.123167137121</v>
      </c>
      <c r="K63" s="14">
        <f t="shared" si="2"/>
        <v>3248195.314160137</v>
      </c>
      <c r="L63" s="21">
        <f t="shared" si="5"/>
        <v>32.888904984821856</v>
      </c>
    </row>
    <row r="64" spans="1:12" x14ac:dyDescent="0.2">
      <c r="A64" s="17">
        <v>55</v>
      </c>
      <c r="B64" s="48">
        <v>9</v>
      </c>
      <c r="C64" s="47">
        <v>4205</v>
      </c>
      <c r="D64" s="47">
        <v>4148</v>
      </c>
      <c r="E64" s="18">
        <v>0.50849999999999995</v>
      </c>
      <c r="F64" s="19">
        <f t="shared" si="3"/>
        <v>2.1549144020112532E-3</v>
      </c>
      <c r="G64" s="19">
        <f t="shared" si="0"/>
        <v>2.152634459826878E-3</v>
      </c>
      <c r="H64" s="14">
        <f t="shared" si="6"/>
        <v>98644.862342966357</v>
      </c>
      <c r="I64" s="14">
        <f t="shared" si="4"/>
        <v>212.34632996434812</v>
      </c>
      <c r="J64" s="14">
        <f t="shared" si="1"/>
        <v>98540.494121788885</v>
      </c>
      <c r="K64" s="14">
        <f t="shared" si="2"/>
        <v>3149468.1909929998</v>
      </c>
      <c r="L64" s="21">
        <f t="shared" si="5"/>
        <v>31.92734133525369</v>
      </c>
    </row>
    <row r="65" spans="1:12" x14ac:dyDescent="0.2">
      <c r="A65" s="17">
        <v>56</v>
      </c>
      <c r="B65" s="48">
        <v>7</v>
      </c>
      <c r="C65" s="47">
        <v>3969</v>
      </c>
      <c r="D65" s="47">
        <v>4180</v>
      </c>
      <c r="E65" s="18">
        <v>0.66039999999999999</v>
      </c>
      <c r="F65" s="19">
        <f t="shared" si="3"/>
        <v>1.7180022088599829E-3</v>
      </c>
      <c r="G65" s="19">
        <f t="shared" si="0"/>
        <v>1.7170004531900053E-3</v>
      </c>
      <c r="H65" s="14">
        <f t="shared" si="6"/>
        <v>98432.516013002009</v>
      </c>
      <c r="I65" s="14">
        <f t="shared" si="4"/>
        <v>169.00867460295689</v>
      </c>
      <c r="J65" s="14">
        <f t="shared" si="1"/>
        <v>98375.12066710685</v>
      </c>
      <c r="K65" s="14">
        <f t="shared" si="2"/>
        <v>3050927.6968712108</v>
      </c>
      <c r="L65" s="21">
        <f t="shared" si="5"/>
        <v>30.995120519607688</v>
      </c>
    </row>
    <row r="66" spans="1:12" x14ac:dyDescent="0.2">
      <c r="A66" s="17">
        <v>57</v>
      </c>
      <c r="B66" s="48">
        <v>9</v>
      </c>
      <c r="C66" s="47">
        <v>3731</v>
      </c>
      <c r="D66" s="47">
        <v>3954</v>
      </c>
      <c r="E66" s="18">
        <v>0.44469999999999998</v>
      </c>
      <c r="F66" s="19">
        <f t="shared" si="3"/>
        <v>2.3422251138581654E-3</v>
      </c>
      <c r="G66" s="19">
        <f t="shared" si="0"/>
        <v>2.3391826848915337E-3</v>
      </c>
      <c r="H66" s="14">
        <f t="shared" si="6"/>
        <v>98263.507338399053</v>
      </c>
      <c r="I66" s="14">
        <f t="shared" si="4"/>
        <v>229.85629492269521</v>
      </c>
      <c r="J66" s="14">
        <f t="shared" si="1"/>
        <v>98135.868137828482</v>
      </c>
      <c r="K66" s="14">
        <f t="shared" si="2"/>
        <v>2952552.5762041039</v>
      </c>
      <c r="L66" s="21">
        <f t="shared" si="5"/>
        <v>30.047294831804933</v>
      </c>
    </row>
    <row r="67" spans="1:12" x14ac:dyDescent="0.2">
      <c r="A67" s="17">
        <v>58</v>
      </c>
      <c r="B67" s="48">
        <v>9</v>
      </c>
      <c r="C67" s="47">
        <v>3518</v>
      </c>
      <c r="D67" s="47">
        <v>3674</v>
      </c>
      <c r="E67" s="18">
        <v>0.51239999999999997</v>
      </c>
      <c r="F67" s="19">
        <f t="shared" si="3"/>
        <v>2.5027808676307008E-3</v>
      </c>
      <c r="G67" s="19">
        <f t="shared" si="0"/>
        <v>2.4997303068746697E-3</v>
      </c>
      <c r="H67" s="14">
        <f t="shared" si="6"/>
        <v>98033.651043476362</v>
      </c>
      <c r="I67" s="14">
        <f t="shared" si="4"/>
        <v>245.05768860695346</v>
      </c>
      <c r="J67" s="14">
        <f t="shared" si="1"/>
        <v>97914.160914511624</v>
      </c>
      <c r="K67" s="14">
        <f t="shared" si="2"/>
        <v>2854416.7080662753</v>
      </c>
      <c r="L67" s="21">
        <f t="shared" si="5"/>
        <v>29.116703067606725</v>
      </c>
    </row>
    <row r="68" spans="1:12" x14ac:dyDescent="0.2">
      <c r="A68" s="17">
        <v>59</v>
      </c>
      <c r="B68" s="48">
        <v>10</v>
      </c>
      <c r="C68" s="47">
        <v>3395</v>
      </c>
      <c r="D68" s="47">
        <v>3477</v>
      </c>
      <c r="E68" s="18">
        <v>0.61580000000000001</v>
      </c>
      <c r="F68" s="19">
        <f t="shared" si="3"/>
        <v>2.9103608847497091E-3</v>
      </c>
      <c r="G68" s="19">
        <f t="shared" si="0"/>
        <v>2.9071102684367482E-3</v>
      </c>
      <c r="H68" s="14">
        <f t="shared" si="6"/>
        <v>97788.593354869416</v>
      </c>
      <c r="I68" s="14">
        <f t="shared" si="4"/>
        <v>284.28222387792641</v>
      </c>
      <c r="J68" s="14">
        <f t="shared" si="1"/>
        <v>97679.372124455505</v>
      </c>
      <c r="K68" s="14">
        <f t="shared" si="2"/>
        <v>2756502.5471517639</v>
      </c>
      <c r="L68" s="21">
        <f t="shared" si="5"/>
        <v>28.188385297133461</v>
      </c>
    </row>
    <row r="69" spans="1:12" x14ac:dyDescent="0.2">
      <c r="A69" s="17">
        <v>60</v>
      </c>
      <c r="B69" s="48">
        <v>9</v>
      </c>
      <c r="C69" s="47">
        <v>3206</v>
      </c>
      <c r="D69" s="47">
        <v>3342</v>
      </c>
      <c r="E69" s="18">
        <v>0.55559999999999998</v>
      </c>
      <c r="F69" s="19">
        <f t="shared" si="3"/>
        <v>2.7489309712889431E-3</v>
      </c>
      <c r="G69" s="19">
        <f t="shared" si="0"/>
        <v>2.7455769061106657E-3</v>
      </c>
      <c r="H69" s="14">
        <f t="shared" si="6"/>
        <v>97504.311130991482</v>
      </c>
      <c r="I69" s="14">
        <f t="shared" si="4"/>
        <v>267.70558488747935</v>
      </c>
      <c r="J69" s="14">
        <f t="shared" si="1"/>
        <v>97385.342769067487</v>
      </c>
      <c r="K69" s="14">
        <f t="shared" si="2"/>
        <v>2658823.1750273085</v>
      </c>
      <c r="L69" s="21">
        <f t="shared" si="5"/>
        <v>27.268775546296933</v>
      </c>
    </row>
    <row r="70" spans="1:12" x14ac:dyDescent="0.2">
      <c r="A70" s="17">
        <v>61</v>
      </c>
      <c r="B70" s="48">
        <v>9</v>
      </c>
      <c r="C70" s="47">
        <v>3045</v>
      </c>
      <c r="D70" s="47">
        <v>3168</v>
      </c>
      <c r="E70" s="18">
        <v>0.55220000000000002</v>
      </c>
      <c r="F70" s="19">
        <f t="shared" si="3"/>
        <v>2.8971511347175277E-3</v>
      </c>
      <c r="G70" s="19">
        <f t="shared" si="0"/>
        <v>2.8933974021534974E-3</v>
      </c>
      <c r="H70" s="14">
        <f t="shared" si="6"/>
        <v>97236.605546104009</v>
      </c>
      <c r="I70" s="14">
        <f t="shared" si="4"/>
        <v>281.34414188132172</v>
      </c>
      <c r="J70" s="14">
        <f t="shared" si="1"/>
        <v>97110.619639369557</v>
      </c>
      <c r="K70" s="14">
        <f t="shared" si="2"/>
        <v>2561437.8322582413</v>
      </c>
      <c r="L70" s="21">
        <f t="shared" si="5"/>
        <v>26.342320547622929</v>
      </c>
    </row>
    <row r="71" spans="1:12" x14ac:dyDescent="0.2">
      <c r="A71" s="17">
        <v>62</v>
      </c>
      <c r="B71" s="48">
        <v>10</v>
      </c>
      <c r="C71" s="47">
        <v>2860</v>
      </c>
      <c r="D71" s="47">
        <v>3012</v>
      </c>
      <c r="E71" s="18">
        <v>0.51229999999999998</v>
      </c>
      <c r="F71" s="19">
        <f t="shared" si="3"/>
        <v>3.4059945504087193E-3</v>
      </c>
      <c r="G71" s="19">
        <f t="shared" si="0"/>
        <v>3.400346223252452E-3</v>
      </c>
      <c r="H71" s="14">
        <f t="shared" si="6"/>
        <v>96955.261404222692</v>
      </c>
      <c r="I71" s="14">
        <f t="shared" si="4"/>
        <v>329.68145694030284</v>
      </c>
      <c r="J71" s="14">
        <f t="shared" si="1"/>
        <v>96794.475757672903</v>
      </c>
      <c r="K71" s="14">
        <f t="shared" si="2"/>
        <v>2464327.2126188716</v>
      </c>
      <c r="L71" s="21">
        <f t="shared" si="5"/>
        <v>25.417158150341933</v>
      </c>
    </row>
    <row r="72" spans="1:12" x14ac:dyDescent="0.2">
      <c r="A72" s="17">
        <v>63</v>
      </c>
      <c r="B72" s="48">
        <v>12</v>
      </c>
      <c r="C72" s="47">
        <v>2715</v>
      </c>
      <c r="D72" s="47">
        <v>2828</v>
      </c>
      <c r="E72" s="18">
        <v>0.55989999999999995</v>
      </c>
      <c r="F72" s="19">
        <f t="shared" si="3"/>
        <v>4.3297853148114738E-3</v>
      </c>
      <c r="G72" s="19">
        <f t="shared" si="0"/>
        <v>4.3215504340061075E-3</v>
      </c>
      <c r="H72" s="14">
        <f t="shared" si="6"/>
        <v>96625.579947282386</v>
      </c>
      <c r="I72" s="14">
        <f t="shared" si="4"/>
        <v>417.57231695727</v>
      </c>
      <c r="J72" s="14">
        <f t="shared" si="1"/>
        <v>96441.806370589489</v>
      </c>
      <c r="K72" s="14">
        <f t="shared" si="2"/>
        <v>2367532.7368611987</v>
      </c>
      <c r="L72" s="21">
        <f t="shared" si="5"/>
        <v>24.502132231991702</v>
      </c>
    </row>
    <row r="73" spans="1:12" x14ac:dyDescent="0.2">
      <c r="A73" s="17">
        <v>64</v>
      </c>
      <c r="B73" s="48">
        <v>9</v>
      </c>
      <c r="C73" s="47">
        <v>2488</v>
      </c>
      <c r="D73" s="47">
        <v>2691</v>
      </c>
      <c r="E73" s="18">
        <v>0.42530000000000001</v>
      </c>
      <c r="F73" s="19">
        <f t="shared" si="3"/>
        <v>3.4755744352191545E-3</v>
      </c>
      <c r="G73" s="19">
        <f t="shared" ref="G73:G108" si="7">F73/((1+(1-E73)*F73))</f>
        <v>3.4686461176619489E-3</v>
      </c>
      <c r="H73" s="14">
        <f t="shared" si="6"/>
        <v>96208.007630325112</v>
      </c>
      <c r="I73" s="14">
        <f t="shared" si="4"/>
        <v>333.71153215491836</v>
      </c>
      <c r="J73" s="14">
        <f t="shared" ref="J73:J108" si="8">H74+I73*E73</f>
        <v>96016.223612795671</v>
      </c>
      <c r="K73" s="14">
        <f t="shared" ref="K73:K97" si="9">K74+J73</f>
        <v>2271090.9304906093</v>
      </c>
      <c r="L73" s="21">
        <f t="shared" si="5"/>
        <v>23.606048877107742</v>
      </c>
    </row>
    <row r="74" spans="1:12" x14ac:dyDescent="0.2">
      <c r="A74" s="17">
        <v>65</v>
      </c>
      <c r="B74" s="48">
        <v>10</v>
      </c>
      <c r="C74" s="47">
        <v>2496</v>
      </c>
      <c r="D74" s="47">
        <v>2436</v>
      </c>
      <c r="E74" s="18">
        <v>0.54620000000000002</v>
      </c>
      <c r="F74" s="19">
        <f t="shared" ref="F74:F108" si="10">B74/((C74+D74)/2)</f>
        <v>4.0551500405515001E-3</v>
      </c>
      <c r="G74" s="19">
        <f t="shared" si="7"/>
        <v>4.0477013508798485E-3</v>
      </c>
      <c r="H74" s="14">
        <f t="shared" si="6"/>
        <v>95874.296098170191</v>
      </c>
      <c r="I74" s="14">
        <f t="shared" ref="I74:I108" si="11">H74*G74</f>
        <v>388.07051783121807</v>
      </c>
      <c r="J74" s="14">
        <f t="shared" si="8"/>
        <v>95698.189697178386</v>
      </c>
      <c r="K74" s="14">
        <f t="shared" si="9"/>
        <v>2175074.7068778137</v>
      </c>
      <c r="L74" s="21">
        <f t="shared" ref="L74:L108" si="12">K74/H74</f>
        <v>22.686734561791752</v>
      </c>
    </row>
    <row r="75" spans="1:12" x14ac:dyDescent="0.2">
      <c r="A75" s="17">
        <v>66</v>
      </c>
      <c r="B75" s="48">
        <v>16</v>
      </c>
      <c r="C75" s="47">
        <v>2447</v>
      </c>
      <c r="D75" s="47">
        <v>2454</v>
      </c>
      <c r="E75" s="18">
        <v>0.47010000000000002</v>
      </c>
      <c r="F75" s="19">
        <f t="shared" si="10"/>
        <v>6.5292797388288104E-3</v>
      </c>
      <c r="G75" s="19">
        <f t="shared" si="7"/>
        <v>6.5067672005577606E-3</v>
      </c>
      <c r="H75" s="14">
        <f t="shared" ref="H75:H108" si="13">H74-I74</f>
        <v>95486.225580338971</v>
      </c>
      <c r="I75" s="14">
        <f t="shared" si="11"/>
        <v>621.30664071120907</v>
      </c>
      <c r="J75" s="14">
        <f t="shared" si="8"/>
        <v>95156.995191426104</v>
      </c>
      <c r="K75" s="14">
        <f t="shared" si="9"/>
        <v>2079376.5171806351</v>
      </c>
      <c r="L75" s="21">
        <f t="shared" si="12"/>
        <v>21.7767170557089</v>
      </c>
    </row>
    <row r="76" spans="1:12" x14ac:dyDescent="0.2">
      <c r="A76" s="17">
        <v>67</v>
      </c>
      <c r="B76" s="48">
        <v>18</v>
      </c>
      <c r="C76" s="47">
        <v>2413</v>
      </c>
      <c r="D76" s="47">
        <v>2395</v>
      </c>
      <c r="E76" s="18">
        <v>0.5524</v>
      </c>
      <c r="F76" s="19">
        <f t="shared" si="10"/>
        <v>7.4875207986688855E-3</v>
      </c>
      <c r="G76" s="19">
        <f t="shared" si="7"/>
        <v>7.4625108330782265E-3</v>
      </c>
      <c r="H76" s="14">
        <f t="shared" si="13"/>
        <v>94864.918939627765</v>
      </c>
      <c r="I76" s="14">
        <f t="shared" si="11"/>
        <v>707.93048526606003</v>
      </c>
      <c r="J76" s="14">
        <f t="shared" si="8"/>
        <v>94548.049254422673</v>
      </c>
      <c r="K76" s="14">
        <f t="shared" si="9"/>
        <v>1984219.5219892091</v>
      </c>
      <c r="L76" s="21">
        <f t="shared" si="12"/>
        <v>20.916262240754886</v>
      </c>
    </row>
    <row r="77" spans="1:12" x14ac:dyDescent="0.2">
      <c r="A77" s="17">
        <v>68</v>
      </c>
      <c r="B77" s="48">
        <v>13</v>
      </c>
      <c r="C77" s="47">
        <v>2315</v>
      </c>
      <c r="D77" s="47">
        <v>2370</v>
      </c>
      <c r="E77" s="18">
        <v>0.40820000000000001</v>
      </c>
      <c r="F77" s="19">
        <f t="shared" si="10"/>
        <v>5.549626467449306E-3</v>
      </c>
      <c r="G77" s="19">
        <f t="shared" si="7"/>
        <v>5.5314596662555515E-3</v>
      </c>
      <c r="H77" s="14">
        <f t="shared" si="13"/>
        <v>94156.988454361708</v>
      </c>
      <c r="I77" s="14">
        <f t="shared" si="11"/>
        <v>520.82558393139141</v>
      </c>
      <c r="J77" s="14">
        <f t="shared" si="8"/>
        <v>93848.763873791104</v>
      </c>
      <c r="K77" s="14">
        <f t="shared" si="9"/>
        <v>1889671.4727347863</v>
      </c>
      <c r="L77" s="21">
        <f t="shared" si="12"/>
        <v>20.069370354285684</v>
      </c>
    </row>
    <row r="78" spans="1:12" x14ac:dyDescent="0.2">
      <c r="A78" s="17">
        <v>69</v>
      </c>
      <c r="B78" s="48">
        <v>16</v>
      </c>
      <c r="C78" s="47">
        <v>2294</v>
      </c>
      <c r="D78" s="47">
        <v>2295</v>
      </c>
      <c r="E78" s="18">
        <v>0.495</v>
      </c>
      <c r="F78" s="19">
        <f t="shared" si="10"/>
        <v>6.9731967748964917E-3</v>
      </c>
      <c r="G78" s="19">
        <f t="shared" si="7"/>
        <v>6.948727080058021E-3</v>
      </c>
      <c r="H78" s="14">
        <f t="shared" si="13"/>
        <v>93636.162870430315</v>
      </c>
      <c r="I78" s="14">
        <f t="shared" si="11"/>
        <v>650.65214061048255</v>
      </c>
      <c r="J78" s="14">
        <f t="shared" si="8"/>
        <v>93307.583539422019</v>
      </c>
      <c r="K78" s="14">
        <f t="shared" si="9"/>
        <v>1795822.7088609952</v>
      </c>
      <c r="L78" s="21">
        <f t="shared" si="12"/>
        <v>19.178730244915922</v>
      </c>
    </row>
    <row r="79" spans="1:12" x14ac:dyDescent="0.2">
      <c r="A79" s="17">
        <v>70</v>
      </c>
      <c r="B79" s="48">
        <v>8</v>
      </c>
      <c r="C79" s="47">
        <v>2321</v>
      </c>
      <c r="D79" s="47">
        <v>2281</v>
      </c>
      <c r="E79" s="18">
        <v>0.71819999999999995</v>
      </c>
      <c r="F79" s="19">
        <f t="shared" si="10"/>
        <v>3.4767492394611041E-3</v>
      </c>
      <c r="G79" s="19">
        <f t="shared" si="7"/>
        <v>3.473346235656817E-3</v>
      </c>
      <c r="H79" s="14">
        <f t="shared" si="13"/>
        <v>92985.510729819827</v>
      </c>
      <c r="I79" s="14">
        <f t="shared" si="11"/>
        <v>322.97087366404628</v>
      </c>
      <c r="J79" s="14">
        <f t="shared" si="8"/>
        <v>92894.497537621297</v>
      </c>
      <c r="K79" s="14">
        <f t="shared" si="9"/>
        <v>1702515.1253215731</v>
      </c>
      <c r="L79" s="21">
        <f t="shared" si="12"/>
        <v>18.309466840144893</v>
      </c>
    </row>
    <row r="80" spans="1:12" x14ac:dyDescent="0.2">
      <c r="A80" s="17">
        <v>71</v>
      </c>
      <c r="B80" s="48">
        <v>15</v>
      </c>
      <c r="C80" s="47">
        <v>2414</v>
      </c>
      <c r="D80" s="47">
        <v>2289</v>
      </c>
      <c r="E80" s="18">
        <v>0.46589999999999998</v>
      </c>
      <c r="F80" s="19">
        <f t="shared" si="10"/>
        <v>6.3789070805868597E-3</v>
      </c>
      <c r="G80" s="19">
        <f t="shared" si="7"/>
        <v>6.3572480998715201E-3</v>
      </c>
      <c r="H80" s="14">
        <f t="shared" si="13"/>
        <v>92662.539856155781</v>
      </c>
      <c r="I80" s="14">
        <f t="shared" si="11"/>
        <v>589.07875542981537</v>
      </c>
      <c r="J80" s="14">
        <f t="shared" si="8"/>
        <v>92347.912892880719</v>
      </c>
      <c r="K80" s="14">
        <f t="shared" si="9"/>
        <v>1609620.6277839518</v>
      </c>
      <c r="L80" s="21">
        <f t="shared" si="12"/>
        <v>17.370780363700781</v>
      </c>
    </row>
    <row r="81" spans="1:12" x14ac:dyDescent="0.2">
      <c r="A81" s="17">
        <v>72</v>
      </c>
      <c r="B81" s="48">
        <v>22</v>
      </c>
      <c r="C81" s="47">
        <v>2112</v>
      </c>
      <c r="D81" s="47">
        <v>2389</v>
      </c>
      <c r="E81" s="18">
        <v>0.62770000000000004</v>
      </c>
      <c r="F81" s="19">
        <f t="shared" si="10"/>
        <v>9.7756054210175521E-3</v>
      </c>
      <c r="G81" s="19">
        <f t="shared" si="7"/>
        <v>9.7401565313992109E-3</v>
      </c>
      <c r="H81" s="14">
        <f t="shared" si="13"/>
        <v>92073.461100725966</v>
      </c>
      <c r="I81" s="14">
        <f t="shared" si="11"/>
        <v>896.80992350876716</v>
      </c>
      <c r="J81" s="14">
        <f t="shared" si="8"/>
        <v>91739.578766203646</v>
      </c>
      <c r="K81" s="14">
        <f t="shared" si="9"/>
        <v>1517272.7148910712</v>
      </c>
      <c r="L81" s="21">
        <f t="shared" si="12"/>
        <v>16.478936457392585</v>
      </c>
    </row>
    <row r="82" spans="1:12" x14ac:dyDescent="0.2">
      <c r="A82" s="17">
        <v>73</v>
      </c>
      <c r="B82" s="48">
        <v>24</v>
      </c>
      <c r="C82" s="47">
        <v>1940</v>
      </c>
      <c r="D82" s="47">
        <v>2077</v>
      </c>
      <c r="E82" s="18">
        <v>0.5071</v>
      </c>
      <c r="F82" s="19">
        <f t="shared" si="10"/>
        <v>1.1949215832710979E-2</v>
      </c>
      <c r="G82" s="19">
        <f t="shared" si="7"/>
        <v>1.187924980161653E-2</v>
      </c>
      <c r="H82" s="14">
        <f t="shared" si="13"/>
        <v>91176.651177217194</v>
      </c>
      <c r="I82" s="14">
        <f t="shared" si="11"/>
        <v>1083.110215409017</v>
      </c>
      <c r="J82" s="14">
        <f t="shared" si="8"/>
        <v>90642.786152042085</v>
      </c>
      <c r="K82" s="14">
        <f t="shared" si="9"/>
        <v>1425533.1361248675</v>
      </c>
      <c r="L82" s="21">
        <f t="shared" si="12"/>
        <v>15.634848590283312</v>
      </c>
    </row>
    <row r="83" spans="1:12" x14ac:dyDescent="0.2">
      <c r="A83" s="17">
        <v>74</v>
      </c>
      <c r="B83" s="48">
        <v>18</v>
      </c>
      <c r="C83" s="47">
        <v>1872</v>
      </c>
      <c r="D83" s="47">
        <v>1911</v>
      </c>
      <c r="E83" s="18">
        <v>0.48970000000000002</v>
      </c>
      <c r="F83" s="19">
        <f t="shared" si="10"/>
        <v>9.5162569389373505E-3</v>
      </c>
      <c r="G83" s="19">
        <f t="shared" si="7"/>
        <v>9.4702679359771995E-3</v>
      </c>
      <c r="H83" s="14">
        <f t="shared" si="13"/>
        <v>90093.540961808176</v>
      </c>
      <c r="I83" s="14">
        <f t="shared" si="11"/>
        <v>853.2099722092604</v>
      </c>
      <c r="J83" s="14">
        <f t="shared" si="8"/>
        <v>89658.147912989793</v>
      </c>
      <c r="K83" s="14">
        <f t="shared" si="9"/>
        <v>1334890.3499728255</v>
      </c>
      <c r="L83" s="21">
        <f t="shared" si="12"/>
        <v>14.816715335217015</v>
      </c>
    </row>
    <row r="84" spans="1:12" x14ac:dyDescent="0.2">
      <c r="A84" s="17">
        <v>75</v>
      </c>
      <c r="B84" s="48">
        <v>26</v>
      </c>
      <c r="C84" s="47">
        <v>1807</v>
      </c>
      <c r="D84" s="47">
        <v>1861</v>
      </c>
      <c r="E84" s="18">
        <v>0.54330000000000001</v>
      </c>
      <c r="F84" s="19">
        <f t="shared" si="10"/>
        <v>1.4176663031624863E-2</v>
      </c>
      <c r="G84" s="19">
        <f t="shared" si="7"/>
        <v>1.408546692943647E-2</v>
      </c>
      <c r="H84" s="14">
        <f t="shared" si="13"/>
        <v>89240.330989598922</v>
      </c>
      <c r="I84" s="14">
        <f t="shared" si="11"/>
        <v>1256.9917309259602</v>
      </c>
      <c r="J84" s="14">
        <f t="shared" si="8"/>
        <v>88666.262866085031</v>
      </c>
      <c r="K84" s="14">
        <f t="shared" si="9"/>
        <v>1245232.2020598357</v>
      </c>
      <c r="L84" s="21">
        <f t="shared" si="12"/>
        <v>13.953693226496091</v>
      </c>
    </row>
    <row r="85" spans="1:12" x14ac:dyDescent="0.2">
      <c r="A85" s="17">
        <v>76</v>
      </c>
      <c r="B85" s="48">
        <v>21</v>
      </c>
      <c r="C85" s="47">
        <v>1629</v>
      </c>
      <c r="D85" s="47">
        <v>1774</v>
      </c>
      <c r="E85" s="18">
        <v>0.49830000000000002</v>
      </c>
      <c r="F85" s="19">
        <f t="shared" si="10"/>
        <v>1.2342051131354687E-2</v>
      </c>
      <c r="G85" s="19">
        <f t="shared" si="7"/>
        <v>1.2266099357624375E-2</v>
      </c>
      <c r="H85" s="14">
        <f t="shared" si="13"/>
        <v>87983.339258672961</v>
      </c>
      <c r="I85" s="14">
        <f t="shared" si="11"/>
        <v>1079.2123811624558</v>
      </c>
      <c r="J85" s="14">
        <f t="shared" si="8"/>
        <v>87441.898407043744</v>
      </c>
      <c r="K85" s="14">
        <f t="shared" si="9"/>
        <v>1156565.9391937507</v>
      </c>
      <c r="L85" s="21">
        <f t="shared" si="12"/>
        <v>13.145283515478098</v>
      </c>
    </row>
    <row r="86" spans="1:12" x14ac:dyDescent="0.2">
      <c r="A86" s="17">
        <v>77</v>
      </c>
      <c r="B86" s="48">
        <v>34</v>
      </c>
      <c r="C86" s="47">
        <v>1369</v>
      </c>
      <c r="D86" s="47">
        <v>1608</v>
      </c>
      <c r="E86" s="18">
        <v>0.49980000000000002</v>
      </c>
      <c r="F86" s="19">
        <f t="shared" si="10"/>
        <v>2.2841787033926773E-2</v>
      </c>
      <c r="G86" s="19">
        <f t="shared" si="7"/>
        <v>2.2583757177317303E-2</v>
      </c>
      <c r="H86" s="14">
        <f t="shared" si="13"/>
        <v>86904.126877510498</v>
      </c>
      <c r="I86" s="14">
        <f t="shared" si="11"/>
        <v>1962.6216991084711</v>
      </c>
      <c r="J86" s="14">
        <f t="shared" si="8"/>
        <v>85922.423503616446</v>
      </c>
      <c r="K86" s="14">
        <f t="shared" si="9"/>
        <v>1069124.0407867071</v>
      </c>
      <c r="L86" s="21">
        <f t="shared" si="12"/>
        <v>12.302339131645779</v>
      </c>
    </row>
    <row r="87" spans="1:12" x14ac:dyDescent="0.2">
      <c r="A87" s="17">
        <v>78</v>
      </c>
      <c r="B87" s="48">
        <v>33</v>
      </c>
      <c r="C87" s="47">
        <v>1243</v>
      </c>
      <c r="D87" s="47">
        <v>1333</v>
      </c>
      <c r="E87" s="18">
        <v>0.4667</v>
      </c>
      <c r="F87" s="19">
        <f t="shared" si="10"/>
        <v>2.562111801242236E-2</v>
      </c>
      <c r="G87" s="19">
        <f t="shared" si="7"/>
        <v>2.5275756589562076E-2</v>
      </c>
      <c r="H87" s="14">
        <f t="shared" si="13"/>
        <v>84941.505178402032</v>
      </c>
      <c r="I87" s="14">
        <f t="shared" si="11"/>
        <v>2146.9608092403164</v>
      </c>
      <c r="J87" s="14">
        <f t="shared" si="8"/>
        <v>83796.530978834169</v>
      </c>
      <c r="K87" s="14">
        <f t="shared" si="9"/>
        <v>983201.6172830906</v>
      </c>
      <c r="L87" s="21">
        <f t="shared" si="12"/>
        <v>11.575043498676875</v>
      </c>
    </row>
    <row r="88" spans="1:12" x14ac:dyDescent="0.2">
      <c r="A88" s="17">
        <v>79</v>
      </c>
      <c r="B88" s="48">
        <v>35</v>
      </c>
      <c r="C88" s="47">
        <v>1409</v>
      </c>
      <c r="D88" s="47">
        <v>1212</v>
      </c>
      <c r="E88" s="18">
        <v>0.56330000000000002</v>
      </c>
      <c r="F88" s="19">
        <f t="shared" si="10"/>
        <v>2.670736360167875E-2</v>
      </c>
      <c r="G88" s="19">
        <f t="shared" si="7"/>
        <v>2.6399463864602433E-2</v>
      </c>
      <c r="H88" s="14">
        <f t="shared" si="13"/>
        <v>82794.544369161711</v>
      </c>
      <c r="I88" s="14">
        <f t="shared" si="11"/>
        <v>2185.7315822599076</v>
      </c>
      <c r="J88" s="14">
        <f t="shared" si="8"/>
        <v>81840.035387188807</v>
      </c>
      <c r="K88" s="14">
        <f t="shared" si="9"/>
        <v>899405.08630425646</v>
      </c>
      <c r="L88" s="21">
        <f t="shared" si="12"/>
        <v>10.863096030748322</v>
      </c>
    </row>
    <row r="89" spans="1:12" x14ac:dyDescent="0.2">
      <c r="A89" s="17">
        <v>80</v>
      </c>
      <c r="B89" s="48">
        <v>26</v>
      </c>
      <c r="C89" s="47">
        <v>890</v>
      </c>
      <c r="D89" s="47">
        <v>1368</v>
      </c>
      <c r="E89" s="18">
        <v>0.45879999999999999</v>
      </c>
      <c r="F89" s="19">
        <f t="shared" si="10"/>
        <v>2.3029229406554472E-2</v>
      </c>
      <c r="G89" s="19">
        <f t="shared" si="7"/>
        <v>2.2745739722949888E-2</v>
      </c>
      <c r="H89" s="14">
        <f t="shared" si="13"/>
        <v>80608.812786901806</v>
      </c>
      <c r="I89" s="14">
        <f t="shared" si="11"/>
        <v>1833.5070750268633</v>
      </c>
      <c r="J89" s="14">
        <f t="shared" si="8"/>
        <v>79616.518757897269</v>
      </c>
      <c r="K89" s="14">
        <f t="shared" si="9"/>
        <v>817565.05091706768</v>
      </c>
      <c r="L89" s="21">
        <f t="shared" si="12"/>
        <v>10.142378018621738</v>
      </c>
    </row>
    <row r="90" spans="1:12" x14ac:dyDescent="0.2">
      <c r="A90" s="17">
        <v>81</v>
      </c>
      <c r="B90" s="48">
        <v>38</v>
      </c>
      <c r="C90" s="47">
        <v>913</v>
      </c>
      <c r="D90" s="47">
        <v>852</v>
      </c>
      <c r="E90" s="18">
        <v>0.43030000000000002</v>
      </c>
      <c r="F90" s="19">
        <f t="shared" si="10"/>
        <v>4.3059490084985837E-2</v>
      </c>
      <c r="G90" s="19">
        <f t="shared" si="7"/>
        <v>4.2028489564657844E-2</v>
      </c>
      <c r="H90" s="14">
        <f t="shared" si="13"/>
        <v>78775.305711874942</v>
      </c>
      <c r="I90" s="14">
        <f t="shared" si="11"/>
        <v>3310.8071140642674</v>
      </c>
      <c r="J90" s="14">
        <f t="shared" si="8"/>
        <v>76889.138898992518</v>
      </c>
      <c r="K90" s="14">
        <f t="shared" si="9"/>
        <v>737948.53215917037</v>
      </c>
      <c r="L90" s="21">
        <f t="shared" si="12"/>
        <v>9.3677647517898333</v>
      </c>
    </row>
    <row r="91" spans="1:12" x14ac:dyDescent="0.2">
      <c r="A91" s="17">
        <v>82</v>
      </c>
      <c r="B91" s="48">
        <v>43</v>
      </c>
      <c r="C91" s="47">
        <v>993</v>
      </c>
      <c r="D91" s="47">
        <v>891</v>
      </c>
      <c r="E91" s="18">
        <v>0.51190000000000002</v>
      </c>
      <c r="F91" s="19">
        <f t="shared" si="10"/>
        <v>4.5647558386411886E-2</v>
      </c>
      <c r="G91" s="19">
        <f t="shared" si="7"/>
        <v>4.4652671273368527E-2</v>
      </c>
      <c r="H91" s="14">
        <f t="shared" si="13"/>
        <v>75464.498597810671</v>
      </c>
      <c r="I91" s="14">
        <f t="shared" si="11"/>
        <v>3369.6914486976202</v>
      </c>
      <c r="J91" s="14">
        <f t="shared" si="8"/>
        <v>73819.752201701369</v>
      </c>
      <c r="K91" s="14">
        <f t="shared" si="9"/>
        <v>661059.39326017781</v>
      </c>
      <c r="L91" s="21">
        <f t="shared" si="12"/>
        <v>8.7598725962959758</v>
      </c>
    </row>
    <row r="92" spans="1:12" x14ac:dyDescent="0.2">
      <c r="A92" s="17">
        <v>83</v>
      </c>
      <c r="B92" s="48">
        <v>43</v>
      </c>
      <c r="C92" s="47">
        <v>983</v>
      </c>
      <c r="D92" s="47">
        <v>959</v>
      </c>
      <c r="E92" s="18">
        <v>0.40910000000000002</v>
      </c>
      <c r="F92" s="19">
        <f t="shared" si="10"/>
        <v>4.4284243048403706E-2</v>
      </c>
      <c r="G92" s="19">
        <f t="shared" si="7"/>
        <v>4.3154982488611347E-2</v>
      </c>
      <c r="H92" s="14">
        <f t="shared" si="13"/>
        <v>72094.807149113054</v>
      </c>
      <c r="I92" s="14">
        <f t="shared" si="11"/>
        <v>3111.2501400397859</v>
      </c>
      <c r="J92" s="14">
        <f t="shared" si="8"/>
        <v>70256.369441363538</v>
      </c>
      <c r="K92" s="14">
        <f t="shared" si="9"/>
        <v>587239.64105847641</v>
      </c>
      <c r="L92" s="21">
        <f t="shared" si="12"/>
        <v>8.1453805659524665</v>
      </c>
    </row>
    <row r="93" spans="1:12" x14ac:dyDescent="0.2">
      <c r="A93" s="17">
        <v>84</v>
      </c>
      <c r="B93" s="48">
        <v>51</v>
      </c>
      <c r="C93" s="47">
        <v>943</v>
      </c>
      <c r="D93" s="47">
        <v>955</v>
      </c>
      <c r="E93" s="18">
        <v>0.49390000000000001</v>
      </c>
      <c r="F93" s="19">
        <f t="shared" si="10"/>
        <v>5.3740779768177031E-2</v>
      </c>
      <c r="G93" s="19">
        <f t="shared" si="7"/>
        <v>5.2317828551603489E-2</v>
      </c>
      <c r="H93" s="14">
        <f t="shared" si="13"/>
        <v>68983.557009073265</v>
      </c>
      <c r="I93" s="14">
        <f t="shared" si="11"/>
        <v>3609.0699084804601</v>
      </c>
      <c r="J93" s="14">
        <f t="shared" si="8"/>
        <v>67157.006728391309</v>
      </c>
      <c r="K93" s="14">
        <f t="shared" si="9"/>
        <v>516983.27161711291</v>
      </c>
      <c r="L93" s="21">
        <f t="shared" si="12"/>
        <v>7.4942971054553649</v>
      </c>
    </row>
    <row r="94" spans="1:12" x14ac:dyDescent="0.2">
      <c r="A94" s="17">
        <v>85</v>
      </c>
      <c r="B94" s="48">
        <v>59</v>
      </c>
      <c r="C94" s="47">
        <v>899</v>
      </c>
      <c r="D94" s="47">
        <v>888</v>
      </c>
      <c r="E94" s="18">
        <v>0.52100000000000002</v>
      </c>
      <c r="F94" s="19">
        <f t="shared" si="10"/>
        <v>6.603245663122552E-2</v>
      </c>
      <c r="G94" s="19">
        <f t="shared" si="7"/>
        <v>6.4007915283896807E-2</v>
      </c>
      <c r="H94" s="14">
        <f t="shared" si="13"/>
        <v>65374.487100592807</v>
      </c>
      <c r="I94" s="14">
        <f t="shared" si="11"/>
        <v>4184.4846320629495</v>
      </c>
      <c r="J94" s="14">
        <f t="shared" si="8"/>
        <v>63370.118961834654</v>
      </c>
      <c r="K94" s="14">
        <f t="shared" si="9"/>
        <v>449826.26488872163</v>
      </c>
      <c r="L94" s="21">
        <f t="shared" si="12"/>
        <v>6.8807616677216377</v>
      </c>
    </row>
    <row r="95" spans="1:12" x14ac:dyDescent="0.2">
      <c r="A95" s="17">
        <v>86</v>
      </c>
      <c r="B95" s="48">
        <v>67</v>
      </c>
      <c r="C95" s="47">
        <v>851</v>
      </c>
      <c r="D95" s="47">
        <v>859</v>
      </c>
      <c r="E95" s="18">
        <v>0.54310000000000003</v>
      </c>
      <c r="F95" s="19">
        <f t="shared" si="10"/>
        <v>7.8362573099415203E-2</v>
      </c>
      <c r="G95" s="19">
        <f t="shared" si="7"/>
        <v>7.5653872467670108E-2</v>
      </c>
      <c r="H95" s="14">
        <f t="shared" si="13"/>
        <v>61190.002468529856</v>
      </c>
      <c r="I95" s="14">
        <f t="shared" si="11"/>
        <v>4629.2606430505766</v>
      </c>
      <c r="J95" s="14">
        <f t="shared" si="8"/>
        <v>59074.893280720047</v>
      </c>
      <c r="K95" s="14">
        <f t="shared" si="9"/>
        <v>386456.14592688699</v>
      </c>
      <c r="L95" s="21">
        <f t="shared" si="12"/>
        <v>6.3156746255344931</v>
      </c>
    </row>
    <row r="96" spans="1:12" x14ac:dyDescent="0.2">
      <c r="A96" s="17">
        <v>87</v>
      </c>
      <c r="B96" s="48">
        <v>82</v>
      </c>
      <c r="C96" s="47">
        <v>765</v>
      </c>
      <c r="D96" s="47">
        <v>774</v>
      </c>
      <c r="E96" s="18">
        <v>0.442</v>
      </c>
      <c r="F96" s="19">
        <f t="shared" si="10"/>
        <v>0.10656270305393112</v>
      </c>
      <c r="G96" s="19">
        <f t="shared" si="7"/>
        <v>0.10058190310773547</v>
      </c>
      <c r="H96" s="14">
        <f t="shared" si="13"/>
        <v>56560.741825479279</v>
      </c>
      <c r="I96" s="14">
        <f t="shared" si="11"/>
        <v>5688.9870539919984</v>
      </c>
      <c r="J96" s="14">
        <f t="shared" si="8"/>
        <v>53386.28704935174</v>
      </c>
      <c r="K96" s="14">
        <f t="shared" si="9"/>
        <v>327381.25264616695</v>
      </c>
      <c r="L96" s="21">
        <f t="shared" si="12"/>
        <v>5.7881357648440428</v>
      </c>
    </row>
    <row r="97" spans="1:12" x14ac:dyDescent="0.2">
      <c r="A97" s="17">
        <v>88</v>
      </c>
      <c r="B97" s="48">
        <v>86</v>
      </c>
      <c r="C97" s="47">
        <v>710</v>
      </c>
      <c r="D97" s="47">
        <v>692</v>
      </c>
      <c r="E97" s="18">
        <v>0.49709999999999999</v>
      </c>
      <c r="F97" s="19">
        <f t="shared" si="10"/>
        <v>0.12268188302425106</v>
      </c>
      <c r="G97" s="19">
        <f t="shared" si="7"/>
        <v>0.11555266285737012</v>
      </c>
      <c r="H97" s="14">
        <f t="shared" si="13"/>
        <v>50871.754771487278</v>
      </c>
      <c r="I97" s="14">
        <f t="shared" si="11"/>
        <v>5878.3667280724794</v>
      </c>
      <c r="J97" s="14">
        <f t="shared" si="8"/>
        <v>47915.524143939634</v>
      </c>
      <c r="K97" s="14">
        <f t="shared" si="9"/>
        <v>273994.96559681522</v>
      </c>
      <c r="L97" s="21">
        <f t="shared" si="12"/>
        <v>5.3859939926897225</v>
      </c>
    </row>
    <row r="98" spans="1:12" x14ac:dyDescent="0.2">
      <c r="A98" s="17">
        <v>89</v>
      </c>
      <c r="B98" s="48">
        <v>75</v>
      </c>
      <c r="C98" s="47">
        <v>660</v>
      </c>
      <c r="D98" s="47">
        <v>641</v>
      </c>
      <c r="E98" s="18">
        <v>0.55189999999999995</v>
      </c>
      <c r="F98" s="19">
        <f t="shared" si="10"/>
        <v>0.11529592621060722</v>
      </c>
      <c r="G98" s="19">
        <f t="shared" si="7"/>
        <v>0.10963189264845072</v>
      </c>
      <c r="H98" s="14">
        <f t="shared" si="13"/>
        <v>44993.388043414801</v>
      </c>
      <c r="I98" s="14">
        <f t="shared" si="11"/>
        <v>4932.7102878657379</v>
      </c>
      <c r="J98" s="14">
        <f t="shared" si="8"/>
        <v>42783.040563422161</v>
      </c>
      <c r="K98" s="14">
        <f>K99+J98</f>
        <v>226079.44145287562</v>
      </c>
      <c r="L98" s="21">
        <f t="shared" si="12"/>
        <v>5.0247258827169929</v>
      </c>
    </row>
    <row r="99" spans="1:12" x14ac:dyDescent="0.2">
      <c r="A99" s="17">
        <v>90</v>
      </c>
      <c r="B99" s="48">
        <v>86</v>
      </c>
      <c r="C99" s="47">
        <v>621</v>
      </c>
      <c r="D99" s="47">
        <v>596</v>
      </c>
      <c r="E99" s="18">
        <v>0.52070000000000005</v>
      </c>
      <c r="F99" s="23">
        <f t="shared" si="10"/>
        <v>0.14133114215283485</v>
      </c>
      <c r="G99" s="23">
        <f t="shared" si="7"/>
        <v>0.13236475169757794</v>
      </c>
      <c r="H99" s="24">
        <f t="shared" si="13"/>
        <v>40060.677755549063</v>
      </c>
      <c r="I99" s="24">
        <f t="shared" si="11"/>
        <v>5302.6216639499353</v>
      </c>
      <c r="J99" s="24">
        <f t="shared" si="8"/>
        <v>37519.131192017863</v>
      </c>
      <c r="K99" s="24">
        <f t="shared" ref="K99:K108" si="14">K100+J99</f>
        <v>183296.40088945345</v>
      </c>
      <c r="L99" s="25">
        <f t="shared" si="12"/>
        <v>4.5754692920556961</v>
      </c>
    </row>
    <row r="100" spans="1:12" x14ac:dyDescent="0.2">
      <c r="A100" s="17">
        <v>91</v>
      </c>
      <c r="B100" s="48">
        <v>91</v>
      </c>
      <c r="C100" s="47">
        <v>536</v>
      </c>
      <c r="D100" s="47">
        <v>520</v>
      </c>
      <c r="E100" s="18">
        <v>0.44280000000000003</v>
      </c>
      <c r="F100" s="23">
        <f t="shared" si="10"/>
        <v>0.17234848484848486</v>
      </c>
      <c r="G100" s="23">
        <f t="shared" si="7"/>
        <v>0.15724759342062247</v>
      </c>
      <c r="H100" s="24">
        <f t="shared" si="13"/>
        <v>34758.05609159913</v>
      </c>
      <c r="I100" s="24">
        <f t="shared" si="11"/>
        <v>5465.62067238297</v>
      </c>
      <c r="J100" s="24">
        <f t="shared" si="8"/>
        <v>31712.61225294734</v>
      </c>
      <c r="K100" s="24">
        <f t="shared" si="14"/>
        <v>145777.26969743558</v>
      </c>
      <c r="L100" s="25">
        <f t="shared" si="12"/>
        <v>4.1940570356772424</v>
      </c>
    </row>
    <row r="101" spans="1:12" x14ac:dyDescent="0.2">
      <c r="A101" s="17">
        <v>92</v>
      </c>
      <c r="B101" s="48">
        <v>83</v>
      </c>
      <c r="C101" s="47">
        <v>469</v>
      </c>
      <c r="D101" s="47">
        <v>430</v>
      </c>
      <c r="E101" s="18">
        <v>0.46939999999999998</v>
      </c>
      <c r="F101" s="23">
        <f t="shared" si="10"/>
        <v>0.18464961067853169</v>
      </c>
      <c r="G101" s="23">
        <f t="shared" si="7"/>
        <v>0.16817286062846401</v>
      </c>
      <c r="H101" s="24">
        <f t="shared" si="13"/>
        <v>29292.435419216159</v>
      </c>
      <c r="I101" s="24">
        <f t="shared" si="11"/>
        <v>4926.1926592241216</v>
      </c>
      <c r="J101" s="24">
        <f t="shared" si="8"/>
        <v>26678.59759423184</v>
      </c>
      <c r="K101" s="24">
        <f t="shared" si="14"/>
        <v>114064.65744448823</v>
      </c>
      <c r="L101" s="25">
        <f t="shared" si="12"/>
        <v>3.8939970614276942</v>
      </c>
    </row>
    <row r="102" spans="1:12" x14ac:dyDescent="0.2">
      <c r="A102" s="17">
        <v>93</v>
      </c>
      <c r="B102" s="48">
        <v>73</v>
      </c>
      <c r="C102" s="47">
        <v>360</v>
      </c>
      <c r="D102" s="47">
        <v>379</v>
      </c>
      <c r="E102" s="18">
        <v>0.46629999999999999</v>
      </c>
      <c r="F102" s="23">
        <f t="shared" si="10"/>
        <v>0.19756427604871449</v>
      </c>
      <c r="G102" s="23">
        <f t="shared" si="7"/>
        <v>0.1787200267541432</v>
      </c>
      <c r="H102" s="24">
        <f t="shared" si="13"/>
        <v>24366.242759992037</v>
      </c>
      <c r="I102" s="24">
        <f t="shared" si="11"/>
        <v>4354.7355579637251</v>
      </c>
      <c r="J102" s="24">
        <f t="shared" si="8"/>
        <v>22042.120392706798</v>
      </c>
      <c r="K102" s="24">
        <f t="shared" si="14"/>
        <v>87386.059850256395</v>
      </c>
      <c r="L102" s="25">
        <f t="shared" si="12"/>
        <v>3.5863575977228321</v>
      </c>
    </row>
    <row r="103" spans="1:12" x14ac:dyDescent="0.2">
      <c r="A103" s="17">
        <v>94</v>
      </c>
      <c r="B103" s="48">
        <v>76</v>
      </c>
      <c r="C103" s="47">
        <v>287</v>
      </c>
      <c r="D103" s="47">
        <v>282</v>
      </c>
      <c r="E103" s="18">
        <v>0.47570000000000001</v>
      </c>
      <c r="F103" s="23">
        <f t="shared" si="10"/>
        <v>0.26713532513181021</v>
      </c>
      <c r="G103" s="23">
        <f t="shared" si="7"/>
        <v>0.23431709515863883</v>
      </c>
      <c r="H103" s="24">
        <f t="shared" si="13"/>
        <v>20011.507202028311</v>
      </c>
      <c r="I103" s="24">
        <f t="shared" si="11"/>
        <v>4689.0382373254542</v>
      </c>
      <c r="J103" s="24">
        <f t="shared" si="8"/>
        <v>17553.044454198574</v>
      </c>
      <c r="K103" s="24">
        <f t="shared" si="14"/>
        <v>65343.939457549597</v>
      </c>
      <c r="L103" s="25">
        <f t="shared" si="12"/>
        <v>3.2653182390443094</v>
      </c>
    </row>
    <row r="104" spans="1:12" x14ac:dyDescent="0.2">
      <c r="A104" s="17">
        <v>95</v>
      </c>
      <c r="B104" s="48">
        <v>65</v>
      </c>
      <c r="C104" s="47">
        <v>256</v>
      </c>
      <c r="D104" s="47">
        <v>208</v>
      </c>
      <c r="E104" s="18">
        <v>0.49819999999999998</v>
      </c>
      <c r="F104" s="23">
        <f t="shared" si="10"/>
        <v>0.28017241379310343</v>
      </c>
      <c r="G104" s="23">
        <f t="shared" si="7"/>
        <v>0.24563803534920281</v>
      </c>
      <c r="H104" s="24">
        <f t="shared" si="13"/>
        <v>15322.468964702857</v>
      </c>
      <c r="I104" s="24">
        <f t="shared" si="11"/>
        <v>3763.7811731887432</v>
      </c>
      <c r="J104" s="24">
        <f t="shared" si="8"/>
        <v>13433.803571996747</v>
      </c>
      <c r="K104" s="24">
        <f t="shared" si="14"/>
        <v>47790.895003351019</v>
      </c>
      <c r="L104" s="25">
        <f t="shared" si="12"/>
        <v>3.1190074597927442</v>
      </c>
    </row>
    <row r="105" spans="1:12" x14ac:dyDescent="0.2">
      <c r="A105" s="17">
        <v>96</v>
      </c>
      <c r="B105" s="48">
        <v>49</v>
      </c>
      <c r="C105" s="47">
        <v>190</v>
      </c>
      <c r="D105" s="47">
        <v>174</v>
      </c>
      <c r="E105" s="18">
        <v>0.49780000000000002</v>
      </c>
      <c r="F105" s="23">
        <f t="shared" si="10"/>
        <v>0.26923076923076922</v>
      </c>
      <c r="G105" s="23">
        <f t="shared" si="7"/>
        <v>0.23716432777465321</v>
      </c>
      <c r="H105" s="24">
        <f t="shared" si="13"/>
        <v>11558.687791514114</v>
      </c>
      <c r="I105" s="24">
        <f t="shared" si="11"/>
        <v>2741.3084200315357</v>
      </c>
      <c r="J105" s="24">
        <f t="shared" si="8"/>
        <v>10182.002702974278</v>
      </c>
      <c r="K105" s="24">
        <f t="shared" si="14"/>
        <v>34357.091431354274</v>
      </c>
      <c r="L105" s="25">
        <f t="shared" si="12"/>
        <v>2.9724041388658113</v>
      </c>
    </row>
    <row r="106" spans="1:12" x14ac:dyDescent="0.2">
      <c r="A106" s="17">
        <v>97</v>
      </c>
      <c r="B106" s="48">
        <v>38</v>
      </c>
      <c r="C106" s="47">
        <v>140</v>
      </c>
      <c r="D106" s="47">
        <v>135</v>
      </c>
      <c r="E106" s="18">
        <v>0.41539999999999999</v>
      </c>
      <c r="F106" s="23">
        <f t="shared" si="10"/>
        <v>0.27636363636363637</v>
      </c>
      <c r="G106" s="23">
        <f t="shared" si="7"/>
        <v>0.23792409970772901</v>
      </c>
      <c r="H106" s="24">
        <f t="shared" si="13"/>
        <v>8817.3793714825788</v>
      </c>
      <c r="I106" s="24">
        <f t="shared" si="11"/>
        <v>2097.8670487414943</v>
      </c>
      <c r="J106" s="24">
        <f t="shared" si="8"/>
        <v>7590.9662947883007</v>
      </c>
      <c r="K106" s="24">
        <f t="shared" si="14"/>
        <v>24175.08872838</v>
      </c>
      <c r="L106" s="25">
        <f t="shared" si="12"/>
        <v>2.7417544045533262</v>
      </c>
    </row>
    <row r="107" spans="1:12" x14ac:dyDescent="0.2">
      <c r="A107" s="17">
        <v>98</v>
      </c>
      <c r="B107" s="48">
        <v>39</v>
      </c>
      <c r="C107" s="47">
        <v>93</v>
      </c>
      <c r="D107" s="47">
        <v>92</v>
      </c>
      <c r="E107" s="18">
        <v>0.43959999999999999</v>
      </c>
      <c r="F107" s="23">
        <f t="shared" si="10"/>
        <v>0.42162162162162165</v>
      </c>
      <c r="G107" s="23">
        <f t="shared" si="7"/>
        <v>0.34104145315139794</v>
      </c>
      <c r="H107" s="24">
        <f t="shared" si="13"/>
        <v>6719.5123227410841</v>
      </c>
      <c r="I107" s="24">
        <f t="shared" si="11"/>
        <v>2291.6322470163445</v>
      </c>
      <c r="J107" s="24">
        <f t="shared" si="8"/>
        <v>5435.2816115131245</v>
      </c>
      <c r="K107" s="24">
        <f t="shared" si="14"/>
        <v>16584.1224335917</v>
      </c>
      <c r="L107" s="25">
        <f t="shared" si="12"/>
        <v>2.4680544713736836</v>
      </c>
    </row>
    <row r="108" spans="1:12" x14ac:dyDescent="0.2">
      <c r="A108" s="17">
        <v>99</v>
      </c>
      <c r="B108" s="48">
        <v>22</v>
      </c>
      <c r="C108" s="47">
        <v>68</v>
      </c>
      <c r="D108" s="47">
        <v>61</v>
      </c>
      <c r="E108" s="18">
        <v>0.46600000000000003</v>
      </c>
      <c r="F108" s="23">
        <f t="shared" si="10"/>
        <v>0.34108527131782945</v>
      </c>
      <c r="G108" s="23">
        <f t="shared" si="7"/>
        <v>0.28853215822054351</v>
      </c>
      <c r="H108" s="24">
        <f t="shared" si="13"/>
        <v>4427.8800757247391</v>
      </c>
      <c r="I108" s="24">
        <f t="shared" si="11"/>
        <v>1277.5857945906025</v>
      </c>
      <c r="J108" s="24">
        <f t="shared" si="8"/>
        <v>3745.6492614133572</v>
      </c>
      <c r="K108" s="24">
        <f t="shared" si="14"/>
        <v>11148.840822078577</v>
      </c>
      <c r="L108" s="25">
        <f t="shared" si="12"/>
        <v>2.5178732556919523</v>
      </c>
    </row>
    <row r="109" spans="1:12" x14ac:dyDescent="0.2">
      <c r="A109" s="17" t="s">
        <v>22</v>
      </c>
      <c r="B109" s="48">
        <v>60</v>
      </c>
      <c r="C109" s="47">
        <v>146</v>
      </c>
      <c r="D109" s="47">
        <v>136</v>
      </c>
      <c r="E109" s="18">
        <v>0</v>
      </c>
      <c r="F109" s="23">
        <f>B109/((C109+D109)/2)</f>
        <v>0.42553191489361702</v>
      </c>
      <c r="G109" s="23">
        <v>1</v>
      </c>
      <c r="H109" s="24">
        <f>H108-I108</f>
        <v>3150.2942811341363</v>
      </c>
      <c r="I109" s="24">
        <f>H109*G109</f>
        <v>3150.2942811341363</v>
      </c>
      <c r="J109" s="24">
        <f>H109/F109</f>
        <v>7403.1915606652201</v>
      </c>
      <c r="K109" s="24">
        <f>J109</f>
        <v>7403.1915606652201</v>
      </c>
      <c r="L109" s="25">
        <f>K109/H109</f>
        <v>2.35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43466</v>
      </c>
      <c r="D7" s="40">
        <v>43831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1931</v>
      </c>
      <c r="D9" s="47">
        <v>1814</v>
      </c>
      <c r="E9" s="18">
        <v>0.5</v>
      </c>
      <c r="F9" s="19">
        <f>B9/((C9+D9)/2)</f>
        <v>5.3404539385847798E-4</v>
      </c>
      <c r="G9" s="19">
        <f t="shared" ref="G9:G72" si="0">F9/((1+(1-E9)*F9))</f>
        <v>5.339028296849973E-4</v>
      </c>
      <c r="H9" s="14">
        <v>100000</v>
      </c>
      <c r="I9" s="14">
        <f>H9*G9</f>
        <v>53.390282968499733</v>
      </c>
      <c r="J9" s="14">
        <f t="shared" ref="J9:J72" si="1">H10+I9*E9</f>
        <v>99973.304858515752</v>
      </c>
      <c r="K9" s="14">
        <f t="shared" ref="K9:K72" si="2">K10+J9</f>
        <v>8763119.0915415753</v>
      </c>
      <c r="L9" s="20">
        <f>K9/H9</f>
        <v>87.631190915415758</v>
      </c>
    </row>
    <row r="10" spans="1:13" x14ac:dyDescent="0.2">
      <c r="A10" s="17">
        <v>1</v>
      </c>
      <c r="B10" s="48">
        <v>0</v>
      </c>
      <c r="C10" s="47">
        <v>2164</v>
      </c>
      <c r="D10" s="47">
        <v>2085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99946.609717031504</v>
      </c>
      <c r="I10" s="14">
        <f t="shared" ref="I10:I73" si="4">H10*G10</f>
        <v>0</v>
      </c>
      <c r="J10" s="14">
        <f t="shared" si="1"/>
        <v>99946.609717031504</v>
      </c>
      <c r="K10" s="14">
        <f t="shared" si="2"/>
        <v>8663145.7866830602</v>
      </c>
      <c r="L10" s="21">
        <f t="shared" ref="L10:L73" si="5">K10/H10</f>
        <v>86.677735355007329</v>
      </c>
    </row>
    <row r="11" spans="1:13" x14ac:dyDescent="0.2">
      <c r="A11" s="17">
        <v>2</v>
      </c>
      <c r="B11" s="48">
        <v>0</v>
      </c>
      <c r="C11" s="47">
        <v>2442</v>
      </c>
      <c r="D11" s="47">
        <v>2223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99946.609717031504</v>
      </c>
      <c r="I11" s="14">
        <f t="shared" si="4"/>
        <v>0</v>
      </c>
      <c r="J11" s="14">
        <f t="shared" si="1"/>
        <v>99946.609717031504</v>
      </c>
      <c r="K11" s="14">
        <f t="shared" si="2"/>
        <v>8563199.1769660283</v>
      </c>
      <c r="L11" s="21">
        <f t="shared" si="5"/>
        <v>85.677735355007314</v>
      </c>
    </row>
    <row r="12" spans="1:13" x14ac:dyDescent="0.2">
      <c r="A12" s="17">
        <v>3</v>
      </c>
      <c r="B12" s="48">
        <v>0</v>
      </c>
      <c r="C12" s="47">
        <v>2509</v>
      </c>
      <c r="D12" s="47">
        <v>2506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99946.609717031504</v>
      </c>
      <c r="I12" s="14">
        <f t="shared" si="4"/>
        <v>0</v>
      </c>
      <c r="J12" s="14">
        <f t="shared" si="1"/>
        <v>99946.609717031504</v>
      </c>
      <c r="K12" s="14">
        <f t="shared" si="2"/>
        <v>8463252.5672489963</v>
      </c>
      <c r="L12" s="21">
        <f t="shared" si="5"/>
        <v>84.677735355007314</v>
      </c>
    </row>
    <row r="13" spans="1:13" x14ac:dyDescent="0.2">
      <c r="A13" s="17">
        <v>4</v>
      </c>
      <c r="B13" s="48">
        <v>0</v>
      </c>
      <c r="C13" s="47">
        <v>2673</v>
      </c>
      <c r="D13" s="47">
        <v>2605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99946.609717031504</v>
      </c>
      <c r="I13" s="14">
        <f t="shared" si="4"/>
        <v>0</v>
      </c>
      <c r="J13" s="14">
        <f t="shared" si="1"/>
        <v>99946.609717031504</v>
      </c>
      <c r="K13" s="14">
        <f t="shared" si="2"/>
        <v>8363305.9575319653</v>
      </c>
      <c r="L13" s="21">
        <f t="shared" si="5"/>
        <v>83.677735355007314</v>
      </c>
    </row>
    <row r="14" spans="1:13" x14ac:dyDescent="0.2">
      <c r="A14" s="17">
        <v>5</v>
      </c>
      <c r="B14" s="48">
        <v>0</v>
      </c>
      <c r="C14" s="47">
        <v>2684</v>
      </c>
      <c r="D14" s="47">
        <v>2735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99946.609717031504</v>
      </c>
      <c r="I14" s="14">
        <f t="shared" si="4"/>
        <v>0</v>
      </c>
      <c r="J14" s="14">
        <f t="shared" si="1"/>
        <v>99946.609717031504</v>
      </c>
      <c r="K14" s="14">
        <f t="shared" si="2"/>
        <v>8263359.3478149334</v>
      </c>
      <c r="L14" s="21">
        <f t="shared" si="5"/>
        <v>82.677735355007314</v>
      </c>
    </row>
    <row r="15" spans="1:13" x14ac:dyDescent="0.2">
      <c r="A15" s="17">
        <v>6</v>
      </c>
      <c r="B15" s="48">
        <v>0</v>
      </c>
      <c r="C15" s="47">
        <v>2942</v>
      </c>
      <c r="D15" s="47">
        <v>2767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99946.609717031504</v>
      </c>
      <c r="I15" s="14">
        <f t="shared" si="4"/>
        <v>0</v>
      </c>
      <c r="J15" s="14">
        <f t="shared" si="1"/>
        <v>99946.609717031504</v>
      </c>
      <c r="K15" s="14">
        <f t="shared" si="2"/>
        <v>8163412.7380979015</v>
      </c>
      <c r="L15" s="21">
        <f t="shared" si="5"/>
        <v>81.677735355007314</v>
      </c>
    </row>
    <row r="16" spans="1:13" x14ac:dyDescent="0.2">
      <c r="A16" s="17">
        <v>7</v>
      </c>
      <c r="B16" s="48">
        <v>0</v>
      </c>
      <c r="C16" s="47">
        <v>2971</v>
      </c>
      <c r="D16" s="47">
        <v>3003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99946.609717031504</v>
      </c>
      <c r="I16" s="14">
        <f t="shared" si="4"/>
        <v>0</v>
      </c>
      <c r="J16" s="14">
        <f t="shared" si="1"/>
        <v>99946.609717031504</v>
      </c>
      <c r="K16" s="14">
        <f t="shared" si="2"/>
        <v>8063466.1283808695</v>
      </c>
      <c r="L16" s="21">
        <f t="shared" si="5"/>
        <v>80.677735355007314</v>
      </c>
    </row>
    <row r="17" spans="1:12" x14ac:dyDescent="0.2">
      <c r="A17" s="17">
        <v>8</v>
      </c>
      <c r="B17" s="48">
        <v>0</v>
      </c>
      <c r="C17" s="47">
        <v>3107</v>
      </c>
      <c r="D17" s="47">
        <v>3022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99946.609717031504</v>
      </c>
      <c r="I17" s="14">
        <f t="shared" si="4"/>
        <v>0</v>
      </c>
      <c r="J17" s="14">
        <f t="shared" si="1"/>
        <v>99946.609717031504</v>
      </c>
      <c r="K17" s="14">
        <f t="shared" si="2"/>
        <v>7963519.5186638376</v>
      </c>
      <c r="L17" s="21">
        <f t="shared" si="5"/>
        <v>79.6777353550073</v>
      </c>
    </row>
    <row r="18" spans="1:12" x14ac:dyDescent="0.2">
      <c r="A18" s="17">
        <v>9</v>
      </c>
      <c r="B18" s="48">
        <v>0</v>
      </c>
      <c r="C18" s="47">
        <v>3260</v>
      </c>
      <c r="D18" s="47">
        <v>3153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99946.609717031504</v>
      </c>
      <c r="I18" s="14">
        <f t="shared" si="4"/>
        <v>0</v>
      </c>
      <c r="J18" s="14">
        <f t="shared" si="1"/>
        <v>99946.609717031504</v>
      </c>
      <c r="K18" s="14">
        <f t="shared" si="2"/>
        <v>7863572.9089468056</v>
      </c>
      <c r="L18" s="21">
        <f t="shared" si="5"/>
        <v>78.6777353550073</v>
      </c>
    </row>
    <row r="19" spans="1:12" x14ac:dyDescent="0.2">
      <c r="A19" s="17">
        <v>10</v>
      </c>
      <c r="B19" s="48">
        <v>1</v>
      </c>
      <c r="C19" s="47">
        <v>3361</v>
      </c>
      <c r="D19" s="47">
        <v>3296</v>
      </c>
      <c r="E19" s="18">
        <v>0.5</v>
      </c>
      <c r="F19" s="19">
        <f t="shared" si="3"/>
        <v>3.0043563166591558E-4</v>
      </c>
      <c r="G19" s="19">
        <f t="shared" si="0"/>
        <v>3.0039050765995795E-4</v>
      </c>
      <c r="H19" s="14">
        <f t="shared" si="6"/>
        <v>99946.609717031504</v>
      </c>
      <c r="I19" s="14">
        <f t="shared" si="4"/>
        <v>30.02301283179078</v>
      </c>
      <c r="J19" s="14">
        <f t="shared" si="1"/>
        <v>99931.598210615601</v>
      </c>
      <c r="K19" s="14">
        <f t="shared" si="2"/>
        <v>7763626.2992297737</v>
      </c>
      <c r="L19" s="21">
        <f t="shared" si="5"/>
        <v>77.6777353550073</v>
      </c>
    </row>
    <row r="20" spans="1:12" x14ac:dyDescent="0.2">
      <c r="A20" s="17">
        <v>11</v>
      </c>
      <c r="B20" s="48">
        <v>0</v>
      </c>
      <c r="C20" s="47">
        <v>3374</v>
      </c>
      <c r="D20" s="47">
        <v>3396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99916.586704199712</v>
      </c>
      <c r="I20" s="14">
        <f t="shared" si="4"/>
        <v>0</v>
      </c>
      <c r="J20" s="14">
        <f t="shared" si="1"/>
        <v>99916.586704199712</v>
      </c>
      <c r="K20" s="14">
        <f t="shared" si="2"/>
        <v>7663694.7010191577</v>
      </c>
      <c r="L20" s="21">
        <f t="shared" si="5"/>
        <v>76.700925780294256</v>
      </c>
    </row>
    <row r="21" spans="1:12" x14ac:dyDescent="0.2">
      <c r="A21" s="17">
        <v>12</v>
      </c>
      <c r="B21" s="48">
        <v>0</v>
      </c>
      <c r="C21" s="47">
        <v>3431</v>
      </c>
      <c r="D21" s="47">
        <v>3430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99916.586704199712</v>
      </c>
      <c r="I21" s="14">
        <f t="shared" si="4"/>
        <v>0</v>
      </c>
      <c r="J21" s="14">
        <f t="shared" si="1"/>
        <v>99916.586704199712</v>
      </c>
      <c r="K21" s="14">
        <f t="shared" si="2"/>
        <v>7563778.1143149575</v>
      </c>
      <c r="L21" s="21">
        <f t="shared" si="5"/>
        <v>75.700925780294256</v>
      </c>
    </row>
    <row r="22" spans="1:12" x14ac:dyDescent="0.2">
      <c r="A22" s="17">
        <v>13</v>
      </c>
      <c r="B22" s="48">
        <v>0</v>
      </c>
      <c r="C22" s="47">
        <v>3463</v>
      </c>
      <c r="D22" s="47">
        <v>3480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99916.586704199712</v>
      </c>
      <c r="I22" s="14">
        <f t="shared" si="4"/>
        <v>0</v>
      </c>
      <c r="J22" s="14">
        <f t="shared" si="1"/>
        <v>99916.586704199712</v>
      </c>
      <c r="K22" s="14">
        <f t="shared" si="2"/>
        <v>7463861.5276107574</v>
      </c>
      <c r="L22" s="21">
        <f t="shared" si="5"/>
        <v>74.700925780294241</v>
      </c>
    </row>
    <row r="23" spans="1:12" x14ac:dyDescent="0.2">
      <c r="A23" s="17">
        <v>14</v>
      </c>
      <c r="B23" s="48">
        <v>0</v>
      </c>
      <c r="C23" s="47">
        <v>3588</v>
      </c>
      <c r="D23" s="47">
        <v>3463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99916.586704199712</v>
      </c>
      <c r="I23" s="14">
        <f t="shared" si="4"/>
        <v>0</v>
      </c>
      <c r="J23" s="14">
        <f t="shared" si="1"/>
        <v>99916.586704199712</v>
      </c>
      <c r="K23" s="14">
        <f t="shared" si="2"/>
        <v>7363944.9409065573</v>
      </c>
      <c r="L23" s="21">
        <f t="shared" si="5"/>
        <v>73.700925780294241</v>
      </c>
    </row>
    <row r="24" spans="1:12" x14ac:dyDescent="0.2">
      <c r="A24" s="17">
        <v>15</v>
      </c>
      <c r="B24" s="48">
        <v>0</v>
      </c>
      <c r="C24" s="47">
        <v>3449</v>
      </c>
      <c r="D24" s="47">
        <v>3600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99916.586704199712</v>
      </c>
      <c r="I24" s="14">
        <f t="shared" si="4"/>
        <v>0</v>
      </c>
      <c r="J24" s="14">
        <f t="shared" si="1"/>
        <v>99916.586704199712</v>
      </c>
      <c r="K24" s="14">
        <f t="shared" si="2"/>
        <v>7264028.3542023571</v>
      </c>
      <c r="L24" s="21">
        <f t="shared" si="5"/>
        <v>72.700925780294241</v>
      </c>
    </row>
    <row r="25" spans="1:12" x14ac:dyDescent="0.2">
      <c r="A25" s="17">
        <v>16</v>
      </c>
      <c r="B25" s="48">
        <v>0</v>
      </c>
      <c r="C25" s="47">
        <v>3321</v>
      </c>
      <c r="D25" s="47">
        <v>3496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99916.586704199712</v>
      </c>
      <c r="I25" s="14">
        <f t="shared" si="4"/>
        <v>0</v>
      </c>
      <c r="J25" s="14">
        <f t="shared" si="1"/>
        <v>99916.586704199712</v>
      </c>
      <c r="K25" s="14">
        <f t="shared" si="2"/>
        <v>7164111.767498157</v>
      </c>
      <c r="L25" s="21">
        <f t="shared" si="5"/>
        <v>71.700925780294227</v>
      </c>
    </row>
    <row r="26" spans="1:12" x14ac:dyDescent="0.2">
      <c r="A26" s="17">
        <v>17</v>
      </c>
      <c r="B26" s="48">
        <v>0</v>
      </c>
      <c r="C26" s="47">
        <v>3187</v>
      </c>
      <c r="D26" s="47">
        <v>3363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99916.586704199712</v>
      </c>
      <c r="I26" s="14">
        <f t="shared" si="4"/>
        <v>0</v>
      </c>
      <c r="J26" s="14">
        <f t="shared" si="1"/>
        <v>99916.586704199712</v>
      </c>
      <c r="K26" s="14">
        <f t="shared" si="2"/>
        <v>7064195.1807939569</v>
      </c>
      <c r="L26" s="21">
        <f t="shared" si="5"/>
        <v>70.700925780294227</v>
      </c>
    </row>
    <row r="27" spans="1:12" x14ac:dyDescent="0.2">
      <c r="A27" s="17">
        <v>18</v>
      </c>
      <c r="B27" s="48">
        <v>0</v>
      </c>
      <c r="C27" s="47">
        <v>3089</v>
      </c>
      <c r="D27" s="47">
        <v>3276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99916.586704199712</v>
      </c>
      <c r="I27" s="14">
        <f t="shared" si="4"/>
        <v>0</v>
      </c>
      <c r="J27" s="14">
        <f t="shared" si="1"/>
        <v>99916.586704199712</v>
      </c>
      <c r="K27" s="14">
        <f t="shared" si="2"/>
        <v>6964278.5940897567</v>
      </c>
      <c r="L27" s="21">
        <f t="shared" si="5"/>
        <v>69.700925780294227</v>
      </c>
    </row>
    <row r="28" spans="1:12" x14ac:dyDescent="0.2">
      <c r="A28" s="17">
        <v>19</v>
      </c>
      <c r="B28" s="48">
        <v>1</v>
      </c>
      <c r="C28" s="47">
        <v>2943</v>
      </c>
      <c r="D28" s="47">
        <v>3174</v>
      </c>
      <c r="E28" s="18">
        <v>0.5</v>
      </c>
      <c r="F28" s="19">
        <f t="shared" si="3"/>
        <v>3.2695765898316167E-4</v>
      </c>
      <c r="G28" s="19">
        <f t="shared" si="0"/>
        <v>3.2690421706440013E-4</v>
      </c>
      <c r="H28" s="14">
        <f t="shared" si="6"/>
        <v>99916.586704199712</v>
      </c>
      <c r="I28" s="14">
        <f t="shared" si="4"/>
        <v>32.66315354828366</v>
      </c>
      <c r="J28" s="14">
        <f t="shared" si="1"/>
        <v>99900.255127425567</v>
      </c>
      <c r="K28" s="14">
        <f t="shared" si="2"/>
        <v>6864362.0073855566</v>
      </c>
      <c r="L28" s="21">
        <f t="shared" si="5"/>
        <v>68.700925780294213</v>
      </c>
    </row>
    <row r="29" spans="1:12" x14ac:dyDescent="0.2">
      <c r="A29" s="17">
        <v>20</v>
      </c>
      <c r="B29" s="48">
        <v>0</v>
      </c>
      <c r="C29" s="47">
        <v>2931</v>
      </c>
      <c r="D29" s="47">
        <v>3022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99883.923550651423</v>
      </c>
      <c r="I29" s="14">
        <f t="shared" si="4"/>
        <v>0</v>
      </c>
      <c r="J29" s="14">
        <f t="shared" si="1"/>
        <v>99883.923550651423</v>
      </c>
      <c r="K29" s="14">
        <f t="shared" si="2"/>
        <v>6764461.7522581313</v>
      </c>
      <c r="L29" s="21">
        <f t="shared" si="5"/>
        <v>67.72322824130805</v>
      </c>
    </row>
    <row r="30" spans="1:12" x14ac:dyDescent="0.2">
      <c r="A30" s="17">
        <v>21</v>
      </c>
      <c r="B30" s="48">
        <v>0</v>
      </c>
      <c r="C30" s="47">
        <v>2939</v>
      </c>
      <c r="D30" s="47">
        <v>2990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99883.923550651423</v>
      </c>
      <c r="I30" s="14">
        <f t="shared" si="4"/>
        <v>0</v>
      </c>
      <c r="J30" s="14">
        <f t="shared" si="1"/>
        <v>99883.923550651423</v>
      </c>
      <c r="K30" s="14">
        <f t="shared" si="2"/>
        <v>6664577.8287074799</v>
      </c>
      <c r="L30" s="21">
        <f t="shared" si="5"/>
        <v>66.72322824130805</v>
      </c>
    </row>
    <row r="31" spans="1:12" x14ac:dyDescent="0.2">
      <c r="A31" s="17">
        <v>22</v>
      </c>
      <c r="B31" s="48">
        <v>1</v>
      </c>
      <c r="C31" s="47">
        <v>2860</v>
      </c>
      <c r="D31" s="47">
        <v>3001</v>
      </c>
      <c r="E31" s="18">
        <v>0.5</v>
      </c>
      <c r="F31" s="19">
        <f t="shared" si="3"/>
        <v>3.4123869646817952E-4</v>
      </c>
      <c r="G31" s="19">
        <f t="shared" si="0"/>
        <v>3.4118048447628798E-4</v>
      </c>
      <c r="H31" s="14">
        <f t="shared" si="6"/>
        <v>99883.923550651423</v>
      </c>
      <c r="I31" s="14">
        <f t="shared" si="4"/>
        <v>34.078445428403761</v>
      </c>
      <c r="J31" s="14">
        <f t="shared" si="1"/>
        <v>99866.884327937223</v>
      </c>
      <c r="K31" s="14">
        <f t="shared" si="2"/>
        <v>6564693.9051568285</v>
      </c>
      <c r="L31" s="21">
        <f t="shared" si="5"/>
        <v>65.72322824130805</v>
      </c>
    </row>
    <row r="32" spans="1:12" x14ac:dyDescent="0.2">
      <c r="A32" s="17">
        <v>23</v>
      </c>
      <c r="B32" s="48">
        <v>1</v>
      </c>
      <c r="C32" s="47">
        <v>2852</v>
      </c>
      <c r="D32" s="47">
        <v>2897</v>
      </c>
      <c r="E32" s="18">
        <v>0.5</v>
      </c>
      <c r="F32" s="19">
        <f t="shared" si="3"/>
        <v>3.4788658897199514E-4</v>
      </c>
      <c r="G32" s="19">
        <f t="shared" si="0"/>
        <v>3.4782608695652171E-4</v>
      </c>
      <c r="H32" s="14">
        <f t="shared" si="6"/>
        <v>99849.845105223023</v>
      </c>
      <c r="I32" s="14">
        <f t="shared" si="4"/>
        <v>34.730380906164527</v>
      </c>
      <c r="J32" s="14">
        <f t="shared" si="1"/>
        <v>99832.479914769938</v>
      </c>
      <c r="K32" s="14">
        <f t="shared" si="2"/>
        <v>6464827.0208288915</v>
      </c>
      <c r="L32" s="21">
        <f t="shared" si="5"/>
        <v>64.745488728762425</v>
      </c>
    </row>
    <row r="33" spans="1:12" x14ac:dyDescent="0.2">
      <c r="A33" s="17">
        <v>24</v>
      </c>
      <c r="B33" s="48">
        <v>0</v>
      </c>
      <c r="C33" s="47">
        <v>2750</v>
      </c>
      <c r="D33" s="47">
        <v>2901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99815.114724316853</v>
      </c>
      <c r="I33" s="14">
        <f t="shared" si="4"/>
        <v>0</v>
      </c>
      <c r="J33" s="14">
        <f t="shared" si="1"/>
        <v>99815.114724316853</v>
      </c>
      <c r="K33" s="14">
        <f t="shared" si="2"/>
        <v>6364994.540914122</v>
      </c>
      <c r="L33" s="21">
        <f t="shared" si="5"/>
        <v>63.76784276102714</v>
      </c>
    </row>
    <row r="34" spans="1:12" x14ac:dyDescent="0.2">
      <c r="A34" s="17">
        <v>25</v>
      </c>
      <c r="B34" s="48">
        <v>0</v>
      </c>
      <c r="C34" s="47">
        <v>2676</v>
      </c>
      <c r="D34" s="47">
        <v>2794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99815.114724316853</v>
      </c>
      <c r="I34" s="14">
        <f t="shared" si="4"/>
        <v>0</v>
      </c>
      <c r="J34" s="14">
        <f t="shared" si="1"/>
        <v>99815.114724316853</v>
      </c>
      <c r="K34" s="14">
        <f t="shared" si="2"/>
        <v>6265179.4261898054</v>
      </c>
      <c r="L34" s="21">
        <f t="shared" si="5"/>
        <v>62.76784276102714</v>
      </c>
    </row>
    <row r="35" spans="1:12" x14ac:dyDescent="0.2">
      <c r="A35" s="17">
        <v>26</v>
      </c>
      <c r="B35" s="48">
        <v>0</v>
      </c>
      <c r="C35" s="47">
        <v>2605</v>
      </c>
      <c r="D35" s="47">
        <v>2698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99815.114724316853</v>
      </c>
      <c r="I35" s="14">
        <f t="shared" si="4"/>
        <v>0</v>
      </c>
      <c r="J35" s="14">
        <f t="shared" si="1"/>
        <v>99815.114724316853</v>
      </c>
      <c r="K35" s="14">
        <f t="shared" si="2"/>
        <v>6165364.3114654887</v>
      </c>
      <c r="L35" s="21">
        <f t="shared" si="5"/>
        <v>61.767842761027147</v>
      </c>
    </row>
    <row r="36" spans="1:12" x14ac:dyDescent="0.2">
      <c r="A36" s="17">
        <v>27</v>
      </c>
      <c r="B36" s="48">
        <v>0</v>
      </c>
      <c r="C36" s="47">
        <v>2507</v>
      </c>
      <c r="D36" s="47">
        <v>2611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99815.114724316853</v>
      </c>
      <c r="I36" s="14">
        <f t="shared" si="4"/>
        <v>0</v>
      </c>
      <c r="J36" s="14">
        <f t="shared" si="1"/>
        <v>99815.114724316853</v>
      </c>
      <c r="K36" s="14">
        <f t="shared" si="2"/>
        <v>6065549.1967411721</v>
      </c>
      <c r="L36" s="21">
        <f t="shared" si="5"/>
        <v>60.767842761027147</v>
      </c>
    </row>
    <row r="37" spans="1:12" x14ac:dyDescent="0.2">
      <c r="A37" s="17">
        <v>28</v>
      </c>
      <c r="B37" s="48">
        <v>0</v>
      </c>
      <c r="C37" s="47">
        <v>2418</v>
      </c>
      <c r="D37" s="47">
        <v>2431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99815.114724316853</v>
      </c>
      <c r="I37" s="14">
        <f t="shared" si="4"/>
        <v>0</v>
      </c>
      <c r="J37" s="14">
        <f t="shared" si="1"/>
        <v>99815.114724316853</v>
      </c>
      <c r="K37" s="14">
        <f t="shared" si="2"/>
        <v>5965734.0820168555</v>
      </c>
      <c r="L37" s="21">
        <f t="shared" si="5"/>
        <v>59.767842761027147</v>
      </c>
    </row>
    <row r="38" spans="1:12" x14ac:dyDescent="0.2">
      <c r="A38" s="17">
        <v>29</v>
      </c>
      <c r="B38" s="48">
        <v>2</v>
      </c>
      <c r="C38" s="47">
        <v>2491</v>
      </c>
      <c r="D38" s="47">
        <v>2452</v>
      </c>
      <c r="E38" s="18">
        <v>0.5</v>
      </c>
      <c r="F38" s="19">
        <f t="shared" si="3"/>
        <v>8.0922516690269067E-4</v>
      </c>
      <c r="G38" s="19">
        <f t="shared" si="0"/>
        <v>8.0889787664307382E-4</v>
      </c>
      <c r="H38" s="14">
        <f t="shared" si="6"/>
        <v>99815.114724316853</v>
      </c>
      <c r="I38" s="14">
        <f t="shared" si="4"/>
        <v>80.740234357384722</v>
      </c>
      <c r="J38" s="14">
        <f t="shared" si="1"/>
        <v>99774.744607138171</v>
      </c>
      <c r="K38" s="14">
        <f t="shared" si="2"/>
        <v>5865918.9672925388</v>
      </c>
      <c r="L38" s="21">
        <f t="shared" si="5"/>
        <v>58.767842761027154</v>
      </c>
    </row>
    <row r="39" spans="1:12" x14ac:dyDescent="0.2">
      <c r="A39" s="17">
        <v>30</v>
      </c>
      <c r="B39" s="48">
        <v>1</v>
      </c>
      <c r="C39" s="47">
        <v>2556</v>
      </c>
      <c r="D39" s="47">
        <v>2504</v>
      </c>
      <c r="E39" s="18">
        <v>0.5</v>
      </c>
      <c r="F39" s="19">
        <f t="shared" si="3"/>
        <v>3.9525691699604743E-4</v>
      </c>
      <c r="G39" s="19">
        <f t="shared" si="0"/>
        <v>3.9517881841533289E-4</v>
      </c>
      <c r="H39" s="14">
        <f t="shared" si="6"/>
        <v>99734.374489959475</v>
      </c>
      <c r="I39" s="14">
        <f t="shared" si="4"/>
        <v>39.412912266334502</v>
      </c>
      <c r="J39" s="14">
        <f t="shared" si="1"/>
        <v>99714.66803382631</v>
      </c>
      <c r="K39" s="14">
        <f t="shared" si="2"/>
        <v>5766144.2226854004</v>
      </c>
      <c r="L39" s="21">
        <f t="shared" si="5"/>
        <v>57.815013651746455</v>
      </c>
    </row>
    <row r="40" spans="1:12" x14ac:dyDescent="0.2">
      <c r="A40" s="17">
        <v>31</v>
      </c>
      <c r="B40" s="48">
        <v>0</v>
      </c>
      <c r="C40" s="47">
        <v>2564</v>
      </c>
      <c r="D40" s="47">
        <v>2552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99694.961577693146</v>
      </c>
      <c r="I40" s="14">
        <f t="shared" si="4"/>
        <v>0</v>
      </c>
      <c r="J40" s="14">
        <f t="shared" si="1"/>
        <v>99694.961577693146</v>
      </c>
      <c r="K40" s="14">
        <f t="shared" si="2"/>
        <v>5666429.5546515742</v>
      </c>
      <c r="L40" s="21">
        <f t="shared" si="5"/>
        <v>56.837672285330854</v>
      </c>
    </row>
    <row r="41" spans="1:12" x14ac:dyDescent="0.2">
      <c r="A41" s="17">
        <v>32</v>
      </c>
      <c r="B41" s="48">
        <v>0</v>
      </c>
      <c r="C41" s="47">
        <v>2711</v>
      </c>
      <c r="D41" s="47">
        <v>2578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99694.961577693146</v>
      </c>
      <c r="I41" s="14">
        <f t="shared" si="4"/>
        <v>0</v>
      </c>
      <c r="J41" s="14">
        <f t="shared" si="1"/>
        <v>99694.961577693146</v>
      </c>
      <c r="K41" s="14">
        <f t="shared" si="2"/>
        <v>5566734.5930738812</v>
      </c>
      <c r="L41" s="21">
        <f t="shared" si="5"/>
        <v>55.837672285330854</v>
      </c>
    </row>
    <row r="42" spans="1:12" x14ac:dyDescent="0.2">
      <c r="A42" s="17">
        <v>33</v>
      </c>
      <c r="B42" s="48">
        <v>1</v>
      </c>
      <c r="C42" s="47">
        <v>2862</v>
      </c>
      <c r="D42" s="47">
        <v>2762</v>
      </c>
      <c r="E42" s="18">
        <v>0.5</v>
      </c>
      <c r="F42" s="19">
        <f t="shared" si="3"/>
        <v>3.5561877667140827E-4</v>
      </c>
      <c r="G42" s="19">
        <f t="shared" si="0"/>
        <v>3.5555555555555552E-4</v>
      </c>
      <c r="H42" s="14">
        <f t="shared" si="6"/>
        <v>99694.961577693146</v>
      </c>
      <c r="I42" s="14">
        <f t="shared" si="4"/>
        <v>35.447097449846446</v>
      </c>
      <c r="J42" s="14">
        <f t="shared" si="1"/>
        <v>99677.238028968233</v>
      </c>
      <c r="K42" s="14">
        <f t="shared" si="2"/>
        <v>5467039.6314961882</v>
      </c>
      <c r="L42" s="21">
        <f t="shared" si="5"/>
        <v>54.837672285330861</v>
      </c>
    </row>
    <row r="43" spans="1:12" x14ac:dyDescent="0.2">
      <c r="A43" s="17">
        <v>34</v>
      </c>
      <c r="B43" s="48">
        <v>0</v>
      </c>
      <c r="C43" s="47">
        <v>2986</v>
      </c>
      <c r="D43" s="47">
        <v>2935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99659.514480243306</v>
      </c>
      <c r="I43" s="14">
        <f t="shared" si="4"/>
        <v>0</v>
      </c>
      <c r="J43" s="14">
        <f t="shared" si="1"/>
        <v>99659.514480243306</v>
      </c>
      <c r="K43" s="14">
        <f t="shared" si="2"/>
        <v>5367362.3934672195</v>
      </c>
      <c r="L43" s="21">
        <f t="shared" si="5"/>
        <v>53.856999218386278</v>
      </c>
    </row>
    <row r="44" spans="1:12" x14ac:dyDescent="0.2">
      <c r="A44" s="17">
        <v>35</v>
      </c>
      <c r="B44" s="48">
        <v>0</v>
      </c>
      <c r="C44" s="47">
        <v>3105</v>
      </c>
      <c r="D44" s="47">
        <v>3090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99659.514480243306</v>
      </c>
      <c r="I44" s="14">
        <f t="shared" si="4"/>
        <v>0</v>
      </c>
      <c r="J44" s="14">
        <f t="shared" si="1"/>
        <v>99659.514480243306</v>
      </c>
      <c r="K44" s="14">
        <f t="shared" si="2"/>
        <v>5267702.8789869761</v>
      </c>
      <c r="L44" s="21">
        <f t="shared" si="5"/>
        <v>52.856999218386278</v>
      </c>
    </row>
    <row r="45" spans="1:12" x14ac:dyDescent="0.2">
      <c r="A45" s="17">
        <v>36</v>
      </c>
      <c r="B45" s="48">
        <v>0</v>
      </c>
      <c r="C45" s="47">
        <v>3257</v>
      </c>
      <c r="D45" s="47">
        <v>3199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99659.514480243306</v>
      </c>
      <c r="I45" s="14">
        <f t="shared" si="4"/>
        <v>0</v>
      </c>
      <c r="J45" s="14">
        <f t="shared" si="1"/>
        <v>99659.514480243306</v>
      </c>
      <c r="K45" s="14">
        <f t="shared" si="2"/>
        <v>5168043.3645067327</v>
      </c>
      <c r="L45" s="21">
        <f t="shared" si="5"/>
        <v>51.856999218386271</v>
      </c>
    </row>
    <row r="46" spans="1:12" x14ac:dyDescent="0.2">
      <c r="A46" s="17">
        <v>37</v>
      </c>
      <c r="B46" s="48">
        <v>0</v>
      </c>
      <c r="C46" s="47">
        <v>3374</v>
      </c>
      <c r="D46" s="47">
        <v>3325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99659.514480243306</v>
      </c>
      <c r="I46" s="14">
        <f t="shared" si="4"/>
        <v>0</v>
      </c>
      <c r="J46" s="14">
        <f t="shared" si="1"/>
        <v>99659.514480243306</v>
      </c>
      <c r="K46" s="14">
        <f t="shared" si="2"/>
        <v>5068383.8500264892</v>
      </c>
      <c r="L46" s="21">
        <f t="shared" si="5"/>
        <v>50.856999218386271</v>
      </c>
    </row>
    <row r="47" spans="1:12" x14ac:dyDescent="0.2">
      <c r="A47" s="17">
        <v>38</v>
      </c>
      <c r="B47" s="48">
        <v>1</v>
      </c>
      <c r="C47" s="47">
        <v>3469</v>
      </c>
      <c r="D47" s="47">
        <v>3473</v>
      </c>
      <c r="E47" s="18">
        <v>0.5</v>
      </c>
      <c r="F47" s="19">
        <f t="shared" si="3"/>
        <v>2.8810141169691731E-4</v>
      </c>
      <c r="G47" s="19">
        <f t="shared" si="0"/>
        <v>2.8805991646262417E-4</v>
      </c>
      <c r="H47" s="14">
        <f t="shared" si="6"/>
        <v>99659.514480243306</v>
      </c>
      <c r="I47" s="14">
        <f t="shared" si="4"/>
        <v>28.707911415884571</v>
      </c>
      <c r="J47" s="14">
        <f t="shared" si="1"/>
        <v>99645.160524535371</v>
      </c>
      <c r="K47" s="14">
        <f t="shared" si="2"/>
        <v>4968724.3355462458</v>
      </c>
      <c r="L47" s="21">
        <f t="shared" si="5"/>
        <v>49.856999218386271</v>
      </c>
    </row>
    <row r="48" spans="1:12" x14ac:dyDescent="0.2">
      <c r="A48" s="17">
        <v>39</v>
      </c>
      <c r="B48" s="48">
        <v>2</v>
      </c>
      <c r="C48" s="47">
        <v>3788</v>
      </c>
      <c r="D48" s="47">
        <v>3540</v>
      </c>
      <c r="E48" s="18">
        <v>0.5</v>
      </c>
      <c r="F48" s="19">
        <f t="shared" si="3"/>
        <v>5.4585152838427945E-4</v>
      </c>
      <c r="G48" s="19">
        <f t="shared" si="0"/>
        <v>5.4570259208731235E-4</v>
      </c>
      <c r="H48" s="14">
        <f t="shared" si="6"/>
        <v>99630.806568827422</v>
      </c>
      <c r="I48" s="14">
        <f t="shared" si="4"/>
        <v>54.36878939635875</v>
      </c>
      <c r="J48" s="14">
        <f t="shared" si="1"/>
        <v>99603.622174129239</v>
      </c>
      <c r="K48" s="14">
        <f t="shared" si="2"/>
        <v>4869079.1750217108</v>
      </c>
      <c r="L48" s="21">
        <f t="shared" si="5"/>
        <v>48.8712210882086</v>
      </c>
    </row>
    <row r="49" spans="1:12" x14ac:dyDescent="0.2">
      <c r="A49" s="17">
        <v>40</v>
      </c>
      <c r="B49" s="48">
        <v>1</v>
      </c>
      <c r="C49" s="47">
        <v>4085</v>
      </c>
      <c r="D49" s="47">
        <v>3871</v>
      </c>
      <c r="E49" s="18">
        <v>0.5</v>
      </c>
      <c r="F49" s="19">
        <f t="shared" si="3"/>
        <v>2.5138260432378077E-4</v>
      </c>
      <c r="G49" s="19">
        <f t="shared" si="0"/>
        <v>2.5135101168782202E-4</v>
      </c>
      <c r="H49" s="14">
        <f t="shared" si="6"/>
        <v>99576.437779431057</v>
      </c>
      <c r="I49" s="14">
        <f t="shared" si="4"/>
        <v>25.028638376129457</v>
      </c>
      <c r="J49" s="14">
        <f t="shared" si="1"/>
        <v>99563.923460242993</v>
      </c>
      <c r="K49" s="14">
        <f t="shared" si="2"/>
        <v>4769475.5528475819</v>
      </c>
      <c r="L49" s="21">
        <f t="shared" si="5"/>
        <v>47.897631801333482</v>
      </c>
    </row>
    <row r="50" spans="1:12" x14ac:dyDescent="0.2">
      <c r="A50" s="17">
        <v>41</v>
      </c>
      <c r="B50" s="48">
        <v>0</v>
      </c>
      <c r="C50" s="47">
        <v>4310</v>
      </c>
      <c r="D50" s="47">
        <v>4143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99551.40914105493</v>
      </c>
      <c r="I50" s="14">
        <f t="shared" si="4"/>
        <v>0</v>
      </c>
      <c r="J50" s="14">
        <f t="shared" si="1"/>
        <v>99551.40914105493</v>
      </c>
      <c r="K50" s="14">
        <f t="shared" si="2"/>
        <v>4669911.6293873386</v>
      </c>
      <c r="L50" s="21">
        <f t="shared" si="5"/>
        <v>46.90954823924708</v>
      </c>
    </row>
    <row r="51" spans="1:12" x14ac:dyDescent="0.2">
      <c r="A51" s="17">
        <v>42</v>
      </c>
      <c r="B51" s="48">
        <v>4</v>
      </c>
      <c r="C51" s="47">
        <v>4524</v>
      </c>
      <c r="D51" s="47">
        <v>4350</v>
      </c>
      <c r="E51" s="18">
        <v>0.5</v>
      </c>
      <c r="F51" s="19">
        <f t="shared" si="3"/>
        <v>9.0151002929907598E-4</v>
      </c>
      <c r="G51" s="19">
        <f t="shared" si="0"/>
        <v>9.0110385221896824E-4</v>
      </c>
      <c r="H51" s="14">
        <f t="shared" si="6"/>
        <v>99551.40914105493</v>
      </c>
      <c r="I51" s="14">
        <f t="shared" si="4"/>
        <v>89.70615827083121</v>
      </c>
      <c r="J51" s="14">
        <f t="shared" si="1"/>
        <v>99506.556061919517</v>
      </c>
      <c r="K51" s="14">
        <f t="shared" si="2"/>
        <v>4570360.2202462833</v>
      </c>
      <c r="L51" s="21">
        <f t="shared" si="5"/>
        <v>45.909548239247073</v>
      </c>
    </row>
    <row r="52" spans="1:12" x14ac:dyDescent="0.2">
      <c r="A52" s="17">
        <v>43</v>
      </c>
      <c r="B52" s="48">
        <v>0</v>
      </c>
      <c r="C52" s="47">
        <v>4616</v>
      </c>
      <c r="D52" s="47">
        <v>4597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99461.702982784103</v>
      </c>
      <c r="I52" s="14">
        <f t="shared" si="4"/>
        <v>0</v>
      </c>
      <c r="J52" s="14">
        <f t="shared" si="1"/>
        <v>99461.702982784103</v>
      </c>
      <c r="K52" s="14">
        <f t="shared" si="2"/>
        <v>4470853.6641843636</v>
      </c>
      <c r="L52" s="21">
        <f t="shared" si="5"/>
        <v>44.950503863363636</v>
      </c>
    </row>
    <row r="53" spans="1:12" x14ac:dyDescent="0.2">
      <c r="A53" s="17">
        <v>44</v>
      </c>
      <c r="B53" s="48">
        <v>2</v>
      </c>
      <c r="C53" s="47">
        <v>4731</v>
      </c>
      <c r="D53" s="47">
        <v>4676</v>
      </c>
      <c r="E53" s="18">
        <v>0.5</v>
      </c>
      <c r="F53" s="19">
        <f t="shared" si="3"/>
        <v>4.2521526522802167E-4</v>
      </c>
      <c r="G53" s="19">
        <f t="shared" si="0"/>
        <v>4.2512488043362735E-4</v>
      </c>
      <c r="H53" s="14">
        <f t="shared" si="6"/>
        <v>99461.702982784103</v>
      </c>
      <c r="I53" s="14">
        <f t="shared" si="4"/>
        <v>42.283644588281049</v>
      </c>
      <c r="J53" s="14">
        <f t="shared" si="1"/>
        <v>99440.56116048996</v>
      </c>
      <c r="K53" s="14">
        <f t="shared" si="2"/>
        <v>4371391.9612015793</v>
      </c>
      <c r="L53" s="21">
        <f t="shared" si="5"/>
        <v>43.950503863363636</v>
      </c>
    </row>
    <row r="54" spans="1:12" x14ac:dyDescent="0.2">
      <c r="A54" s="17">
        <v>45</v>
      </c>
      <c r="B54" s="48">
        <v>6</v>
      </c>
      <c r="C54" s="47">
        <v>4997</v>
      </c>
      <c r="D54" s="47">
        <v>4760</v>
      </c>
      <c r="E54" s="18">
        <v>0.5</v>
      </c>
      <c r="F54" s="19">
        <f t="shared" si="3"/>
        <v>1.2298862355232141E-3</v>
      </c>
      <c r="G54" s="19">
        <f t="shared" si="0"/>
        <v>1.2291303902488989E-3</v>
      </c>
      <c r="H54" s="14">
        <f t="shared" si="6"/>
        <v>99419.419338195818</v>
      </c>
      <c r="I54" s="14">
        <f t="shared" si="4"/>
        <v>122.19942968947555</v>
      </c>
      <c r="J54" s="14">
        <f t="shared" si="1"/>
        <v>99358.319623351083</v>
      </c>
      <c r="K54" s="14">
        <f t="shared" si="2"/>
        <v>4271951.4000410894</v>
      </c>
      <c r="L54" s="21">
        <f t="shared" si="5"/>
        <v>42.96898360982334</v>
      </c>
    </row>
    <row r="55" spans="1:12" x14ac:dyDescent="0.2">
      <c r="A55" s="17">
        <v>46</v>
      </c>
      <c r="B55" s="48">
        <v>2</v>
      </c>
      <c r="C55" s="47">
        <v>4916</v>
      </c>
      <c r="D55" s="47">
        <v>5045</v>
      </c>
      <c r="E55" s="18">
        <v>0.5</v>
      </c>
      <c r="F55" s="19">
        <f t="shared" si="3"/>
        <v>4.0156610782049993E-4</v>
      </c>
      <c r="G55" s="19">
        <f t="shared" si="0"/>
        <v>4.014854963364448E-4</v>
      </c>
      <c r="H55" s="14">
        <f t="shared" si="6"/>
        <v>99297.219908506348</v>
      </c>
      <c r="I55" s="14">
        <f t="shared" si="4"/>
        <v>39.86639361979578</v>
      </c>
      <c r="J55" s="14">
        <f t="shared" si="1"/>
        <v>99277.286711696448</v>
      </c>
      <c r="K55" s="14">
        <f t="shared" si="2"/>
        <v>4172593.0804177388</v>
      </c>
      <c r="L55" s="21">
        <f t="shared" si="5"/>
        <v>42.021247767685907</v>
      </c>
    </row>
    <row r="56" spans="1:12" x14ac:dyDescent="0.2">
      <c r="A56" s="17">
        <v>47</v>
      </c>
      <c r="B56" s="48">
        <v>2</v>
      </c>
      <c r="C56" s="47">
        <v>4941</v>
      </c>
      <c r="D56" s="47">
        <v>4946</v>
      </c>
      <c r="E56" s="18">
        <v>0.5</v>
      </c>
      <c r="F56" s="19">
        <f t="shared" si="3"/>
        <v>4.0457165975523417E-4</v>
      </c>
      <c r="G56" s="19">
        <f t="shared" si="0"/>
        <v>4.0448983719284056E-4</v>
      </c>
      <c r="H56" s="14">
        <f t="shared" si="6"/>
        <v>99257.353514886549</v>
      </c>
      <c r="I56" s="14">
        <f t="shared" si="4"/>
        <v>40.148590763428679</v>
      </c>
      <c r="J56" s="14">
        <f t="shared" si="1"/>
        <v>99237.279219504824</v>
      </c>
      <c r="K56" s="14">
        <f t="shared" si="2"/>
        <v>4073315.7937060422</v>
      </c>
      <c r="L56" s="21">
        <f t="shared" si="5"/>
        <v>41.037924641977575</v>
      </c>
    </row>
    <row r="57" spans="1:12" x14ac:dyDescent="0.2">
      <c r="A57" s="17">
        <v>48</v>
      </c>
      <c r="B57" s="48">
        <v>4</v>
      </c>
      <c r="C57" s="47">
        <v>4757</v>
      </c>
      <c r="D57" s="47">
        <v>5008</v>
      </c>
      <c r="E57" s="18">
        <v>0.5</v>
      </c>
      <c r="F57" s="19">
        <f t="shared" si="3"/>
        <v>8.1925243215565796E-4</v>
      </c>
      <c r="G57" s="19">
        <f t="shared" si="0"/>
        <v>8.1891698229092031E-4</v>
      </c>
      <c r="H57" s="14">
        <f t="shared" si="6"/>
        <v>99217.204924123114</v>
      </c>
      <c r="I57" s="14">
        <f t="shared" si="4"/>
        <v>81.25065404780274</v>
      </c>
      <c r="J57" s="14">
        <f t="shared" si="1"/>
        <v>99176.579597099204</v>
      </c>
      <c r="K57" s="14">
        <f t="shared" si="2"/>
        <v>3974078.5144865373</v>
      </c>
      <c r="L57" s="21">
        <f t="shared" si="5"/>
        <v>40.054328455692087</v>
      </c>
    </row>
    <row r="58" spans="1:12" x14ac:dyDescent="0.2">
      <c r="A58" s="17">
        <v>49</v>
      </c>
      <c r="B58" s="48">
        <v>2</v>
      </c>
      <c r="C58" s="47">
        <v>4646</v>
      </c>
      <c r="D58" s="47">
        <v>4771</v>
      </c>
      <c r="E58" s="18">
        <v>0.5</v>
      </c>
      <c r="F58" s="19">
        <f t="shared" si="3"/>
        <v>4.2476372517786983E-4</v>
      </c>
      <c r="G58" s="19">
        <f t="shared" si="0"/>
        <v>4.2467353222210426E-4</v>
      </c>
      <c r="H58" s="14">
        <f t="shared" si="6"/>
        <v>99135.954270075308</v>
      </c>
      <c r="I58" s="14">
        <f t="shared" si="4"/>
        <v>42.100415870081882</v>
      </c>
      <c r="J58" s="14">
        <f t="shared" si="1"/>
        <v>99114.904062140267</v>
      </c>
      <c r="K58" s="14">
        <f t="shared" si="2"/>
        <v>3874901.9348894381</v>
      </c>
      <c r="L58" s="21">
        <f t="shared" si="5"/>
        <v>39.086746714850527</v>
      </c>
    </row>
    <row r="59" spans="1:12" x14ac:dyDescent="0.2">
      <c r="A59" s="17">
        <v>50</v>
      </c>
      <c r="B59" s="48">
        <v>5</v>
      </c>
      <c r="C59" s="47">
        <v>4586</v>
      </c>
      <c r="D59" s="47">
        <v>4657</v>
      </c>
      <c r="E59" s="18">
        <v>0.5</v>
      </c>
      <c r="F59" s="19">
        <f t="shared" si="3"/>
        <v>1.0818998160770314E-3</v>
      </c>
      <c r="G59" s="19">
        <f t="shared" si="0"/>
        <v>1.0813148788927337E-3</v>
      </c>
      <c r="H59" s="14">
        <f t="shared" si="6"/>
        <v>99093.853854205227</v>
      </c>
      <c r="I59" s="14">
        <f t="shared" si="4"/>
        <v>107.15165857937417</v>
      </c>
      <c r="J59" s="14">
        <f t="shared" si="1"/>
        <v>99040.278024915548</v>
      </c>
      <c r="K59" s="14">
        <f t="shared" si="2"/>
        <v>3775787.0308272978</v>
      </c>
      <c r="L59" s="21">
        <f t="shared" si="5"/>
        <v>38.103140446858959</v>
      </c>
    </row>
    <row r="60" spans="1:12" x14ac:dyDescent="0.2">
      <c r="A60" s="17">
        <v>51</v>
      </c>
      <c r="B60" s="48">
        <v>6</v>
      </c>
      <c r="C60" s="47">
        <v>4454</v>
      </c>
      <c r="D60" s="47">
        <v>4591</v>
      </c>
      <c r="E60" s="18">
        <v>0.5</v>
      </c>
      <c r="F60" s="19">
        <f t="shared" si="3"/>
        <v>1.3266998341625207E-3</v>
      </c>
      <c r="G60" s="19">
        <f t="shared" si="0"/>
        <v>1.3258203513423932E-3</v>
      </c>
      <c r="H60" s="14">
        <f t="shared" si="6"/>
        <v>98986.702195625854</v>
      </c>
      <c r="I60" s="14">
        <f t="shared" si="4"/>
        <v>131.23858428322953</v>
      </c>
      <c r="J60" s="14">
        <f t="shared" si="1"/>
        <v>98921.082903484232</v>
      </c>
      <c r="K60" s="14">
        <f t="shared" si="2"/>
        <v>3676746.7528023822</v>
      </c>
      <c r="L60" s="21">
        <f t="shared" si="5"/>
        <v>37.14384529687721</v>
      </c>
    </row>
    <row r="61" spans="1:12" x14ac:dyDescent="0.2">
      <c r="A61" s="17">
        <v>52</v>
      </c>
      <c r="B61" s="48">
        <v>5</v>
      </c>
      <c r="C61" s="47">
        <v>4236</v>
      </c>
      <c r="D61" s="47">
        <v>4459</v>
      </c>
      <c r="E61" s="18">
        <v>0.5</v>
      </c>
      <c r="F61" s="19">
        <f t="shared" si="3"/>
        <v>1.1500862564692352E-3</v>
      </c>
      <c r="G61" s="19">
        <f t="shared" si="0"/>
        <v>1.149425287356322E-3</v>
      </c>
      <c r="H61" s="14">
        <f t="shared" si="6"/>
        <v>98855.463611342624</v>
      </c>
      <c r="I61" s="14">
        <f t="shared" si="4"/>
        <v>113.62696966820994</v>
      </c>
      <c r="J61" s="14">
        <f t="shared" si="1"/>
        <v>98798.65012650851</v>
      </c>
      <c r="K61" s="14">
        <f t="shared" si="2"/>
        <v>3577825.6698988979</v>
      </c>
      <c r="L61" s="21">
        <f t="shared" si="5"/>
        <v>36.192492950772831</v>
      </c>
    </row>
    <row r="62" spans="1:12" x14ac:dyDescent="0.2">
      <c r="A62" s="17">
        <v>53</v>
      </c>
      <c r="B62" s="48">
        <v>3</v>
      </c>
      <c r="C62" s="47">
        <v>4207</v>
      </c>
      <c r="D62" s="47">
        <v>4194</v>
      </c>
      <c r="E62" s="18">
        <v>0.5</v>
      </c>
      <c r="F62" s="19">
        <f t="shared" si="3"/>
        <v>7.1420069039400066E-4</v>
      </c>
      <c r="G62" s="19">
        <f t="shared" si="0"/>
        <v>7.139457401237506E-4</v>
      </c>
      <c r="H62" s="14">
        <f t="shared" si="6"/>
        <v>98741.83664167441</v>
      </c>
      <c r="I62" s="14">
        <f t="shared" si="4"/>
        <v>70.496313642318711</v>
      </c>
      <c r="J62" s="14">
        <f t="shared" si="1"/>
        <v>98706.588484853259</v>
      </c>
      <c r="K62" s="14">
        <f t="shared" si="2"/>
        <v>3479027.0197723894</v>
      </c>
      <c r="L62" s="21">
        <f t="shared" si="5"/>
        <v>35.233566015158068</v>
      </c>
    </row>
    <row r="63" spans="1:12" x14ac:dyDescent="0.2">
      <c r="A63" s="17">
        <v>54</v>
      </c>
      <c r="B63" s="48">
        <v>3</v>
      </c>
      <c r="C63" s="47">
        <v>4244</v>
      </c>
      <c r="D63" s="47">
        <v>4193</v>
      </c>
      <c r="E63" s="18">
        <v>0.5</v>
      </c>
      <c r="F63" s="19">
        <f t="shared" si="3"/>
        <v>7.1115325352613483E-4</v>
      </c>
      <c r="G63" s="19">
        <f t="shared" si="0"/>
        <v>7.1090047393364926E-4</v>
      </c>
      <c r="H63" s="14">
        <f t="shared" si="6"/>
        <v>98671.340328032093</v>
      </c>
      <c r="I63" s="14">
        <f t="shared" si="4"/>
        <v>70.145502602866415</v>
      </c>
      <c r="J63" s="14">
        <f t="shared" si="1"/>
        <v>98636.26757673065</v>
      </c>
      <c r="K63" s="14">
        <f t="shared" si="2"/>
        <v>3380320.4312875364</v>
      </c>
      <c r="L63" s="21">
        <f t="shared" si="5"/>
        <v>34.25838161364473</v>
      </c>
    </row>
    <row r="64" spans="1:12" x14ac:dyDescent="0.2">
      <c r="A64" s="17">
        <v>55</v>
      </c>
      <c r="B64" s="48">
        <v>10</v>
      </c>
      <c r="C64" s="47">
        <v>3959</v>
      </c>
      <c r="D64" s="47">
        <v>4205</v>
      </c>
      <c r="E64" s="18">
        <v>0.5</v>
      </c>
      <c r="F64" s="19">
        <f t="shared" si="3"/>
        <v>2.4497795198432141E-3</v>
      </c>
      <c r="G64" s="19">
        <f t="shared" si="0"/>
        <v>2.4467824810374358E-3</v>
      </c>
      <c r="H64" s="14">
        <f t="shared" si="6"/>
        <v>98601.194825429222</v>
      </c>
      <c r="I64" s="14">
        <f t="shared" si="4"/>
        <v>241.25567610821929</v>
      </c>
      <c r="J64" s="14">
        <f t="shared" si="1"/>
        <v>98480.566987375103</v>
      </c>
      <c r="K64" s="14">
        <f t="shared" si="2"/>
        <v>3281684.1637108056</v>
      </c>
      <c r="L64" s="21">
        <f t="shared" si="5"/>
        <v>33.282397536063733</v>
      </c>
    </row>
    <row r="65" spans="1:12" x14ac:dyDescent="0.2">
      <c r="A65" s="17">
        <v>56</v>
      </c>
      <c r="B65" s="48">
        <v>0</v>
      </c>
      <c r="C65" s="47">
        <v>3755</v>
      </c>
      <c r="D65" s="47">
        <v>3969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98359.939149320999</v>
      </c>
      <c r="I65" s="14">
        <f t="shared" si="4"/>
        <v>0</v>
      </c>
      <c r="J65" s="14">
        <f t="shared" si="1"/>
        <v>98359.939149320999</v>
      </c>
      <c r="K65" s="14">
        <f t="shared" si="2"/>
        <v>3183203.5967234303</v>
      </c>
      <c r="L65" s="21">
        <f t="shared" si="5"/>
        <v>32.362805673262812</v>
      </c>
    </row>
    <row r="66" spans="1:12" x14ac:dyDescent="0.2">
      <c r="A66" s="17">
        <v>57</v>
      </c>
      <c r="B66" s="48">
        <v>7</v>
      </c>
      <c r="C66" s="47">
        <v>3533</v>
      </c>
      <c r="D66" s="47">
        <v>3731</v>
      </c>
      <c r="E66" s="18">
        <v>0.5</v>
      </c>
      <c r="F66" s="19">
        <f t="shared" si="3"/>
        <v>1.9273127753303965E-3</v>
      </c>
      <c r="G66" s="19">
        <f t="shared" si="0"/>
        <v>1.9254572961078258E-3</v>
      </c>
      <c r="H66" s="14">
        <f t="shared" si="6"/>
        <v>98359.939149320999</v>
      </c>
      <c r="I66" s="14">
        <f t="shared" si="4"/>
        <v>189.38786247978189</v>
      </c>
      <c r="J66" s="14">
        <f t="shared" si="1"/>
        <v>98265.245218081109</v>
      </c>
      <c r="K66" s="14">
        <f t="shared" si="2"/>
        <v>3084843.6575741093</v>
      </c>
      <c r="L66" s="21">
        <f t="shared" si="5"/>
        <v>31.362805673262809</v>
      </c>
    </row>
    <row r="67" spans="1:12" x14ac:dyDescent="0.2">
      <c r="A67" s="17">
        <v>58</v>
      </c>
      <c r="B67" s="48">
        <v>12</v>
      </c>
      <c r="C67" s="47">
        <v>3406</v>
      </c>
      <c r="D67" s="47">
        <v>3518</v>
      </c>
      <c r="E67" s="18">
        <v>0.5</v>
      </c>
      <c r="F67" s="19">
        <f t="shared" si="3"/>
        <v>3.4662045060658577E-3</v>
      </c>
      <c r="G67" s="19">
        <f t="shared" si="0"/>
        <v>3.4602076124567471E-3</v>
      </c>
      <c r="H67" s="14">
        <f t="shared" si="6"/>
        <v>98170.551286841219</v>
      </c>
      <c r="I67" s="14">
        <f t="shared" si="4"/>
        <v>339.6904888818035</v>
      </c>
      <c r="J67" s="14">
        <f t="shared" si="1"/>
        <v>98000.706042400314</v>
      </c>
      <c r="K67" s="14">
        <f t="shared" si="2"/>
        <v>2986578.4123560283</v>
      </c>
      <c r="L67" s="21">
        <f t="shared" si="5"/>
        <v>30.422345328688699</v>
      </c>
    </row>
    <row r="68" spans="1:12" x14ac:dyDescent="0.2">
      <c r="A68" s="17">
        <v>59</v>
      </c>
      <c r="B68" s="48">
        <v>12</v>
      </c>
      <c r="C68" s="47">
        <v>3212</v>
      </c>
      <c r="D68" s="47">
        <v>3395</v>
      </c>
      <c r="E68" s="18">
        <v>0.5</v>
      </c>
      <c r="F68" s="19">
        <f t="shared" si="3"/>
        <v>3.6325109732102314E-3</v>
      </c>
      <c r="G68" s="19">
        <f t="shared" si="0"/>
        <v>3.6259253663695422E-3</v>
      </c>
      <c r="H68" s="14">
        <f t="shared" si="6"/>
        <v>97830.860797959409</v>
      </c>
      <c r="I68" s="14">
        <f t="shared" si="4"/>
        <v>354.72739978108865</v>
      </c>
      <c r="J68" s="14">
        <f t="shared" si="1"/>
        <v>97653.497098068867</v>
      </c>
      <c r="K68" s="14">
        <f t="shared" si="2"/>
        <v>2888577.7063136282</v>
      </c>
      <c r="L68" s="21">
        <f t="shared" si="5"/>
        <v>29.526242361079984</v>
      </c>
    </row>
    <row r="69" spans="1:12" x14ac:dyDescent="0.2">
      <c r="A69" s="17">
        <v>60</v>
      </c>
      <c r="B69" s="48">
        <v>9</v>
      </c>
      <c r="C69" s="47">
        <v>3054</v>
      </c>
      <c r="D69" s="47">
        <v>3206</v>
      </c>
      <c r="E69" s="18">
        <v>0.5</v>
      </c>
      <c r="F69" s="19">
        <f t="shared" si="3"/>
        <v>2.8753993610223642E-3</v>
      </c>
      <c r="G69" s="19">
        <f t="shared" si="0"/>
        <v>2.8712713351411708E-3</v>
      </c>
      <c r="H69" s="14">
        <f t="shared" si="6"/>
        <v>97476.133398178325</v>
      </c>
      <c r="I69" s="14">
        <f t="shared" si="4"/>
        <v>279.88042768658636</v>
      </c>
      <c r="J69" s="14">
        <f t="shared" si="1"/>
        <v>97336.193184335032</v>
      </c>
      <c r="K69" s="14">
        <f t="shared" si="2"/>
        <v>2790924.2092155595</v>
      </c>
      <c r="L69" s="21">
        <f t="shared" si="5"/>
        <v>28.631872356025536</v>
      </c>
    </row>
    <row r="70" spans="1:12" x14ac:dyDescent="0.2">
      <c r="A70" s="17">
        <v>61</v>
      </c>
      <c r="B70" s="48">
        <v>12</v>
      </c>
      <c r="C70" s="47">
        <v>2871</v>
      </c>
      <c r="D70" s="47">
        <v>3045</v>
      </c>
      <c r="E70" s="18">
        <v>0.5</v>
      </c>
      <c r="F70" s="19">
        <f t="shared" si="3"/>
        <v>4.0567951318458417E-3</v>
      </c>
      <c r="G70" s="19">
        <f t="shared" si="0"/>
        <v>4.048582995951417E-3</v>
      </c>
      <c r="H70" s="14">
        <f t="shared" si="6"/>
        <v>97196.25297049174</v>
      </c>
      <c r="I70" s="14">
        <f t="shared" si="4"/>
        <v>393.50709704652525</v>
      </c>
      <c r="J70" s="14">
        <f t="shared" si="1"/>
        <v>96999.499421968474</v>
      </c>
      <c r="K70" s="14">
        <f t="shared" si="2"/>
        <v>2693588.0160312243</v>
      </c>
      <c r="L70" s="21">
        <f t="shared" si="5"/>
        <v>27.712879187317881</v>
      </c>
    </row>
    <row r="71" spans="1:12" x14ac:dyDescent="0.2">
      <c r="A71" s="17">
        <v>62</v>
      </c>
      <c r="B71" s="48">
        <v>7</v>
      </c>
      <c r="C71" s="47">
        <v>2734</v>
      </c>
      <c r="D71" s="47">
        <v>2860</v>
      </c>
      <c r="E71" s="18">
        <v>0.5</v>
      </c>
      <c r="F71" s="19">
        <f t="shared" si="3"/>
        <v>2.5026814444047193E-3</v>
      </c>
      <c r="G71" s="19">
        <f t="shared" si="0"/>
        <v>2.4995536511337262E-3</v>
      </c>
      <c r="H71" s="14">
        <f t="shared" si="6"/>
        <v>96802.745873445208</v>
      </c>
      <c r="I71" s="14">
        <f t="shared" si="4"/>
        <v>241.96365688774023</v>
      </c>
      <c r="J71" s="14">
        <f t="shared" si="1"/>
        <v>96681.764045001328</v>
      </c>
      <c r="K71" s="14">
        <f t="shared" si="2"/>
        <v>2596588.5166092557</v>
      </c>
      <c r="L71" s="21">
        <f t="shared" si="5"/>
        <v>26.823500647428929</v>
      </c>
    </row>
    <row r="72" spans="1:12" x14ac:dyDescent="0.2">
      <c r="A72" s="17">
        <v>63</v>
      </c>
      <c r="B72" s="48">
        <v>10</v>
      </c>
      <c r="C72" s="47">
        <v>2496</v>
      </c>
      <c r="D72" s="47">
        <v>2715</v>
      </c>
      <c r="E72" s="18">
        <v>0.5</v>
      </c>
      <c r="F72" s="19">
        <f t="shared" si="3"/>
        <v>3.8380349261178275E-3</v>
      </c>
      <c r="G72" s="19">
        <f t="shared" si="0"/>
        <v>3.8306837770542036E-3</v>
      </c>
      <c r="H72" s="14">
        <f t="shared" si="6"/>
        <v>96560.782216557462</v>
      </c>
      <c r="I72" s="14">
        <f t="shared" si="4"/>
        <v>369.89382193663073</v>
      </c>
      <c r="J72" s="14">
        <f t="shared" si="1"/>
        <v>96375.835305589149</v>
      </c>
      <c r="K72" s="14">
        <f t="shared" si="2"/>
        <v>2499906.7525642542</v>
      </c>
      <c r="L72" s="21">
        <f t="shared" si="5"/>
        <v>25.889462524834336</v>
      </c>
    </row>
    <row r="73" spans="1:12" x14ac:dyDescent="0.2">
      <c r="A73" s="17">
        <v>64</v>
      </c>
      <c r="B73" s="48">
        <v>15</v>
      </c>
      <c r="C73" s="47">
        <v>2526</v>
      </c>
      <c r="D73" s="47">
        <v>2488</v>
      </c>
      <c r="E73" s="18">
        <v>0.5</v>
      </c>
      <c r="F73" s="19">
        <f t="shared" si="3"/>
        <v>5.9832469086557637E-3</v>
      </c>
      <c r="G73" s="19">
        <f t="shared" ref="G73:G108" si="7">F73/((1+(1-E73)*F73))</f>
        <v>5.9654006760787434E-3</v>
      </c>
      <c r="H73" s="14">
        <f t="shared" si="6"/>
        <v>96190.888394620837</v>
      </c>
      <c r="I73" s="14">
        <f t="shared" si="4"/>
        <v>573.81719066188612</v>
      </c>
      <c r="J73" s="14">
        <f t="shared" ref="J73:J108" si="8">H74+I73*E73</f>
        <v>95903.979799289897</v>
      </c>
      <c r="K73" s="14">
        <f t="shared" ref="K73:K97" si="9">K74+J73</f>
        <v>2403530.917258665</v>
      </c>
      <c r="L73" s="21">
        <f t="shared" si="5"/>
        <v>24.987095528198434</v>
      </c>
    </row>
    <row r="74" spans="1:12" x14ac:dyDescent="0.2">
      <c r="A74" s="17">
        <v>65</v>
      </c>
      <c r="B74" s="48">
        <v>14</v>
      </c>
      <c r="C74" s="47">
        <v>2460</v>
      </c>
      <c r="D74" s="47">
        <v>2496</v>
      </c>
      <c r="E74" s="18">
        <v>0.5</v>
      </c>
      <c r="F74" s="19">
        <f t="shared" ref="F74:F108" si="10">B74/((C74+D74)/2)</f>
        <v>5.6497175141242938E-3</v>
      </c>
      <c r="G74" s="19">
        <f t="shared" si="7"/>
        <v>5.6338028169014088E-3</v>
      </c>
      <c r="H74" s="14">
        <f t="shared" si="6"/>
        <v>95617.071203958956</v>
      </c>
      <c r="I74" s="14">
        <f t="shared" ref="I74:I108" si="11">H74*G74</f>
        <v>538.68772509272651</v>
      </c>
      <c r="J74" s="14">
        <f t="shared" si="8"/>
        <v>95347.727341412596</v>
      </c>
      <c r="K74" s="14">
        <f t="shared" si="9"/>
        <v>2307626.9374593752</v>
      </c>
      <c r="L74" s="21">
        <f t="shared" ref="L74:L108" si="12">K74/H74</f>
        <v>24.134047491760338</v>
      </c>
    </row>
    <row r="75" spans="1:12" x14ac:dyDescent="0.2">
      <c r="A75" s="17">
        <v>66</v>
      </c>
      <c r="B75" s="48">
        <v>14</v>
      </c>
      <c r="C75" s="47">
        <v>2437</v>
      </c>
      <c r="D75" s="47">
        <v>2447</v>
      </c>
      <c r="E75" s="18">
        <v>0.5</v>
      </c>
      <c r="F75" s="19">
        <f t="shared" si="10"/>
        <v>5.7330057330057327E-3</v>
      </c>
      <c r="G75" s="19">
        <f t="shared" si="7"/>
        <v>5.7166190281747646E-3</v>
      </c>
      <c r="H75" s="14">
        <f t="shared" ref="H75:H108" si="13">H74-I74</f>
        <v>95078.383478866235</v>
      </c>
      <c r="I75" s="14">
        <f t="shared" si="11"/>
        <v>543.52689616338387</v>
      </c>
      <c r="J75" s="14">
        <f t="shared" si="8"/>
        <v>94806.620030784543</v>
      </c>
      <c r="K75" s="14">
        <f t="shared" si="9"/>
        <v>2212279.2101179627</v>
      </c>
      <c r="L75" s="21">
        <f t="shared" si="12"/>
        <v>23.267951443555013</v>
      </c>
    </row>
    <row r="76" spans="1:12" x14ac:dyDescent="0.2">
      <c r="A76" s="17">
        <v>67</v>
      </c>
      <c r="B76" s="48">
        <v>14</v>
      </c>
      <c r="C76" s="47">
        <v>2333</v>
      </c>
      <c r="D76" s="47">
        <v>2413</v>
      </c>
      <c r="E76" s="18">
        <v>0.5</v>
      </c>
      <c r="F76" s="19">
        <f t="shared" si="10"/>
        <v>5.8997050147492625E-3</v>
      </c>
      <c r="G76" s="19">
        <f t="shared" si="7"/>
        <v>5.8823529411764705E-3</v>
      </c>
      <c r="H76" s="14">
        <f t="shared" si="13"/>
        <v>94534.856582702851</v>
      </c>
      <c r="I76" s="14">
        <f t="shared" si="11"/>
        <v>556.08739166295788</v>
      </c>
      <c r="J76" s="14">
        <f t="shared" si="8"/>
        <v>94256.812886871368</v>
      </c>
      <c r="K76" s="14">
        <f t="shared" si="9"/>
        <v>2117472.5900871782</v>
      </c>
      <c r="L76" s="21">
        <f t="shared" si="12"/>
        <v>22.39885547649537</v>
      </c>
    </row>
    <row r="77" spans="1:12" x14ac:dyDescent="0.2">
      <c r="A77" s="17">
        <v>68</v>
      </c>
      <c r="B77" s="48">
        <v>9</v>
      </c>
      <c r="C77" s="47">
        <v>2310</v>
      </c>
      <c r="D77" s="47">
        <v>2315</v>
      </c>
      <c r="E77" s="18">
        <v>0.5</v>
      </c>
      <c r="F77" s="19">
        <f t="shared" si="10"/>
        <v>3.8918918918918917E-3</v>
      </c>
      <c r="G77" s="19">
        <f t="shared" si="7"/>
        <v>3.8843331894691411E-3</v>
      </c>
      <c r="H77" s="14">
        <f t="shared" si="13"/>
        <v>93978.769191039886</v>
      </c>
      <c r="I77" s="14">
        <f t="shared" si="11"/>
        <v>365.04485227421623</v>
      </c>
      <c r="J77" s="14">
        <f t="shared" si="8"/>
        <v>93796.246764902768</v>
      </c>
      <c r="K77" s="14">
        <f t="shared" si="9"/>
        <v>2023215.777200307</v>
      </c>
      <c r="L77" s="21">
        <f t="shared" si="12"/>
        <v>21.528434502983512</v>
      </c>
    </row>
    <row r="78" spans="1:12" x14ac:dyDescent="0.2">
      <c r="A78" s="17">
        <v>69</v>
      </c>
      <c r="B78" s="48">
        <v>16</v>
      </c>
      <c r="C78" s="47">
        <v>2323</v>
      </c>
      <c r="D78" s="47">
        <v>2294</v>
      </c>
      <c r="E78" s="18">
        <v>0.5</v>
      </c>
      <c r="F78" s="19">
        <f t="shared" si="10"/>
        <v>6.9309075157028372E-3</v>
      </c>
      <c r="G78" s="19">
        <f t="shared" si="7"/>
        <v>6.9069717245845031E-3</v>
      </c>
      <c r="H78" s="14">
        <f t="shared" si="13"/>
        <v>93613.724338765664</v>
      </c>
      <c r="I78" s="14">
        <f t="shared" si="11"/>
        <v>646.5873470409025</v>
      </c>
      <c r="J78" s="14">
        <f t="shared" si="8"/>
        <v>93290.430665245221</v>
      </c>
      <c r="K78" s="14">
        <f t="shared" si="9"/>
        <v>1929419.5304354043</v>
      </c>
      <c r="L78" s="21">
        <f t="shared" si="12"/>
        <v>20.610434464216986</v>
      </c>
    </row>
    <row r="79" spans="1:12" x14ac:dyDescent="0.2">
      <c r="A79" s="17">
        <v>70</v>
      </c>
      <c r="B79" s="48">
        <v>15</v>
      </c>
      <c r="C79" s="47">
        <v>2427</v>
      </c>
      <c r="D79" s="47">
        <v>2321</v>
      </c>
      <c r="E79" s="18">
        <v>0.5</v>
      </c>
      <c r="F79" s="19">
        <f t="shared" si="10"/>
        <v>6.3184498736310029E-3</v>
      </c>
      <c r="G79" s="19">
        <f t="shared" si="7"/>
        <v>6.2985513331933656E-3</v>
      </c>
      <c r="H79" s="14">
        <f t="shared" si="13"/>
        <v>92967.136991724765</v>
      </c>
      <c r="I79" s="14">
        <f t="shared" si="11"/>
        <v>585.55828464239823</v>
      </c>
      <c r="J79" s="14">
        <f t="shared" si="8"/>
        <v>92674.357849403576</v>
      </c>
      <c r="K79" s="14">
        <f t="shared" si="9"/>
        <v>1836129.099770159</v>
      </c>
      <c r="L79" s="21">
        <f t="shared" si="12"/>
        <v>19.750302732605366</v>
      </c>
    </row>
    <row r="80" spans="1:12" x14ac:dyDescent="0.2">
      <c r="A80" s="17">
        <v>71</v>
      </c>
      <c r="B80" s="48">
        <v>14</v>
      </c>
      <c r="C80" s="47">
        <v>2120</v>
      </c>
      <c r="D80" s="47">
        <v>2414</v>
      </c>
      <c r="E80" s="18">
        <v>0.5</v>
      </c>
      <c r="F80" s="19">
        <f t="shared" si="10"/>
        <v>6.1755624172915745E-3</v>
      </c>
      <c r="G80" s="19">
        <f t="shared" si="7"/>
        <v>6.1565523306948101E-3</v>
      </c>
      <c r="H80" s="14">
        <f t="shared" si="13"/>
        <v>92381.578707082372</v>
      </c>
      <c r="I80" s="14">
        <f t="shared" si="11"/>
        <v>568.75202370235399</v>
      </c>
      <c r="J80" s="14">
        <f t="shared" si="8"/>
        <v>92097.202695231186</v>
      </c>
      <c r="K80" s="14">
        <f t="shared" si="9"/>
        <v>1743454.7419207555</v>
      </c>
      <c r="L80" s="21">
        <f t="shared" si="12"/>
        <v>18.872320286372144</v>
      </c>
    </row>
    <row r="81" spans="1:12" x14ac:dyDescent="0.2">
      <c r="A81" s="17">
        <v>72</v>
      </c>
      <c r="B81" s="48">
        <v>17</v>
      </c>
      <c r="C81" s="47">
        <v>1932</v>
      </c>
      <c r="D81" s="47">
        <v>2112</v>
      </c>
      <c r="E81" s="18">
        <v>0.5</v>
      </c>
      <c r="F81" s="19">
        <f t="shared" si="10"/>
        <v>8.4075173095944609E-3</v>
      </c>
      <c r="G81" s="19">
        <f t="shared" si="7"/>
        <v>8.3723220881556266E-3</v>
      </c>
      <c r="H81" s="14">
        <f t="shared" si="13"/>
        <v>91812.826683380015</v>
      </c>
      <c r="I81" s="14">
        <f t="shared" si="11"/>
        <v>768.68655681726682</v>
      </c>
      <c r="J81" s="14">
        <f t="shared" si="8"/>
        <v>91428.483404971383</v>
      </c>
      <c r="K81" s="14">
        <f t="shared" si="9"/>
        <v>1651357.5392255243</v>
      </c>
      <c r="L81" s="21">
        <f t="shared" si="12"/>
        <v>17.986131120004536</v>
      </c>
    </row>
    <row r="82" spans="1:12" x14ac:dyDescent="0.2">
      <c r="A82" s="17">
        <v>73</v>
      </c>
      <c r="B82" s="48">
        <v>15</v>
      </c>
      <c r="C82" s="47">
        <v>1889</v>
      </c>
      <c r="D82" s="47">
        <v>1940</v>
      </c>
      <c r="E82" s="18">
        <v>0.5</v>
      </c>
      <c r="F82" s="19">
        <f t="shared" si="10"/>
        <v>7.8349438495690787E-3</v>
      </c>
      <c r="G82" s="19">
        <f t="shared" si="7"/>
        <v>7.8043704474505728E-3</v>
      </c>
      <c r="H82" s="14">
        <f t="shared" si="13"/>
        <v>91044.14012656275</v>
      </c>
      <c r="I82" s="14">
        <f t="shared" si="11"/>
        <v>710.54219661729519</v>
      </c>
      <c r="J82" s="14">
        <f t="shared" si="8"/>
        <v>90688.869028254092</v>
      </c>
      <c r="K82" s="14">
        <f t="shared" si="9"/>
        <v>1559929.0558205529</v>
      </c>
      <c r="L82" s="21">
        <f t="shared" si="12"/>
        <v>17.133766694397423</v>
      </c>
    </row>
    <row r="83" spans="1:12" x14ac:dyDescent="0.2">
      <c r="A83" s="17">
        <v>74</v>
      </c>
      <c r="B83" s="48">
        <v>14</v>
      </c>
      <c r="C83" s="47">
        <v>1844</v>
      </c>
      <c r="D83" s="47">
        <v>1872</v>
      </c>
      <c r="E83" s="18">
        <v>0.5</v>
      </c>
      <c r="F83" s="19">
        <f t="shared" si="10"/>
        <v>7.5349838536060282E-3</v>
      </c>
      <c r="G83" s="19">
        <f t="shared" si="7"/>
        <v>7.5067024128686339E-3</v>
      </c>
      <c r="H83" s="14">
        <f t="shared" si="13"/>
        <v>90333.597929945448</v>
      </c>
      <c r="I83" s="14">
        <f t="shared" si="11"/>
        <v>678.10743754382656</v>
      </c>
      <c r="J83" s="14">
        <f t="shared" si="8"/>
        <v>89994.544211173532</v>
      </c>
      <c r="K83" s="14">
        <f t="shared" si="9"/>
        <v>1469240.1867922987</v>
      </c>
      <c r="L83" s="21">
        <f t="shared" si="12"/>
        <v>16.264603873430438</v>
      </c>
    </row>
    <row r="84" spans="1:12" x14ac:dyDescent="0.2">
      <c r="A84" s="17">
        <v>75</v>
      </c>
      <c r="B84" s="48">
        <v>26</v>
      </c>
      <c r="C84" s="47">
        <v>1652</v>
      </c>
      <c r="D84" s="47">
        <v>1807</v>
      </c>
      <c r="E84" s="18">
        <v>0.5</v>
      </c>
      <c r="F84" s="19">
        <f t="shared" si="10"/>
        <v>1.503324660306447E-2</v>
      </c>
      <c r="G84" s="19">
        <f t="shared" si="7"/>
        <v>1.4921090387374462E-2</v>
      </c>
      <c r="H84" s="14">
        <f t="shared" si="13"/>
        <v>89655.490492401615</v>
      </c>
      <c r="I84" s="14">
        <f t="shared" si="11"/>
        <v>1337.7576773615162</v>
      </c>
      <c r="J84" s="14">
        <f t="shared" si="8"/>
        <v>88986.611653720858</v>
      </c>
      <c r="K84" s="14">
        <f t="shared" si="9"/>
        <v>1379245.6425811253</v>
      </c>
      <c r="L84" s="21">
        <f t="shared" si="12"/>
        <v>15.383839126930186</v>
      </c>
    </row>
    <row r="85" spans="1:12" x14ac:dyDescent="0.2">
      <c r="A85" s="17">
        <v>76</v>
      </c>
      <c r="B85" s="48">
        <v>27</v>
      </c>
      <c r="C85" s="47">
        <v>1375</v>
      </c>
      <c r="D85" s="47">
        <v>1629</v>
      </c>
      <c r="E85" s="18">
        <v>0.5</v>
      </c>
      <c r="F85" s="19">
        <f t="shared" si="10"/>
        <v>1.7976031957390146E-2</v>
      </c>
      <c r="G85" s="19">
        <f t="shared" si="7"/>
        <v>1.7815902342461234E-2</v>
      </c>
      <c r="H85" s="14">
        <f t="shared" si="13"/>
        <v>88317.732815040101</v>
      </c>
      <c r="I85" s="14">
        <f t="shared" si="11"/>
        <v>1573.4601029403384</v>
      </c>
      <c r="J85" s="14">
        <f t="shared" si="8"/>
        <v>87531.002763569923</v>
      </c>
      <c r="K85" s="14">
        <f t="shared" si="9"/>
        <v>1290259.0309274043</v>
      </c>
      <c r="L85" s="21">
        <f t="shared" si="12"/>
        <v>14.609286151282172</v>
      </c>
    </row>
    <row r="86" spans="1:12" x14ac:dyDescent="0.2">
      <c r="A86" s="17">
        <v>77</v>
      </c>
      <c r="B86" s="48">
        <v>20</v>
      </c>
      <c r="C86" s="47">
        <v>1247</v>
      </c>
      <c r="D86" s="47">
        <v>1369</v>
      </c>
      <c r="E86" s="18">
        <v>0.5</v>
      </c>
      <c r="F86" s="19">
        <f t="shared" si="10"/>
        <v>1.5290519877675841E-2</v>
      </c>
      <c r="G86" s="19">
        <f t="shared" si="7"/>
        <v>1.5174506828528073E-2</v>
      </c>
      <c r="H86" s="14">
        <f t="shared" si="13"/>
        <v>86744.272712099759</v>
      </c>
      <c r="I86" s="14">
        <f t="shared" si="11"/>
        <v>1316.3015586054591</v>
      </c>
      <c r="J86" s="14">
        <f t="shared" si="8"/>
        <v>86086.121932797032</v>
      </c>
      <c r="K86" s="14">
        <f t="shared" si="9"/>
        <v>1202728.0281638345</v>
      </c>
      <c r="L86" s="21">
        <f t="shared" si="12"/>
        <v>13.865215426448191</v>
      </c>
    </row>
    <row r="87" spans="1:12" x14ac:dyDescent="0.2">
      <c r="A87" s="17">
        <v>78</v>
      </c>
      <c r="B87" s="48">
        <v>23</v>
      </c>
      <c r="C87" s="47">
        <v>1421</v>
      </c>
      <c r="D87" s="47">
        <v>1243</v>
      </c>
      <c r="E87" s="18">
        <v>0.5</v>
      </c>
      <c r="F87" s="19">
        <f t="shared" si="10"/>
        <v>1.7267267267267267E-2</v>
      </c>
      <c r="G87" s="19">
        <f t="shared" si="7"/>
        <v>1.7119464086341643E-2</v>
      </c>
      <c r="H87" s="14">
        <f t="shared" si="13"/>
        <v>85427.971153494305</v>
      </c>
      <c r="I87" s="14">
        <f t="shared" si="11"/>
        <v>1462.4810841312756</v>
      </c>
      <c r="J87" s="14">
        <f t="shared" si="8"/>
        <v>84696.730611428677</v>
      </c>
      <c r="K87" s="14">
        <f t="shared" si="9"/>
        <v>1116641.9062310373</v>
      </c>
      <c r="L87" s="21">
        <f t="shared" si="12"/>
        <v>13.071150949197776</v>
      </c>
    </row>
    <row r="88" spans="1:12" x14ac:dyDescent="0.2">
      <c r="A88" s="17">
        <v>79</v>
      </c>
      <c r="B88" s="48">
        <v>22</v>
      </c>
      <c r="C88" s="47">
        <v>895</v>
      </c>
      <c r="D88" s="47">
        <v>1409</v>
      </c>
      <c r="E88" s="18">
        <v>0.5</v>
      </c>
      <c r="F88" s="19">
        <f t="shared" si="10"/>
        <v>1.9097222222222224E-2</v>
      </c>
      <c r="G88" s="19">
        <f t="shared" si="7"/>
        <v>1.8916595012897677E-2</v>
      </c>
      <c r="H88" s="14">
        <f t="shared" si="13"/>
        <v>83965.490069363033</v>
      </c>
      <c r="I88" s="14">
        <f t="shared" si="11"/>
        <v>1588.3411707016221</v>
      </c>
      <c r="J88" s="14">
        <f t="shared" si="8"/>
        <v>83171.319484012231</v>
      </c>
      <c r="K88" s="14">
        <f t="shared" si="9"/>
        <v>1031945.1756196086</v>
      </c>
      <c r="L88" s="21">
        <f t="shared" si="12"/>
        <v>12.290110791554117</v>
      </c>
    </row>
    <row r="89" spans="1:12" x14ac:dyDescent="0.2">
      <c r="A89" s="17">
        <v>80</v>
      </c>
      <c r="B89" s="48">
        <v>23</v>
      </c>
      <c r="C89" s="47">
        <v>918</v>
      </c>
      <c r="D89" s="47">
        <v>890</v>
      </c>
      <c r="E89" s="18">
        <v>0.5</v>
      </c>
      <c r="F89" s="19">
        <f t="shared" si="10"/>
        <v>2.5442477876106196E-2</v>
      </c>
      <c r="G89" s="19">
        <f t="shared" si="7"/>
        <v>2.5122883670125617E-2</v>
      </c>
      <c r="H89" s="14">
        <f t="shared" si="13"/>
        <v>82377.148898661413</v>
      </c>
      <c r="I89" s="14">
        <f t="shared" si="11"/>
        <v>2069.5515288576871</v>
      </c>
      <c r="J89" s="14">
        <f t="shared" si="8"/>
        <v>81342.373134232577</v>
      </c>
      <c r="K89" s="14">
        <f t="shared" si="9"/>
        <v>948773.8561355964</v>
      </c>
      <c r="L89" s="21">
        <f t="shared" si="12"/>
        <v>11.517439833985485</v>
      </c>
    </row>
    <row r="90" spans="1:12" x14ac:dyDescent="0.2">
      <c r="A90" s="17">
        <v>81</v>
      </c>
      <c r="B90" s="48">
        <v>32</v>
      </c>
      <c r="C90" s="47">
        <v>1022</v>
      </c>
      <c r="D90" s="47">
        <v>913</v>
      </c>
      <c r="E90" s="18">
        <v>0.5</v>
      </c>
      <c r="F90" s="19">
        <f t="shared" si="10"/>
        <v>3.3074935400516793E-2</v>
      </c>
      <c r="G90" s="19">
        <f t="shared" si="7"/>
        <v>3.2536858159633961E-2</v>
      </c>
      <c r="H90" s="14">
        <f t="shared" si="13"/>
        <v>80307.597369803727</v>
      </c>
      <c r="I90" s="14">
        <f t="shared" si="11"/>
        <v>2612.9569047622972</v>
      </c>
      <c r="J90" s="14">
        <f t="shared" si="8"/>
        <v>79001.118917422587</v>
      </c>
      <c r="K90" s="14">
        <f t="shared" si="9"/>
        <v>867431.48300136381</v>
      </c>
      <c r="L90" s="21">
        <f t="shared" si="12"/>
        <v>10.80136265323665</v>
      </c>
    </row>
    <row r="91" spans="1:12" x14ac:dyDescent="0.2">
      <c r="A91" s="17">
        <v>82</v>
      </c>
      <c r="B91" s="48">
        <v>30</v>
      </c>
      <c r="C91" s="47">
        <v>990</v>
      </c>
      <c r="D91" s="47">
        <v>993</v>
      </c>
      <c r="E91" s="18">
        <v>0.5</v>
      </c>
      <c r="F91" s="19">
        <f t="shared" si="10"/>
        <v>3.0257186081694403E-2</v>
      </c>
      <c r="G91" s="19">
        <f t="shared" si="7"/>
        <v>2.9806259314456039E-2</v>
      </c>
      <c r="H91" s="14">
        <f t="shared" si="13"/>
        <v>77694.640465041433</v>
      </c>
      <c r="I91" s="14">
        <f t="shared" si="11"/>
        <v>2315.7866010444545</v>
      </c>
      <c r="J91" s="14">
        <f t="shared" si="8"/>
        <v>76536.747164519198</v>
      </c>
      <c r="K91" s="14">
        <f t="shared" si="9"/>
        <v>788430.36408394121</v>
      </c>
      <c r="L91" s="21">
        <f t="shared" si="12"/>
        <v>10.147808901164733</v>
      </c>
    </row>
    <row r="92" spans="1:12" x14ac:dyDescent="0.2">
      <c r="A92" s="17">
        <v>83</v>
      </c>
      <c r="B92" s="48">
        <v>45</v>
      </c>
      <c r="C92" s="47">
        <v>947</v>
      </c>
      <c r="D92" s="47">
        <v>983</v>
      </c>
      <c r="E92" s="18">
        <v>0.5</v>
      </c>
      <c r="F92" s="19">
        <f t="shared" si="10"/>
        <v>4.6632124352331605E-2</v>
      </c>
      <c r="G92" s="19">
        <f t="shared" si="7"/>
        <v>4.556962025316455E-2</v>
      </c>
      <c r="H92" s="14">
        <f t="shared" si="13"/>
        <v>75378.853863996977</v>
      </c>
      <c r="I92" s="14">
        <f t="shared" si="11"/>
        <v>3434.9857457011276</v>
      </c>
      <c r="J92" s="14">
        <f t="shared" si="8"/>
        <v>73661.360991146415</v>
      </c>
      <c r="K92" s="14">
        <f t="shared" si="9"/>
        <v>711893.61691942206</v>
      </c>
      <c r="L92" s="21">
        <f t="shared" si="12"/>
        <v>9.4442085601866932</v>
      </c>
    </row>
    <row r="93" spans="1:12" x14ac:dyDescent="0.2">
      <c r="A93" s="17">
        <v>84</v>
      </c>
      <c r="B93" s="48">
        <v>33</v>
      </c>
      <c r="C93" s="47">
        <v>918</v>
      </c>
      <c r="D93" s="47">
        <v>943</v>
      </c>
      <c r="E93" s="18">
        <v>0.5</v>
      </c>
      <c r="F93" s="19">
        <f t="shared" si="10"/>
        <v>3.5464803868887694E-2</v>
      </c>
      <c r="G93" s="19">
        <f t="shared" si="7"/>
        <v>3.4846884899683211E-2</v>
      </c>
      <c r="H93" s="14">
        <f t="shared" si="13"/>
        <v>71943.868118295853</v>
      </c>
      <c r="I93" s="14">
        <f t="shared" si="11"/>
        <v>2507.0196915562442</v>
      </c>
      <c r="J93" s="14">
        <f t="shared" si="8"/>
        <v>70690.35827251774</v>
      </c>
      <c r="K93" s="14">
        <f t="shared" si="9"/>
        <v>638232.25592827564</v>
      </c>
      <c r="L93" s="21">
        <f t="shared" si="12"/>
        <v>8.8712530007261101</v>
      </c>
    </row>
    <row r="94" spans="1:12" x14ac:dyDescent="0.2">
      <c r="A94" s="17">
        <v>85</v>
      </c>
      <c r="B94" s="48">
        <v>50</v>
      </c>
      <c r="C94" s="47">
        <v>869</v>
      </c>
      <c r="D94" s="47">
        <v>899</v>
      </c>
      <c r="E94" s="18">
        <v>0.5</v>
      </c>
      <c r="F94" s="19">
        <f t="shared" si="10"/>
        <v>5.6561085972850679E-2</v>
      </c>
      <c r="G94" s="19">
        <f t="shared" si="7"/>
        <v>5.5005500550055014E-2</v>
      </c>
      <c r="H94" s="14">
        <f t="shared" si="13"/>
        <v>69436.848426739612</v>
      </c>
      <c r="I94" s="14">
        <f t="shared" si="11"/>
        <v>3819.4086043311122</v>
      </c>
      <c r="J94" s="14">
        <f t="shared" si="8"/>
        <v>67527.144124574057</v>
      </c>
      <c r="K94" s="14">
        <f t="shared" si="9"/>
        <v>567541.89765575784</v>
      </c>
      <c r="L94" s="21">
        <f t="shared" si="12"/>
        <v>8.1734973650849287</v>
      </c>
    </row>
    <row r="95" spans="1:12" x14ac:dyDescent="0.2">
      <c r="A95" s="17">
        <v>86</v>
      </c>
      <c r="B95" s="48">
        <v>58</v>
      </c>
      <c r="C95" s="47">
        <v>795</v>
      </c>
      <c r="D95" s="47">
        <v>851</v>
      </c>
      <c r="E95" s="18">
        <v>0.5</v>
      </c>
      <c r="F95" s="19">
        <f t="shared" si="10"/>
        <v>7.0473876063183477E-2</v>
      </c>
      <c r="G95" s="19">
        <f t="shared" si="7"/>
        <v>6.8075117370892016E-2</v>
      </c>
      <c r="H95" s="14">
        <f t="shared" si="13"/>
        <v>65617.439822408502</v>
      </c>
      <c r="I95" s="14">
        <f t="shared" si="11"/>
        <v>4466.9149174879021</v>
      </c>
      <c r="J95" s="14">
        <f t="shared" si="8"/>
        <v>63383.982363664552</v>
      </c>
      <c r="K95" s="14">
        <f t="shared" si="9"/>
        <v>500014.75353118381</v>
      </c>
      <c r="L95" s="21">
        <f t="shared" si="12"/>
        <v>7.6201502966963925</v>
      </c>
    </row>
    <row r="96" spans="1:12" x14ac:dyDescent="0.2">
      <c r="A96" s="17">
        <v>87</v>
      </c>
      <c r="B96" s="48">
        <v>60</v>
      </c>
      <c r="C96" s="47">
        <v>732</v>
      </c>
      <c r="D96" s="47">
        <v>765</v>
      </c>
      <c r="E96" s="18">
        <v>0.5</v>
      </c>
      <c r="F96" s="19">
        <f t="shared" si="10"/>
        <v>8.0160320641282562E-2</v>
      </c>
      <c r="G96" s="19">
        <f t="shared" si="7"/>
        <v>7.7071290944123308E-2</v>
      </c>
      <c r="H96" s="14">
        <f t="shared" si="13"/>
        <v>61150.524904920603</v>
      </c>
      <c r="I96" s="14">
        <f t="shared" si="11"/>
        <v>4712.9498963329943</v>
      </c>
      <c r="J96" s="14">
        <f t="shared" si="8"/>
        <v>58794.049956754105</v>
      </c>
      <c r="K96" s="14">
        <f t="shared" si="9"/>
        <v>436630.77116751927</v>
      </c>
      <c r="L96" s="21">
        <f t="shared" si="12"/>
        <v>7.1402620312157756</v>
      </c>
    </row>
    <row r="97" spans="1:12" x14ac:dyDescent="0.2">
      <c r="A97" s="17">
        <v>88</v>
      </c>
      <c r="B97" s="48">
        <v>42</v>
      </c>
      <c r="C97" s="47">
        <v>688</v>
      </c>
      <c r="D97" s="47">
        <v>710</v>
      </c>
      <c r="E97" s="18">
        <v>0.5</v>
      </c>
      <c r="F97" s="19">
        <f t="shared" si="10"/>
        <v>6.0085836909871244E-2</v>
      </c>
      <c r="G97" s="19">
        <f t="shared" si="7"/>
        <v>5.8333333333333334E-2</v>
      </c>
      <c r="H97" s="14">
        <f t="shared" si="13"/>
        <v>56437.575008587606</v>
      </c>
      <c r="I97" s="14">
        <f t="shared" si="11"/>
        <v>3292.1918755009438</v>
      </c>
      <c r="J97" s="14">
        <f t="shared" si="8"/>
        <v>54791.479070837129</v>
      </c>
      <c r="K97" s="14">
        <f t="shared" si="9"/>
        <v>377836.72121076519</v>
      </c>
      <c r="L97" s="21">
        <f t="shared" si="12"/>
        <v>6.6947724304822298</v>
      </c>
    </row>
    <row r="98" spans="1:12" x14ac:dyDescent="0.2">
      <c r="A98" s="17">
        <v>89</v>
      </c>
      <c r="B98" s="48">
        <v>54</v>
      </c>
      <c r="C98" s="47">
        <v>653</v>
      </c>
      <c r="D98" s="47">
        <v>660</v>
      </c>
      <c r="E98" s="18">
        <v>0.5</v>
      </c>
      <c r="F98" s="19">
        <f t="shared" si="10"/>
        <v>8.225437928408226E-2</v>
      </c>
      <c r="G98" s="19">
        <f t="shared" si="7"/>
        <v>7.9005120702267742E-2</v>
      </c>
      <c r="H98" s="14">
        <f t="shared" si="13"/>
        <v>53145.38313308666</v>
      </c>
      <c r="I98" s="14">
        <f t="shared" si="11"/>
        <v>4198.7574091977758</v>
      </c>
      <c r="J98" s="14">
        <f t="shared" si="8"/>
        <v>51046.004428487773</v>
      </c>
      <c r="K98" s="14">
        <f>K99+J98</f>
        <v>323045.24213992804</v>
      </c>
      <c r="L98" s="21">
        <f t="shared" si="12"/>
        <v>6.0785193952023677</v>
      </c>
    </row>
    <row r="99" spans="1:12" x14ac:dyDescent="0.2">
      <c r="A99" s="17">
        <v>90</v>
      </c>
      <c r="B99" s="48">
        <v>79</v>
      </c>
      <c r="C99" s="47">
        <v>575</v>
      </c>
      <c r="D99" s="47">
        <v>621</v>
      </c>
      <c r="E99" s="18">
        <v>0.5</v>
      </c>
      <c r="F99" s="23">
        <f t="shared" si="10"/>
        <v>0.13210702341137123</v>
      </c>
      <c r="G99" s="23">
        <f t="shared" si="7"/>
        <v>0.12392156862745099</v>
      </c>
      <c r="H99" s="24">
        <f t="shared" si="13"/>
        <v>48946.625723888887</v>
      </c>
      <c r="I99" s="24">
        <f t="shared" si="11"/>
        <v>6065.5426387250545</v>
      </c>
      <c r="J99" s="24">
        <f t="shared" si="8"/>
        <v>45913.854404526355</v>
      </c>
      <c r="K99" s="24">
        <f t="shared" ref="K99:K108" si="14">K100+J99</f>
        <v>271999.23771144025</v>
      </c>
      <c r="L99" s="25">
        <f t="shared" si="12"/>
        <v>5.5570579930433963</v>
      </c>
    </row>
    <row r="100" spans="1:12" x14ac:dyDescent="0.2">
      <c r="A100" s="17">
        <v>91</v>
      </c>
      <c r="B100" s="48">
        <v>54</v>
      </c>
      <c r="C100" s="47">
        <v>519</v>
      </c>
      <c r="D100" s="47">
        <v>536</v>
      </c>
      <c r="E100" s="18">
        <v>0.5</v>
      </c>
      <c r="F100" s="23">
        <f t="shared" si="10"/>
        <v>0.1023696682464455</v>
      </c>
      <c r="G100" s="23">
        <f t="shared" si="7"/>
        <v>9.7385031559963919E-2</v>
      </c>
      <c r="H100" s="24">
        <f t="shared" si="13"/>
        <v>42881.083085163831</v>
      </c>
      <c r="I100" s="24">
        <f t="shared" si="11"/>
        <v>4175.9756295741145</v>
      </c>
      <c r="J100" s="24">
        <f t="shared" si="8"/>
        <v>40793.095270376769</v>
      </c>
      <c r="K100" s="24">
        <f t="shared" si="14"/>
        <v>226085.38330691389</v>
      </c>
      <c r="L100" s="25">
        <f t="shared" si="12"/>
        <v>5.2723804307344055</v>
      </c>
    </row>
    <row r="101" spans="1:12" x14ac:dyDescent="0.2">
      <c r="A101" s="17">
        <v>92</v>
      </c>
      <c r="B101" s="48">
        <v>58</v>
      </c>
      <c r="C101" s="47">
        <v>402</v>
      </c>
      <c r="D101" s="47">
        <v>469</v>
      </c>
      <c r="E101" s="18">
        <v>0.5</v>
      </c>
      <c r="F101" s="23">
        <f t="shared" si="10"/>
        <v>0.13318025258323765</v>
      </c>
      <c r="G101" s="23">
        <f t="shared" si="7"/>
        <v>0.12486544671689988</v>
      </c>
      <c r="H101" s="24">
        <f t="shared" si="13"/>
        <v>38705.107455589714</v>
      </c>
      <c r="I101" s="24">
        <f t="shared" si="11"/>
        <v>4832.9305326678214</v>
      </c>
      <c r="J101" s="24">
        <f t="shared" si="8"/>
        <v>36288.642189255799</v>
      </c>
      <c r="K101" s="24">
        <f t="shared" si="14"/>
        <v>185292.28803653712</v>
      </c>
      <c r="L101" s="25">
        <f t="shared" si="12"/>
        <v>4.7872826150693859</v>
      </c>
    </row>
    <row r="102" spans="1:12" x14ac:dyDescent="0.2">
      <c r="A102" s="17">
        <v>93</v>
      </c>
      <c r="B102" s="48">
        <v>65</v>
      </c>
      <c r="C102" s="47">
        <v>357</v>
      </c>
      <c r="D102" s="47">
        <v>360</v>
      </c>
      <c r="E102" s="18">
        <v>0.5</v>
      </c>
      <c r="F102" s="23">
        <f t="shared" si="10"/>
        <v>0.18131101813110181</v>
      </c>
      <c r="G102" s="23">
        <f t="shared" si="7"/>
        <v>0.16624040920716113</v>
      </c>
      <c r="H102" s="24">
        <f t="shared" si="13"/>
        <v>33872.176922921892</v>
      </c>
      <c r="I102" s="24">
        <f t="shared" si="11"/>
        <v>5630.9245524038952</v>
      </c>
      <c r="J102" s="24">
        <f t="shared" si="8"/>
        <v>31056.714646719942</v>
      </c>
      <c r="K102" s="24">
        <f t="shared" si="14"/>
        <v>149003.64584728132</v>
      </c>
      <c r="L102" s="25">
        <f t="shared" si="12"/>
        <v>4.398998215743493</v>
      </c>
    </row>
    <row r="103" spans="1:12" x14ac:dyDescent="0.2">
      <c r="A103" s="17">
        <v>94</v>
      </c>
      <c r="B103" s="48">
        <v>54</v>
      </c>
      <c r="C103" s="47">
        <v>298</v>
      </c>
      <c r="D103" s="47">
        <v>287</v>
      </c>
      <c r="E103" s="18">
        <v>0.5</v>
      </c>
      <c r="F103" s="23">
        <f t="shared" si="10"/>
        <v>0.18461538461538463</v>
      </c>
      <c r="G103" s="23">
        <f t="shared" si="7"/>
        <v>0.16901408450704225</v>
      </c>
      <c r="H103" s="24">
        <f t="shared" si="13"/>
        <v>28241.252370517996</v>
      </c>
      <c r="I103" s="24">
        <f t="shared" si="11"/>
        <v>4773.1694147354356</v>
      </c>
      <c r="J103" s="24">
        <f t="shared" si="8"/>
        <v>25854.667663150278</v>
      </c>
      <c r="K103" s="24">
        <f t="shared" si="14"/>
        <v>117946.93120056139</v>
      </c>
      <c r="L103" s="25">
        <f t="shared" si="12"/>
        <v>4.1764058354469507</v>
      </c>
    </row>
    <row r="104" spans="1:12" x14ac:dyDescent="0.2">
      <c r="A104" s="17">
        <v>95</v>
      </c>
      <c r="B104" s="48">
        <v>49</v>
      </c>
      <c r="C104" s="47">
        <v>227</v>
      </c>
      <c r="D104" s="47">
        <v>256</v>
      </c>
      <c r="E104" s="18">
        <v>0.5</v>
      </c>
      <c r="F104" s="23">
        <f t="shared" si="10"/>
        <v>0.20289855072463769</v>
      </c>
      <c r="G104" s="23">
        <f t="shared" si="7"/>
        <v>0.18421052631578949</v>
      </c>
      <c r="H104" s="24">
        <f t="shared" si="13"/>
        <v>23468.08295578256</v>
      </c>
      <c r="I104" s="24">
        <f t="shared" si="11"/>
        <v>4323.0679129073142</v>
      </c>
      <c r="J104" s="24">
        <f t="shared" si="8"/>
        <v>21306.548999328901</v>
      </c>
      <c r="K104" s="24">
        <f t="shared" si="14"/>
        <v>92092.263537411112</v>
      </c>
      <c r="L104" s="25">
        <f t="shared" si="12"/>
        <v>3.9241493951988731</v>
      </c>
    </row>
    <row r="105" spans="1:12" x14ac:dyDescent="0.2">
      <c r="A105" s="17">
        <v>96</v>
      </c>
      <c r="B105" s="48">
        <v>51</v>
      </c>
      <c r="C105" s="47">
        <v>191</v>
      </c>
      <c r="D105" s="47">
        <v>190</v>
      </c>
      <c r="E105" s="18">
        <v>0.5</v>
      </c>
      <c r="F105" s="23">
        <f t="shared" si="10"/>
        <v>0.26771653543307089</v>
      </c>
      <c r="G105" s="23">
        <f t="shared" si="7"/>
        <v>0.23611111111111113</v>
      </c>
      <c r="H105" s="24">
        <f t="shared" si="13"/>
        <v>19145.015042875246</v>
      </c>
      <c r="I105" s="24">
        <f t="shared" si="11"/>
        <v>4520.3507740122113</v>
      </c>
      <c r="J105" s="24">
        <f t="shared" si="8"/>
        <v>16884.839655869138</v>
      </c>
      <c r="K105" s="24">
        <f t="shared" si="14"/>
        <v>70785.714538082218</v>
      </c>
      <c r="L105" s="25">
        <f t="shared" si="12"/>
        <v>3.6973444199211998</v>
      </c>
    </row>
    <row r="106" spans="1:12" x14ac:dyDescent="0.2">
      <c r="A106" s="17">
        <v>97</v>
      </c>
      <c r="B106" s="48">
        <v>47</v>
      </c>
      <c r="C106" s="47">
        <v>132</v>
      </c>
      <c r="D106" s="47">
        <v>140</v>
      </c>
      <c r="E106" s="18">
        <v>0.5</v>
      </c>
      <c r="F106" s="23">
        <f t="shared" si="10"/>
        <v>0.34558823529411764</v>
      </c>
      <c r="G106" s="23">
        <f t="shared" si="7"/>
        <v>0.29467084639498431</v>
      </c>
      <c r="H106" s="24">
        <f t="shared" si="13"/>
        <v>14624.664268863035</v>
      </c>
      <c r="I106" s="24">
        <f t="shared" si="11"/>
        <v>4309.4621983483548</v>
      </c>
      <c r="J106" s="24">
        <f t="shared" si="8"/>
        <v>12469.933169688857</v>
      </c>
      <c r="K106" s="24">
        <f t="shared" si="14"/>
        <v>53900.874882213073</v>
      </c>
      <c r="L106" s="25">
        <f t="shared" si="12"/>
        <v>3.6856145133513887</v>
      </c>
    </row>
    <row r="107" spans="1:12" x14ac:dyDescent="0.2">
      <c r="A107" s="17">
        <v>98</v>
      </c>
      <c r="B107" s="48">
        <v>31</v>
      </c>
      <c r="C107" s="47">
        <v>95</v>
      </c>
      <c r="D107" s="47">
        <v>93</v>
      </c>
      <c r="E107" s="18">
        <v>0.5</v>
      </c>
      <c r="F107" s="23">
        <f t="shared" si="10"/>
        <v>0.32978723404255317</v>
      </c>
      <c r="G107" s="23">
        <f t="shared" si="7"/>
        <v>0.28310502283105021</v>
      </c>
      <c r="H107" s="24">
        <f t="shared" si="13"/>
        <v>10315.202070514679</v>
      </c>
      <c r="I107" s="24">
        <f t="shared" si="11"/>
        <v>2920.2855176799544</v>
      </c>
      <c r="J107" s="24">
        <f t="shared" si="8"/>
        <v>8855.0593116747004</v>
      </c>
      <c r="K107" s="24">
        <f t="shared" si="14"/>
        <v>41430.941712524218</v>
      </c>
      <c r="L107" s="25">
        <f t="shared" si="12"/>
        <v>4.0164934655959694</v>
      </c>
    </row>
    <row r="108" spans="1:12" x14ac:dyDescent="0.2">
      <c r="A108" s="17">
        <v>99</v>
      </c>
      <c r="B108" s="48">
        <v>24</v>
      </c>
      <c r="C108" s="47">
        <v>82</v>
      </c>
      <c r="D108" s="47">
        <v>68</v>
      </c>
      <c r="E108" s="18">
        <v>0.5</v>
      </c>
      <c r="F108" s="23">
        <f t="shared" si="10"/>
        <v>0.32</v>
      </c>
      <c r="G108" s="23">
        <f t="shared" si="7"/>
        <v>0.27586206896551729</v>
      </c>
      <c r="H108" s="24">
        <f t="shared" si="13"/>
        <v>7394.9165528347239</v>
      </c>
      <c r="I108" s="24">
        <f t="shared" si="11"/>
        <v>2039.976980092338</v>
      </c>
      <c r="J108" s="24">
        <f t="shared" si="8"/>
        <v>6374.9280627885555</v>
      </c>
      <c r="K108" s="24">
        <f t="shared" si="14"/>
        <v>32575.882400849518</v>
      </c>
      <c r="L108" s="25">
        <f t="shared" si="12"/>
        <v>4.4051724137931032</v>
      </c>
    </row>
    <row r="109" spans="1:12" x14ac:dyDescent="0.2">
      <c r="A109" s="17" t="s">
        <v>22</v>
      </c>
      <c r="B109" s="48">
        <v>28</v>
      </c>
      <c r="C109" s="47">
        <v>128</v>
      </c>
      <c r="D109" s="47">
        <v>146</v>
      </c>
      <c r="E109" s="18"/>
      <c r="F109" s="23">
        <f>B109/((C109+D109)/2)</f>
        <v>0.20437956204379562</v>
      </c>
      <c r="G109" s="23">
        <v>1</v>
      </c>
      <c r="H109" s="24">
        <f>H108-I108</f>
        <v>5354.9395727423862</v>
      </c>
      <c r="I109" s="24">
        <f>H109*G109</f>
        <v>5354.9395727423862</v>
      </c>
      <c r="J109" s="24">
        <f>H109/F109</f>
        <v>26200.954338060961</v>
      </c>
      <c r="K109" s="24">
        <f>J109</f>
        <v>26200.954338060961</v>
      </c>
      <c r="L109" s="25">
        <f>K109/H109</f>
        <v>4.8928571428571432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43101</v>
      </c>
      <c r="D7" s="40">
        <v>43466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4</v>
      </c>
      <c r="C9" s="47">
        <v>2071</v>
      </c>
      <c r="D9" s="47">
        <v>1931</v>
      </c>
      <c r="E9" s="18">
        <v>0.5</v>
      </c>
      <c r="F9" s="19">
        <f>B9/((C9+D9)/2)</f>
        <v>1.9990004997501249E-3</v>
      </c>
      <c r="G9" s="19">
        <f t="shared" ref="G9:G72" si="0">F9/((1+(1-E9)*F9))</f>
        <v>1.99700449326011E-3</v>
      </c>
      <c r="H9" s="14">
        <v>100000</v>
      </c>
      <c r="I9" s="14">
        <f>H9*G9</f>
        <v>199.70044932601101</v>
      </c>
      <c r="J9" s="14">
        <f t="shared" ref="J9:J72" si="1">H10+I9*E9</f>
        <v>99900.149775336991</v>
      </c>
      <c r="K9" s="14">
        <f t="shared" ref="K9:K72" si="2">K10+J9</f>
        <v>8750887.8717561364</v>
      </c>
      <c r="L9" s="20">
        <f>K9/H9</f>
        <v>87.508878717561359</v>
      </c>
    </row>
    <row r="10" spans="1:13" x14ac:dyDescent="0.2">
      <c r="A10" s="17">
        <v>1</v>
      </c>
      <c r="B10" s="48">
        <v>0</v>
      </c>
      <c r="C10" s="47">
        <v>2376</v>
      </c>
      <c r="D10" s="47">
        <v>2164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99800.299550673983</v>
      </c>
      <c r="I10" s="14">
        <f t="shared" ref="I10:I73" si="4">H10*G10</f>
        <v>0</v>
      </c>
      <c r="J10" s="14">
        <f t="shared" si="1"/>
        <v>99800.299550673983</v>
      </c>
      <c r="K10" s="14">
        <f t="shared" si="2"/>
        <v>8650987.721980799</v>
      </c>
      <c r="L10" s="21">
        <f t="shared" ref="L10:L73" si="5">K10/H10</f>
        <v>86.682983527401404</v>
      </c>
    </row>
    <row r="11" spans="1:13" x14ac:dyDescent="0.2">
      <c r="A11" s="17">
        <v>2</v>
      </c>
      <c r="B11" s="48">
        <v>0</v>
      </c>
      <c r="C11" s="47">
        <v>2446</v>
      </c>
      <c r="D11" s="47">
        <v>2442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99800.299550673983</v>
      </c>
      <c r="I11" s="14">
        <f t="shared" si="4"/>
        <v>0</v>
      </c>
      <c r="J11" s="14">
        <f t="shared" si="1"/>
        <v>99800.299550673983</v>
      </c>
      <c r="K11" s="14">
        <f t="shared" si="2"/>
        <v>8551187.4224301241</v>
      </c>
      <c r="L11" s="21">
        <f t="shared" si="5"/>
        <v>85.682983527401404</v>
      </c>
    </row>
    <row r="12" spans="1:13" x14ac:dyDescent="0.2">
      <c r="A12" s="17">
        <v>3</v>
      </c>
      <c r="B12" s="48">
        <v>1</v>
      </c>
      <c r="C12" s="47">
        <v>2632</v>
      </c>
      <c r="D12" s="47">
        <v>2509</v>
      </c>
      <c r="E12" s="18">
        <v>0.5</v>
      </c>
      <c r="F12" s="19">
        <f t="shared" si="3"/>
        <v>3.8902937171756465E-4</v>
      </c>
      <c r="G12" s="19">
        <f t="shared" si="0"/>
        <v>3.889537145079735E-4</v>
      </c>
      <c r="H12" s="14">
        <f t="shared" si="6"/>
        <v>99800.299550673983</v>
      </c>
      <c r="I12" s="14">
        <f t="shared" si="4"/>
        <v>38.817697219243087</v>
      </c>
      <c r="J12" s="14">
        <f t="shared" si="1"/>
        <v>99780.890702064353</v>
      </c>
      <c r="K12" s="14">
        <f t="shared" si="2"/>
        <v>8451387.1228794493</v>
      </c>
      <c r="L12" s="21">
        <f t="shared" si="5"/>
        <v>84.68298352740139</v>
      </c>
    </row>
    <row r="13" spans="1:13" x14ac:dyDescent="0.2">
      <c r="A13" s="17">
        <v>4</v>
      </c>
      <c r="B13" s="48">
        <v>0</v>
      </c>
      <c r="C13" s="47">
        <v>2656</v>
      </c>
      <c r="D13" s="47">
        <v>2673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99761.481853454738</v>
      </c>
      <c r="I13" s="14">
        <f t="shared" si="4"/>
        <v>0</v>
      </c>
      <c r="J13" s="14">
        <f t="shared" si="1"/>
        <v>99761.481853454738</v>
      </c>
      <c r="K13" s="14">
        <f t="shared" si="2"/>
        <v>8351606.2321773842</v>
      </c>
      <c r="L13" s="21">
        <f t="shared" si="5"/>
        <v>83.715739552120212</v>
      </c>
    </row>
    <row r="14" spans="1:13" x14ac:dyDescent="0.2">
      <c r="A14" s="17">
        <v>5</v>
      </c>
      <c r="B14" s="48">
        <v>0</v>
      </c>
      <c r="C14" s="47">
        <v>2882</v>
      </c>
      <c r="D14" s="47">
        <v>2684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99761.481853454738</v>
      </c>
      <c r="I14" s="14">
        <f t="shared" si="4"/>
        <v>0</v>
      </c>
      <c r="J14" s="14">
        <f t="shared" si="1"/>
        <v>99761.481853454738</v>
      </c>
      <c r="K14" s="14">
        <f t="shared" si="2"/>
        <v>8251844.7503239298</v>
      </c>
      <c r="L14" s="21">
        <f t="shared" si="5"/>
        <v>82.715739552120226</v>
      </c>
    </row>
    <row r="15" spans="1:13" x14ac:dyDescent="0.2">
      <c r="A15" s="17">
        <v>6</v>
      </c>
      <c r="B15" s="48">
        <v>0</v>
      </c>
      <c r="C15" s="47">
        <v>2926</v>
      </c>
      <c r="D15" s="47">
        <v>2942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99761.481853454738</v>
      </c>
      <c r="I15" s="14">
        <f t="shared" si="4"/>
        <v>0</v>
      </c>
      <c r="J15" s="14">
        <f t="shared" si="1"/>
        <v>99761.481853454738</v>
      </c>
      <c r="K15" s="14">
        <f t="shared" si="2"/>
        <v>8152083.2684704755</v>
      </c>
      <c r="L15" s="21">
        <f t="shared" si="5"/>
        <v>81.715739552120226</v>
      </c>
    </row>
    <row r="16" spans="1:13" x14ac:dyDescent="0.2">
      <c r="A16" s="17">
        <v>7</v>
      </c>
      <c r="B16" s="48">
        <v>0</v>
      </c>
      <c r="C16" s="47">
        <v>3048</v>
      </c>
      <c r="D16" s="47">
        <v>2971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99761.481853454738</v>
      </c>
      <c r="I16" s="14">
        <f t="shared" si="4"/>
        <v>0</v>
      </c>
      <c r="J16" s="14">
        <f t="shared" si="1"/>
        <v>99761.481853454738</v>
      </c>
      <c r="K16" s="14">
        <f t="shared" si="2"/>
        <v>8052321.7866170211</v>
      </c>
      <c r="L16" s="21">
        <f t="shared" si="5"/>
        <v>80.715739552120226</v>
      </c>
    </row>
    <row r="17" spans="1:12" x14ac:dyDescent="0.2">
      <c r="A17" s="17">
        <v>8</v>
      </c>
      <c r="B17" s="48">
        <v>1</v>
      </c>
      <c r="C17" s="47">
        <v>3225</v>
      </c>
      <c r="D17" s="47">
        <v>3107</v>
      </c>
      <c r="E17" s="18">
        <v>0.5</v>
      </c>
      <c r="F17" s="19">
        <f t="shared" si="3"/>
        <v>3.1585596967782689E-4</v>
      </c>
      <c r="G17" s="19">
        <f t="shared" si="0"/>
        <v>3.1580609505763458E-4</v>
      </c>
      <c r="H17" s="14">
        <f t="shared" si="6"/>
        <v>99761.481853454738</v>
      </c>
      <c r="I17" s="14">
        <f t="shared" si="4"/>
        <v>31.505284021302614</v>
      </c>
      <c r="J17" s="14">
        <f t="shared" si="1"/>
        <v>99745.729211444079</v>
      </c>
      <c r="K17" s="14">
        <f t="shared" si="2"/>
        <v>7952560.3047635667</v>
      </c>
      <c r="L17" s="21">
        <f t="shared" si="5"/>
        <v>79.715739552120226</v>
      </c>
    </row>
    <row r="18" spans="1:12" x14ac:dyDescent="0.2">
      <c r="A18" s="17">
        <v>9</v>
      </c>
      <c r="B18" s="48">
        <v>0</v>
      </c>
      <c r="C18" s="47">
        <v>3320</v>
      </c>
      <c r="D18" s="47">
        <v>3260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99729.976569433435</v>
      </c>
      <c r="I18" s="14">
        <f t="shared" si="4"/>
        <v>0</v>
      </c>
      <c r="J18" s="14">
        <f t="shared" si="1"/>
        <v>99729.976569433435</v>
      </c>
      <c r="K18" s="14">
        <f t="shared" si="2"/>
        <v>7852814.5755521227</v>
      </c>
      <c r="L18" s="21">
        <f t="shared" si="5"/>
        <v>78.740764268453233</v>
      </c>
    </row>
    <row r="19" spans="1:12" x14ac:dyDescent="0.2">
      <c r="A19" s="17">
        <v>10</v>
      </c>
      <c r="B19" s="48">
        <v>0</v>
      </c>
      <c r="C19" s="47">
        <v>3343</v>
      </c>
      <c r="D19" s="47">
        <v>3361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99729.976569433435</v>
      </c>
      <c r="I19" s="14">
        <f t="shared" si="4"/>
        <v>0</v>
      </c>
      <c r="J19" s="14">
        <f t="shared" si="1"/>
        <v>99729.976569433435</v>
      </c>
      <c r="K19" s="14">
        <f t="shared" si="2"/>
        <v>7753084.598982689</v>
      </c>
      <c r="L19" s="21">
        <f t="shared" si="5"/>
        <v>77.740764268453233</v>
      </c>
    </row>
    <row r="20" spans="1:12" x14ac:dyDescent="0.2">
      <c r="A20" s="17">
        <v>11</v>
      </c>
      <c r="B20" s="48">
        <v>0</v>
      </c>
      <c r="C20" s="47">
        <v>3362</v>
      </c>
      <c r="D20" s="47">
        <v>3374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99729.976569433435</v>
      </c>
      <c r="I20" s="14">
        <f t="shared" si="4"/>
        <v>0</v>
      </c>
      <c r="J20" s="14">
        <f t="shared" si="1"/>
        <v>99729.976569433435</v>
      </c>
      <c r="K20" s="14">
        <f t="shared" si="2"/>
        <v>7653354.6224132553</v>
      </c>
      <c r="L20" s="21">
        <f t="shared" si="5"/>
        <v>76.740764268453233</v>
      </c>
    </row>
    <row r="21" spans="1:12" x14ac:dyDescent="0.2">
      <c r="A21" s="17">
        <v>12</v>
      </c>
      <c r="B21" s="48">
        <v>0</v>
      </c>
      <c r="C21" s="47">
        <v>3461</v>
      </c>
      <c r="D21" s="47">
        <v>3431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99729.976569433435</v>
      </c>
      <c r="I21" s="14">
        <f t="shared" si="4"/>
        <v>0</v>
      </c>
      <c r="J21" s="14">
        <f t="shared" si="1"/>
        <v>99729.976569433435</v>
      </c>
      <c r="K21" s="14">
        <f t="shared" si="2"/>
        <v>7553624.6458438216</v>
      </c>
      <c r="L21" s="21">
        <f t="shared" si="5"/>
        <v>75.740764268453233</v>
      </c>
    </row>
    <row r="22" spans="1:12" x14ac:dyDescent="0.2">
      <c r="A22" s="17">
        <v>13</v>
      </c>
      <c r="B22" s="48">
        <v>0</v>
      </c>
      <c r="C22" s="47">
        <v>3550</v>
      </c>
      <c r="D22" s="47">
        <v>3463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99729.976569433435</v>
      </c>
      <c r="I22" s="14">
        <f t="shared" si="4"/>
        <v>0</v>
      </c>
      <c r="J22" s="14">
        <f t="shared" si="1"/>
        <v>99729.976569433435</v>
      </c>
      <c r="K22" s="14">
        <f t="shared" si="2"/>
        <v>7453894.6692743879</v>
      </c>
      <c r="L22" s="21">
        <f t="shared" si="5"/>
        <v>74.740764268453219</v>
      </c>
    </row>
    <row r="23" spans="1:12" x14ac:dyDescent="0.2">
      <c r="A23" s="17">
        <v>14</v>
      </c>
      <c r="B23" s="48">
        <v>0</v>
      </c>
      <c r="C23" s="47">
        <v>3397</v>
      </c>
      <c r="D23" s="47">
        <v>3588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99729.976569433435</v>
      </c>
      <c r="I23" s="14">
        <f t="shared" si="4"/>
        <v>0</v>
      </c>
      <c r="J23" s="14">
        <f t="shared" si="1"/>
        <v>99729.976569433435</v>
      </c>
      <c r="K23" s="14">
        <f t="shared" si="2"/>
        <v>7354164.6927049542</v>
      </c>
      <c r="L23" s="21">
        <f t="shared" si="5"/>
        <v>73.740764268453219</v>
      </c>
    </row>
    <row r="24" spans="1:12" x14ac:dyDescent="0.2">
      <c r="A24" s="17">
        <v>15</v>
      </c>
      <c r="B24" s="48">
        <v>0</v>
      </c>
      <c r="C24" s="47">
        <v>3323</v>
      </c>
      <c r="D24" s="47">
        <v>3449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99729.976569433435</v>
      </c>
      <c r="I24" s="14">
        <f t="shared" si="4"/>
        <v>0</v>
      </c>
      <c r="J24" s="14">
        <f t="shared" si="1"/>
        <v>99729.976569433435</v>
      </c>
      <c r="K24" s="14">
        <f t="shared" si="2"/>
        <v>7254434.7161355205</v>
      </c>
      <c r="L24" s="21">
        <f t="shared" si="5"/>
        <v>72.740764268453219</v>
      </c>
    </row>
    <row r="25" spans="1:12" x14ac:dyDescent="0.2">
      <c r="A25" s="17">
        <v>16</v>
      </c>
      <c r="B25" s="48">
        <v>0</v>
      </c>
      <c r="C25" s="47">
        <v>3157</v>
      </c>
      <c r="D25" s="47">
        <v>3321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99729.976569433435</v>
      </c>
      <c r="I25" s="14">
        <f t="shared" si="4"/>
        <v>0</v>
      </c>
      <c r="J25" s="14">
        <f t="shared" si="1"/>
        <v>99729.976569433435</v>
      </c>
      <c r="K25" s="14">
        <f t="shared" si="2"/>
        <v>7154704.7395660868</v>
      </c>
      <c r="L25" s="21">
        <f t="shared" si="5"/>
        <v>71.740764268453219</v>
      </c>
    </row>
    <row r="26" spans="1:12" x14ac:dyDescent="0.2">
      <c r="A26" s="17">
        <v>17</v>
      </c>
      <c r="B26" s="48">
        <v>0</v>
      </c>
      <c r="C26" s="47">
        <v>3032</v>
      </c>
      <c r="D26" s="47">
        <v>3187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99729.976569433435</v>
      </c>
      <c r="I26" s="14">
        <f t="shared" si="4"/>
        <v>0</v>
      </c>
      <c r="J26" s="14">
        <f t="shared" si="1"/>
        <v>99729.976569433435</v>
      </c>
      <c r="K26" s="14">
        <f t="shared" si="2"/>
        <v>7054974.7629966531</v>
      </c>
      <c r="L26" s="21">
        <f t="shared" si="5"/>
        <v>70.740764268453219</v>
      </c>
    </row>
    <row r="27" spans="1:12" x14ac:dyDescent="0.2">
      <c r="A27" s="17">
        <v>18</v>
      </c>
      <c r="B27" s="48">
        <v>0</v>
      </c>
      <c r="C27" s="47">
        <v>2856</v>
      </c>
      <c r="D27" s="47">
        <v>3089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99729.976569433435</v>
      </c>
      <c r="I27" s="14">
        <f t="shared" si="4"/>
        <v>0</v>
      </c>
      <c r="J27" s="14">
        <f t="shared" si="1"/>
        <v>99729.976569433435</v>
      </c>
      <c r="K27" s="14">
        <f t="shared" si="2"/>
        <v>6955244.7864272194</v>
      </c>
      <c r="L27" s="21">
        <f t="shared" si="5"/>
        <v>69.740764268453219</v>
      </c>
    </row>
    <row r="28" spans="1:12" x14ac:dyDescent="0.2">
      <c r="A28" s="17">
        <v>19</v>
      </c>
      <c r="B28" s="48">
        <v>0</v>
      </c>
      <c r="C28" s="47">
        <v>2886</v>
      </c>
      <c r="D28" s="47">
        <v>2943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99729.976569433435</v>
      </c>
      <c r="I28" s="14">
        <f t="shared" si="4"/>
        <v>0</v>
      </c>
      <c r="J28" s="14">
        <f t="shared" si="1"/>
        <v>99729.976569433435</v>
      </c>
      <c r="K28" s="14">
        <f t="shared" si="2"/>
        <v>6855514.8098577857</v>
      </c>
      <c r="L28" s="21">
        <f t="shared" si="5"/>
        <v>68.740764268453205</v>
      </c>
    </row>
    <row r="29" spans="1:12" x14ac:dyDescent="0.2">
      <c r="A29" s="17">
        <v>20</v>
      </c>
      <c r="B29" s="48">
        <v>0</v>
      </c>
      <c r="C29" s="47">
        <v>2880</v>
      </c>
      <c r="D29" s="47">
        <v>2931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99729.976569433435</v>
      </c>
      <c r="I29" s="14">
        <f t="shared" si="4"/>
        <v>0</v>
      </c>
      <c r="J29" s="14">
        <f t="shared" si="1"/>
        <v>99729.976569433435</v>
      </c>
      <c r="K29" s="14">
        <f t="shared" si="2"/>
        <v>6755784.833288352</v>
      </c>
      <c r="L29" s="21">
        <f t="shared" si="5"/>
        <v>67.740764268453205</v>
      </c>
    </row>
    <row r="30" spans="1:12" x14ac:dyDescent="0.2">
      <c r="A30" s="17">
        <v>21</v>
      </c>
      <c r="B30" s="48">
        <v>0</v>
      </c>
      <c r="C30" s="47">
        <v>2821</v>
      </c>
      <c r="D30" s="47">
        <v>2939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99729.976569433435</v>
      </c>
      <c r="I30" s="14">
        <f t="shared" si="4"/>
        <v>0</v>
      </c>
      <c r="J30" s="14">
        <f t="shared" si="1"/>
        <v>99729.976569433435</v>
      </c>
      <c r="K30" s="14">
        <f t="shared" si="2"/>
        <v>6656054.8567189183</v>
      </c>
      <c r="L30" s="21">
        <f t="shared" si="5"/>
        <v>66.740764268453205</v>
      </c>
    </row>
    <row r="31" spans="1:12" x14ac:dyDescent="0.2">
      <c r="A31" s="17">
        <v>22</v>
      </c>
      <c r="B31" s="48">
        <v>0</v>
      </c>
      <c r="C31" s="47">
        <v>2818</v>
      </c>
      <c r="D31" s="47">
        <v>2860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99729.976569433435</v>
      </c>
      <c r="I31" s="14">
        <f t="shared" si="4"/>
        <v>0</v>
      </c>
      <c r="J31" s="14">
        <f t="shared" si="1"/>
        <v>99729.976569433435</v>
      </c>
      <c r="K31" s="14">
        <f t="shared" si="2"/>
        <v>6556324.8801494846</v>
      </c>
      <c r="L31" s="21">
        <f t="shared" si="5"/>
        <v>65.740764268453205</v>
      </c>
    </row>
    <row r="32" spans="1:12" x14ac:dyDescent="0.2">
      <c r="A32" s="17">
        <v>23</v>
      </c>
      <c r="B32" s="48">
        <v>0</v>
      </c>
      <c r="C32" s="47">
        <v>2732</v>
      </c>
      <c r="D32" s="47">
        <v>2852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99729.976569433435</v>
      </c>
      <c r="I32" s="14">
        <f t="shared" si="4"/>
        <v>0</v>
      </c>
      <c r="J32" s="14">
        <f t="shared" si="1"/>
        <v>99729.976569433435</v>
      </c>
      <c r="K32" s="14">
        <f t="shared" si="2"/>
        <v>6456594.9035800509</v>
      </c>
      <c r="L32" s="21">
        <f t="shared" si="5"/>
        <v>64.740764268453205</v>
      </c>
    </row>
    <row r="33" spans="1:12" x14ac:dyDescent="0.2">
      <c r="A33" s="17">
        <v>24</v>
      </c>
      <c r="B33" s="48">
        <v>0</v>
      </c>
      <c r="C33" s="47">
        <v>2652</v>
      </c>
      <c r="D33" s="47">
        <v>2750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99729.976569433435</v>
      </c>
      <c r="I33" s="14">
        <f t="shared" si="4"/>
        <v>0</v>
      </c>
      <c r="J33" s="14">
        <f t="shared" si="1"/>
        <v>99729.976569433435</v>
      </c>
      <c r="K33" s="14">
        <f t="shared" si="2"/>
        <v>6356864.9270106172</v>
      </c>
      <c r="L33" s="21">
        <f t="shared" si="5"/>
        <v>63.740764268453198</v>
      </c>
    </row>
    <row r="34" spans="1:12" x14ac:dyDescent="0.2">
      <c r="A34" s="17">
        <v>25</v>
      </c>
      <c r="B34" s="48">
        <v>0</v>
      </c>
      <c r="C34" s="47">
        <v>2624</v>
      </c>
      <c r="D34" s="47">
        <v>2676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99729.976569433435</v>
      </c>
      <c r="I34" s="14">
        <f t="shared" si="4"/>
        <v>0</v>
      </c>
      <c r="J34" s="14">
        <f t="shared" si="1"/>
        <v>99729.976569433435</v>
      </c>
      <c r="K34" s="14">
        <f t="shared" si="2"/>
        <v>6257134.9504411835</v>
      </c>
      <c r="L34" s="21">
        <f t="shared" si="5"/>
        <v>62.740764268453198</v>
      </c>
    </row>
    <row r="35" spans="1:12" x14ac:dyDescent="0.2">
      <c r="A35" s="17">
        <v>26</v>
      </c>
      <c r="B35" s="48">
        <v>1</v>
      </c>
      <c r="C35" s="47">
        <v>2526</v>
      </c>
      <c r="D35" s="47">
        <v>2605</v>
      </c>
      <c r="E35" s="18">
        <v>0.5</v>
      </c>
      <c r="F35" s="19">
        <f t="shared" si="3"/>
        <v>3.8978756577665171E-4</v>
      </c>
      <c r="G35" s="19">
        <f t="shared" si="0"/>
        <v>3.8971161340607945E-4</v>
      </c>
      <c r="H35" s="14">
        <f t="shared" si="6"/>
        <v>99729.976569433435</v>
      </c>
      <c r="I35" s="14">
        <f t="shared" si="4"/>
        <v>38.865930073824401</v>
      </c>
      <c r="J35" s="14">
        <f t="shared" si="1"/>
        <v>99710.543604396531</v>
      </c>
      <c r="K35" s="14">
        <f t="shared" si="2"/>
        <v>6157404.9738717498</v>
      </c>
      <c r="L35" s="21">
        <f t="shared" si="5"/>
        <v>61.740764268453191</v>
      </c>
    </row>
    <row r="36" spans="1:12" x14ac:dyDescent="0.2">
      <c r="A36" s="17">
        <v>27</v>
      </c>
      <c r="B36" s="48">
        <v>0</v>
      </c>
      <c r="C36" s="47">
        <v>2432</v>
      </c>
      <c r="D36" s="47">
        <v>2507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99691.110639359613</v>
      </c>
      <c r="I36" s="14">
        <f t="shared" si="4"/>
        <v>0</v>
      </c>
      <c r="J36" s="14">
        <f t="shared" si="1"/>
        <v>99691.110639359613</v>
      </c>
      <c r="K36" s="14">
        <f t="shared" si="2"/>
        <v>6057694.4302673535</v>
      </c>
      <c r="L36" s="21">
        <f t="shared" si="5"/>
        <v>60.764639810078322</v>
      </c>
    </row>
    <row r="37" spans="1:12" x14ac:dyDescent="0.2">
      <c r="A37" s="17">
        <v>28</v>
      </c>
      <c r="B37" s="48">
        <v>0</v>
      </c>
      <c r="C37" s="47">
        <v>2502</v>
      </c>
      <c r="D37" s="47">
        <v>2418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99691.110639359613</v>
      </c>
      <c r="I37" s="14">
        <f t="shared" si="4"/>
        <v>0</v>
      </c>
      <c r="J37" s="14">
        <f t="shared" si="1"/>
        <v>99691.110639359613</v>
      </c>
      <c r="K37" s="14">
        <f t="shared" si="2"/>
        <v>5958003.3196279937</v>
      </c>
      <c r="L37" s="21">
        <f t="shared" si="5"/>
        <v>59.764639810078322</v>
      </c>
    </row>
    <row r="38" spans="1:12" x14ac:dyDescent="0.2">
      <c r="A38" s="17">
        <v>29</v>
      </c>
      <c r="B38" s="48">
        <v>2</v>
      </c>
      <c r="C38" s="47">
        <v>2544</v>
      </c>
      <c r="D38" s="47">
        <v>2491</v>
      </c>
      <c r="E38" s="18">
        <v>0.5</v>
      </c>
      <c r="F38" s="19">
        <f t="shared" si="3"/>
        <v>7.9443892750744787E-4</v>
      </c>
      <c r="G38" s="19">
        <f t="shared" si="0"/>
        <v>7.9412348620210439E-4</v>
      </c>
      <c r="H38" s="14">
        <f t="shared" si="6"/>
        <v>99691.110639359613</v>
      </c>
      <c r="I38" s="14">
        <f t="shared" si="4"/>
        <v>79.167052324287951</v>
      </c>
      <c r="J38" s="14">
        <f t="shared" si="1"/>
        <v>99651.527113197459</v>
      </c>
      <c r="K38" s="14">
        <f t="shared" si="2"/>
        <v>5858312.2089886339</v>
      </c>
      <c r="L38" s="21">
        <f t="shared" si="5"/>
        <v>58.764639810078314</v>
      </c>
    </row>
    <row r="39" spans="1:12" x14ac:dyDescent="0.2">
      <c r="A39" s="17">
        <v>30</v>
      </c>
      <c r="B39" s="48">
        <v>1</v>
      </c>
      <c r="C39" s="47">
        <v>2535</v>
      </c>
      <c r="D39" s="47">
        <v>2556</v>
      </c>
      <c r="E39" s="18">
        <v>0.5</v>
      </c>
      <c r="F39" s="19">
        <f t="shared" si="3"/>
        <v>3.928501276762915E-4</v>
      </c>
      <c r="G39" s="19">
        <f t="shared" si="0"/>
        <v>3.9277297721916729E-4</v>
      </c>
      <c r="H39" s="14">
        <f t="shared" si="6"/>
        <v>99611.943587035319</v>
      </c>
      <c r="I39" s="14">
        <f t="shared" si="4"/>
        <v>39.124879649267598</v>
      </c>
      <c r="J39" s="14">
        <f t="shared" si="1"/>
        <v>99592.381147210675</v>
      </c>
      <c r="K39" s="14">
        <f t="shared" si="2"/>
        <v>5758660.6818754366</v>
      </c>
      <c r="L39" s="21">
        <f t="shared" si="5"/>
        <v>57.810945901721539</v>
      </c>
    </row>
    <row r="40" spans="1:12" x14ac:dyDescent="0.2">
      <c r="A40" s="17">
        <v>31</v>
      </c>
      <c r="B40" s="48">
        <v>0</v>
      </c>
      <c r="C40" s="47">
        <v>2724</v>
      </c>
      <c r="D40" s="47">
        <v>2564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99572.818707386046</v>
      </c>
      <c r="I40" s="14">
        <f t="shared" si="4"/>
        <v>0</v>
      </c>
      <c r="J40" s="14">
        <f t="shared" si="1"/>
        <v>99572.818707386046</v>
      </c>
      <c r="K40" s="14">
        <f t="shared" si="2"/>
        <v>5659068.3007282261</v>
      </c>
      <c r="L40" s="21">
        <f t="shared" si="5"/>
        <v>56.833464937439309</v>
      </c>
    </row>
    <row r="41" spans="1:12" x14ac:dyDescent="0.2">
      <c r="A41" s="17">
        <v>32</v>
      </c>
      <c r="B41" s="48">
        <v>0</v>
      </c>
      <c r="C41" s="47">
        <v>2791</v>
      </c>
      <c r="D41" s="47">
        <v>2711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99572.818707386046</v>
      </c>
      <c r="I41" s="14">
        <f t="shared" si="4"/>
        <v>0</v>
      </c>
      <c r="J41" s="14">
        <f t="shared" si="1"/>
        <v>99572.818707386046</v>
      </c>
      <c r="K41" s="14">
        <f t="shared" si="2"/>
        <v>5559495.48202084</v>
      </c>
      <c r="L41" s="21">
        <f t="shared" si="5"/>
        <v>55.833464937439309</v>
      </c>
    </row>
    <row r="42" spans="1:12" x14ac:dyDescent="0.2">
      <c r="A42" s="17">
        <v>33</v>
      </c>
      <c r="B42" s="48">
        <v>0</v>
      </c>
      <c r="C42" s="47">
        <v>2911</v>
      </c>
      <c r="D42" s="47">
        <v>2862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99572.818707386046</v>
      </c>
      <c r="I42" s="14">
        <f t="shared" si="4"/>
        <v>0</v>
      </c>
      <c r="J42" s="14">
        <f t="shared" si="1"/>
        <v>99572.818707386046</v>
      </c>
      <c r="K42" s="14">
        <f t="shared" si="2"/>
        <v>5459922.663313454</v>
      </c>
      <c r="L42" s="21">
        <f t="shared" si="5"/>
        <v>54.833464937439309</v>
      </c>
    </row>
    <row r="43" spans="1:12" x14ac:dyDescent="0.2">
      <c r="A43" s="17">
        <v>34</v>
      </c>
      <c r="B43" s="48">
        <v>1</v>
      </c>
      <c r="C43" s="47">
        <v>3045</v>
      </c>
      <c r="D43" s="47">
        <v>2986</v>
      </c>
      <c r="E43" s="18">
        <v>0.5</v>
      </c>
      <c r="F43" s="19">
        <f t="shared" si="3"/>
        <v>3.3161996352180402E-4</v>
      </c>
      <c r="G43" s="19">
        <f t="shared" si="0"/>
        <v>3.3156498673740051E-4</v>
      </c>
      <c r="H43" s="14">
        <f t="shared" si="6"/>
        <v>99572.818707386046</v>
      </c>
      <c r="I43" s="14">
        <f t="shared" si="4"/>
        <v>33.014860314120043</v>
      </c>
      <c r="J43" s="14">
        <f t="shared" si="1"/>
        <v>99556.31127722899</v>
      </c>
      <c r="K43" s="14">
        <f t="shared" si="2"/>
        <v>5360349.844606068</v>
      </c>
      <c r="L43" s="21">
        <f t="shared" si="5"/>
        <v>53.833464937439309</v>
      </c>
    </row>
    <row r="44" spans="1:12" x14ac:dyDescent="0.2">
      <c r="A44" s="17">
        <v>35</v>
      </c>
      <c r="B44" s="48">
        <v>0</v>
      </c>
      <c r="C44" s="47">
        <v>3205</v>
      </c>
      <c r="D44" s="47">
        <v>3105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99539.803847071933</v>
      </c>
      <c r="I44" s="14">
        <f t="shared" si="4"/>
        <v>0</v>
      </c>
      <c r="J44" s="14">
        <f t="shared" si="1"/>
        <v>99539.803847071933</v>
      </c>
      <c r="K44" s="14">
        <f t="shared" si="2"/>
        <v>5260793.5333288386</v>
      </c>
      <c r="L44" s="21">
        <f t="shared" si="5"/>
        <v>52.851154312211257</v>
      </c>
    </row>
    <row r="45" spans="1:12" x14ac:dyDescent="0.2">
      <c r="A45" s="17">
        <v>36</v>
      </c>
      <c r="B45" s="48">
        <v>0</v>
      </c>
      <c r="C45" s="47">
        <v>3330</v>
      </c>
      <c r="D45" s="47">
        <v>3257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99539.803847071933</v>
      </c>
      <c r="I45" s="14">
        <f t="shared" si="4"/>
        <v>0</v>
      </c>
      <c r="J45" s="14">
        <f t="shared" si="1"/>
        <v>99539.803847071933</v>
      </c>
      <c r="K45" s="14">
        <f t="shared" si="2"/>
        <v>5161253.7294817669</v>
      </c>
      <c r="L45" s="21">
        <f t="shared" si="5"/>
        <v>51.851154312211264</v>
      </c>
    </row>
    <row r="46" spans="1:12" x14ac:dyDescent="0.2">
      <c r="A46" s="17">
        <v>37</v>
      </c>
      <c r="B46" s="48">
        <v>1</v>
      </c>
      <c r="C46" s="47">
        <v>3392</v>
      </c>
      <c r="D46" s="47">
        <v>3374</v>
      </c>
      <c r="E46" s="18">
        <v>0.5</v>
      </c>
      <c r="F46" s="19">
        <f t="shared" si="3"/>
        <v>2.9559562518474729E-4</v>
      </c>
      <c r="G46" s="19">
        <f t="shared" si="0"/>
        <v>2.9555194325402693E-4</v>
      </c>
      <c r="H46" s="14">
        <f t="shared" si="6"/>
        <v>99539.803847071933</v>
      </c>
      <c r="I46" s="14">
        <f t="shared" si="4"/>
        <v>29.419182458126777</v>
      </c>
      <c r="J46" s="14">
        <f t="shared" si="1"/>
        <v>99525.09425584288</v>
      </c>
      <c r="K46" s="14">
        <f t="shared" si="2"/>
        <v>5061713.9256346952</v>
      </c>
      <c r="L46" s="21">
        <f t="shared" si="5"/>
        <v>50.851154312211264</v>
      </c>
    </row>
    <row r="47" spans="1:12" x14ac:dyDescent="0.2">
      <c r="A47" s="17">
        <v>38</v>
      </c>
      <c r="B47" s="48">
        <v>1</v>
      </c>
      <c r="C47" s="47">
        <v>3726</v>
      </c>
      <c r="D47" s="47">
        <v>3469</v>
      </c>
      <c r="E47" s="18">
        <v>0.5</v>
      </c>
      <c r="F47" s="19">
        <f t="shared" si="3"/>
        <v>2.7797081306462821E-4</v>
      </c>
      <c r="G47" s="19">
        <f t="shared" si="0"/>
        <v>2.7793218454697053E-4</v>
      </c>
      <c r="H47" s="14">
        <f t="shared" si="6"/>
        <v>99510.384664613812</v>
      </c>
      <c r="I47" s="14">
        <f t="shared" si="4"/>
        <v>27.657138594945472</v>
      </c>
      <c r="J47" s="14">
        <f t="shared" si="1"/>
        <v>99496.556095316337</v>
      </c>
      <c r="K47" s="14">
        <f t="shared" si="2"/>
        <v>4962188.831378852</v>
      </c>
      <c r="L47" s="21">
        <f t="shared" si="5"/>
        <v>49.866040093234822</v>
      </c>
    </row>
    <row r="48" spans="1:12" x14ac:dyDescent="0.2">
      <c r="A48" s="17">
        <v>39</v>
      </c>
      <c r="B48" s="48">
        <v>0</v>
      </c>
      <c r="C48" s="47">
        <v>4027</v>
      </c>
      <c r="D48" s="47">
        <v>3788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99482.727526018862</v>
      </c>
      <c r="I48" s="14">
        <f t="shared" si="4"/>
        <v>0</v>
      </c>
      <c r="J48" s="14">
        <f t="shared" si="1"/>
        <v>99482.727526018862</v>
      </c>
      <c r="K48" s="14">
        <f t="shared" si="2"/>
        <v>4862692.2752835359</v>
      </c>
      <c r="L48" s="21">
        <f t="shared" si="5"/>
        <v>48.879764319004423</v>
      </c>
    </row>
    <row r="49" spans="1:12" x14ac:dyDescent="0.2">
      <c r="A49" s="17">
        <v>40</v>
      </c>
      <c r="B49" s="48">
        <v>2</v>
      </c>
      <c r="C49" s="47">
        <v>4237</v>
      </c>
      <c r="D49" s="47">
        <v>4085</v>
      </c>
      <c r="E49" s="18">
        <v>0.5</v>
      </c>
      <c r="F49" s="19">
        <f t="shared" si="3"/>
        <v>4.8065368901706318E-4</v>
      </c>
      <c r="G49" s="19">
        <f t="shared" si="0"/>
        <v>4.8053820278712154E-4</v>
      </c>
      <c r="H49" s="14">
        <f t="shared" si="6"/>
        <v>99482.727526018862</v>
      </c>
      <c r="I49" s="14">
        <f t="shared" si="4"/>
        <v>47.805251093714013</v>
      </c>
      <c r="J49" s="14">
        <f t="shared" si="1"/>
        <v>99458.824900472013</v>
      </c>
      <c r="K49" s="14">
        <f t="shared" si="2"/>
        <v>4763209.5477575175</v>
      </c>
      <c r="L49" s="21">
        <f t="shared" si="5"/>
        <v>47.87976431900443</v>
      </c>
    </row>
    <row r="50" spans="1:12" x14ac:dyDescent="0.2">
      <c r="A50" s="17">
        <v>41</v>
      </c>
      <c r="B50" s="48">
        <v>3</v>
      </c>
      <c r="C50" s="47">
        <v>4457</v>
      </c>
      <c r="D50" s="47">
        <v>4310</v>
      </c>
      <c r="E50" s="18">
        <v>0.5</v>
      </c>
      <c r="F50" s="19">
        <f t="shared" si="3"/>
        <v>6.8438462415877719E-4</v>
      </c>
      <c r="G50" s="19">
        <f t="shared" si="0"/>
        <v>6.8415051311288477E-4</v>
      </c>
      <c r="H50" s="14">
        <f t="shared" si="6"/>
        <v>99434.922274925149</v>
      </c>
      <c r="I50" s="14">
        <f t="shared" si="4"/>
        <v>68.028453095729859</v>
      </c>
      <c r="J50" s="14">
        <f t="shared" si="1"/>
        <v>99400.908048377285</v>
      </c>
      <c r="K50" s="14">
        <f t="shared" si="2"/>
        <v>4663750.7228570459</v>
      </c>
      <c r="L50" s="21">
        <f t="shared" si="5"/>
        <v>46.90254305185011</v>
      </c>
    </row>
    <row r="51" spans="1:12" x14ac:dyDescent="0.2">
      <c r="A51" s="17">
        <v>42</v>
      </c>
      <c r="B51" s="48">
        <v>1</v>
      </c>
      <c r="C51" s="47">
        <v>4607</v>
      </c>
      <c r="D51" s="47">
        <v>4524</v>
      </c>
      <c r="E51" s="18">
        <v>0.5</v>
      </c>
      <c r="F51" s="19">
        <f t="shared" si="3"/>
        <v>2.1903405979629831E-4</v>
      </c>
      <c r="G51" s="19">
        <f t="shared" si="0"/>
        <v>2.1901007446342531E-4</v>
      </c>
      <c r="H51" s="14">
        <f t="shared" si="6"/>
        <v>99366.893821829421</v>
      </c>
      <c r="I51" s="14">
        <f t="shared" si="4"/>
        <v>21.76235081511814</v>
      </c>
      <c r="J51" s="14">
        <f t="shared" si="1"/>
        <v>99356.012646421863</v>
      </c>
      <c r="K51" s="14">
        <f t="shared" si="2"/>
        <v>4564349.8148086686</v>
      </c>
      <c r="L51" s="21">
        <f t="shared" si="5"/>
        <v>45.934311109621795</v>
      </c>
    </row>
    <row r="52" spans="1:12" x14ac:dyDescent="0.2">
      <c r="A52" s="17">
        <v>43</v>
      </c>
      <c r="B52" s="48">
        <v>2</v>
      </c>
      <c r="C52" s="47">
        <v>4670</v>
      </c>
      <c r="D52" s="47">
        <v>4616</v>
      </c>
      <c r="E52" s="18">
        <v>0.5</v>
      </c>
      <c r="F52" s="19">
        <f t="shared" si="3"/>
        <v>4.3075597673917728E-4</v>
      </c>
      <c r="G52" s="19">
        <f t="shared" si="0"/>
        <v>4.3066322136089583E-4</v>
      </c>
      <c r="H52" s="14">
        <f t="shared" si="6"/>
        <v>99345.131471014305</v>
      </c>
      <c r="I52" s="14">
        <f t="shared" si="4"/>
        <v>42.784294345828734</v>
      </c>
      <c r="J52" s="14">
        <f t="shared" si="1"/>
        <v>99323.739323841393</v>
      </c>
      <c r="K52" s="14">
        <f t="shared" si="2"/>
        <v>4464993.8021622468</v>
      </c>
      <c r="L52" s="21">
        <f t="shared" si="5"/>
        <v>44.944263861233978</v>
      </c>
    </row>
    <row r="53" spans="1:12" x14ac:dyDescent="0.2">
      <c r="A53" s="17">
        <v>44</v>
      </c>
      <c r="B53" s="48">
        <v>2</v>
      </c>
      <c r="C53" s="47">
        <v>4933</v>
      </c>
      <c r="D53" s="47">
        <v>4731</v>
      </c>
      <c r="E53" s="18">
        <v>0.5</v>
      </c>
      <c r="F53" s="19">
        <f t="shared" si="3"/>
        <v>4.1390728476821192E-4</v>
      </c>
      <c r="G53" s="19">
        <f t="shared" si="0"/>
        <v>4.1382164287192218E-4</v>
      </c>
      <c r="H53" s="14">
        <f t="shared" si="6"/>
        <v>99302.347176668482</v>
      </c>
      <c r="I53" s="14">
        <f t="shared" si="4"/>
        <v>41.093460449686937</v>
      </c>
      <c r="J53" s="14">
        <f t="shared" si="1"/>
        <v>99281.800446443638</v>
      </c>
      <c r="K53" s="14">
        <f t="shared" si="2"/>
        <v>4365670.0628384054</v>
      </c>
      <c r="L53" s="21">
        <f t="shared" si="5"/>
        <v>43.963412617744638</v>
      </c>
    </row>
    <row r="54" spans="1:12" x14ac:dyDescent="0.2">
      <c r="A54" s="17">
        <v>45</v>
      </c>
      <c r="B54" s="48">
        <v>2</v>
      </c>
      <c r="C54" s="47">
        <v>4863</v>
      </c>
      <c r="D54" s="47">
        <v>4997</v>
      </c>
      <c r="E54" s="18">
        <v>0.5</v>
      </c>
      <c r="F54" s="19">
        <f t="shared" si="3"/>
        <v>4.0567951318458417E-4</v>
      </c>
      <c r="G54" s="19">
        <f t="shared" si="0"/>
        <v>4.0559724193875478E-4</v>
      </c>
      <c r="H54" s="14">
        <f t="shared" si="6"/>
        <v>99261.253716218795</v>
      </c>
      <c r="I54" s="14">
        <f t="shared" si="4"/>
        <v>40.260090738681313</v>
      </c>
      <c r="J54" s="14">
        <f t="shared" si="1"/>
        <v>99241.123670849454</v>
      </c>
      <c r="K54" s="14">
        <f t="shared" si="2"/>
        <v>4266388.2623919621</v>
      </c>
      <c r="L54" s="21">
        <f t="shared" si="5"/>
        <v>42.981406164678084</v>
      </c>
    </row>
    <row r="55" spans="1:12" x14ac:dyDescent="0.2">
      <c r="A55" s="17">
        <v>46</v>
      </c>
      <c r="B55" s="48">
        <v>4</v>
      </c>
      <c r="C55" s="47">
        <v>4964</v>
      </c>
      <c r="D55" s="47">
        <v>4916</v>
      </c>
      <c r="E55" s="18">
        <v>0.5</v>
      </c>
      <c r="F55" s="19">
        <f t="shared" si="3"/>
        <v>8.0971659919028337E-4</v>
      </c>
      <c r="G55" s="19">
        <f t="shared" si="0"/>
        <v>8.093889113719141E-4</v>
      </c>
      <c r="H55" s="14">
        <f t="shared" si="6"/>
        <v>99220.993625480114</v>
      </c>
      <c r="I55" s="14">
        <f t="shared" si="4"/>
        <v>80.308372015766977</v>
      </c>
      <c r="J55" s="14">
        <f t="shared" si="1"/>
        <v>99180.839439472227</v>
      </c>
      <c r="K55" s="14">
        <f t="shared" si="2"/>
        <v>4167147.1387211131</v>
      </c>
      <c r="L55" s="21">
        <f t="shared" si="5"/>
        <v>41.99864349726672</v>
      </c>
    </row>
    <row r="56" spans="1:12" x14ac:dyDescent="0.2">
      <c r="A56" s="17">
        <v>47</v>
      </c>
      <c r="B56" s="48">
        <v>5</v>
      </c>
      <c r="C56" s="47">
        <v>4725</v>
      </c>
      <c r="D56" s="47">
        <v>4941</v>
      </c>
      <c r="E56" s="18">
        <v>0.5</v>
      </c>
      <c r="F56" s="19">
        <f t="shared" si="3"/>
        <v>1.0345541071798054E-3</v>
      </c>
      <c r="G56" s="19">
        <f t="shared" si="0"/>
        <v>1.0340192327577291E-3</v>
      </c>
      <c r="H56" s="14">
        <f t="shared" si="6"/>
        <v>99140.68525346434</v>
      </c>
      <c r="I56" s="14">
        <f t="shared" si="4"/>
        <v>102.51337530086271</v>
      </c>
      <c r="J56" s="14">
        <f t="shared" si="1"/>
        <v>99089.428565813912</v>
      </c>
      <c r="K56" s="14">
        <f t="shared" si="2"/>
        <v>4067966.2992816409</v>
      </c>
      <c r="L56" s="21">
        <f t="shared" si="5"/>
        <v>41.032259247365765</v>
      </c>
    </row>
    <row r="57" spans="1:12" x14ac:dyDescent="0.2">
      <c r="A57" s="17">
        <v>48</v>
      </c>
      <c r="B57" s="48">
        <v>5</v>
      </c>
      <c r="C57" s="47">
        <v>4657</v>
      </c>
      <c r="D57" s="47">
        <v>4757</v>
      </c>
      <c r="E57" s="18">
        <v>0.5</v>
      </c>
      <c r="F57" s="19">
        <f t="shared" si="3"/>
        <v>1.0622477161674102E-3</v>
      </c>
      <c r="G57" s="19">
        <f t="shared" si="0"/>
        <v>1.0616838305552607E-3</v>
      </c>
      <c r="H57" s="14">
        <f t="shared" si="6"/>
        <v>99038.171878163485</v>
      </c>
      <c r="I57" s="14">
        <f t="shared" si="4"/>
        <v>105.1472256907989</v>
      </c>
      <c r="J57" s="14">
        <f t="shared" si="1"/>
        <v>98985.598265318084</v>
      </c>
      <c r="K57" s="14">
        <f t="shared" si="2"/>
        <v>3968876.8707158272</v>
      </c>
      <c r="L57" s="21">
        <f t="shared" si="5"/>
        <v>40.074213764752542</v>
      </c>
    </row>
    <row r="58" spans="1:12" x14ac:dyDescent="0.2">
      <c r="A58" s="17">
        <v>49</v>
      </c>
      <c r="B58" s="48">
        <v>2</v>
      </c>
      <c r="C58" s="47">
        <v>4599</v>
      </c>
      <c r="D58" s="47">
        <v>4646</v>
      </c>
      <c r="E58" s="18">
        <v>0.5</v>
      </c>
      <c r="F58" s="19">
        <f t="shared" si="3"/>
        <v>4.3266630611141156E-4</v>
      </c>
      <c r="G58" s="19">
        <f t="shared" si="0"/>
        <v>4.3257272628960739E-4</v>
      </c>
      <c r="H58" s="14">
        <f t="shared" si="6"/>
        <v>98933.024652472683</v>
      </c>
      <c r="I58" s="14">
        <f t="shared" si="4"/>
        <v>42.795728193997043</v>
      </c>
      <c r="J58" s="14">
        <f t="shared" si="1"/>
        <v>98911.626788375681</v>
      </c>
      <c r="K58" s="14">
        <f t="shared" si="2"/>
        <v>3869891.272450509</v>
      </c>
      <c r="L58" s="21">
        <f t="shared" si="5"/>
        <v>39.116273721990027</v>
      </c>
    </row>
    <row r="59" spans="1:12" x14ac:dyDescent="0.2">
      <c r="A59" s="17">
        <v>50</v>
      </c>
      <c r="B59" s="48">
        <v>6</v>
      </c>
      <c r="C59" s="47">
        <v>4455</v>
      </c>
      <c r="D59" s="47">
        <v>4586</v>
      </c>
      <c r="E59" s="18">
        <v>0.5</v>
      </c>
      <c r="F59" s="19">
        <f t="shared" si="3"/>
        <v>1.327286804557018E-3</v>
      </c>
      <c r="G59" s="19">
        <f t="shared" si="0"/>
        <v>1.3264065436056152E-3</v>
      </c>
      <c r="H59" s="14">
        <f t="shared" si="6"/>
        <v>98890.228924278679</v>
      </c>
      <c r="I59" s="14">
        <f t="shared" si="4"/>
        <v>131.16864674382052</v>
      </c>
      <c r="J59" s="14">
        <f t="shared" si="1"/>
        <v>98824.644600906759</v>
      </c>
      <c r="K59" s="14">
        <f t="shared" si="2"/>
        <v>3770979.6456621331</v>
      </c>
      <c r="L59" s="21">
        <f t="shared" si="5"/>
        <v>38.132985297764989</v>
      </c>
    </row>
    <row r="60" spans="1:12" x14ac:dyDescent="0.2">
      <c r="A60" s="17">
        <v>51</v>
      </c>
      <c r="B60" s="48">
        <v>4</v>
      </c>
      <c r="C60" s="47">
        <v>4252</v>
      </c>
      <c r="D60" s="47">
        <v>4454</v>
      </c>
      <c r="E60" s="18">
        <v>0.5</v>
      </c>
      <c r="F60" s="19">
        <f t="shared" si="3"/>
        <v>9.1890650126349646E-4</v>
      </c>
      <c r="G60" s="19">
        <f t="shared" si="0"/>
        <v>9.1848450057405292E-4</v>
      </c>
      <c r="H60" s="14">
        <f t="shared" si="6"/>
        <v>98759.060277534853</v>
      </c>
      <c r="I60" s="14">
        <f t="shared" si="4"/>
        <v>90.708666156174388</v>
      </c>
      <c r="J60" s="14">
        <f t="shared" si="1"/>
        <v>98713.705944456757</v>
      </c>
      <c r="K60" s="14">
        <f t="shared" si="2"/>
        <v>3672155.0010612262</v>
      </c>
      <c r="L60" s="21">
        <f t="shared" si="5"/>
        <v>37.182968233412275</v>
      </c>
    </row>
    <row r="61" spans="1:12" x14ac:dyDescent="0.2">
      <c r="A61" s="17">
        <v>52</v>
      </c>
      <c r="B61" s="48">
        <v>6</v>
      </c>
      <c r="C61" s="47">
        <v>4229</v>
      </c>
      <c r="D61" s="47">
        <v>4236</v>
      </c>
      <c r="E61" s="18">
        <v>0.5</v>
      </c>
      <c r="F61" s="19">
        <f t="shared" si="3"/>
        <v>1.4176018901358536E-3</v>
      </c>
      <c r="G61" s="19">
        <f t="shared" si="0"/>
        <v>1.4165978042734034E-3</v>
      </c>
      <c r="H61" s="14">
        <f t="shared" si="6"/>
        <v>98668.351611378675</v>
      </c>
      <c r="I61" s="14">
        <f t="shared" si="4"/>
        <v>139.77337024395516</v>
      </c>
      <c r="J61" s="14">
        <f t="shared" si="1"/>
        <v>98598.464926256696</v>
      </c>
      <c r="K61" s="14">
        <f t="shared" si="2"/>
        <v>3573441.2951167696</v>
      </c>
      <c r="L61" s="21">
        <f t="shared" si="5"/>
        <v>36.216691945876917</v>
      </c>
    </row>
    <row r="62" spans="1:12" x14ac:dyDescent="0.2">
      <c r="A62" s="17">
        <v>53</v>
      </c>
      <c r="B62" s="48">
        <v>4</v>
      </c>
      <c r="C62" s="47">
        <v>4257</v>
      </c>
      <c r="D62" s="47">
        <v>4207</v>
      </c>
      <c r="E62" s="18">
        <v>0.5</v>
      </c>
      <c r="F62" s="19">
        <f t="shared" si="3"/>
        <v>9.4517958412098301E-4</v>
      </c>
      <c r="G62" s="19">
        <f t="shared" si="0"/>
        <v>9.4473311289560693E-4</v>
      </c>
      <c r="H62" s="14">
        <f t="shared" si="6"/>
        <v>98528.578241134717</v>
      </c>
      <c r="I62" s="14">
        <f t="shared" si="4"/>
        <v>93.083210430925561</v>
      </c>
      <c r="J62" s="14">
        <f t="shared" si="1"/>
        <v>98482.036635919256</v>
      </c>
      <c r="K62" s="14">
        <f t="shared" si="2"/>
        <v>3474842.8301905128</v>
      </c>
      <c r="L62" s="21">
        <f t="shared" si="5"/>
        <v>35.267359909389214</v>
      </c>
    </row>
    <row r="63" spans="1:12" x14ac:dyDescent="0.2">
      <c r="A63" s="17">
        <v>54</v>
      </c>
      <c r="B63" s="48">
        <v>7</v>
      </c>
      <c r="C63" s="47">
        <v>3968</v>
      </c>
      <c r="D63" s="47">
        <v>4244</v>
      </c>
      <c r="E63" s="18">
        <v>0.5</v>
      </c>
      <c r="F63" s="19">
        <f t="shared" si="3"/>
        <v>1.7048222113979542E-3</v>
      </c>
      <c r="G63" s="19">
        <f t="shared" si="0"/>
        <v>1.7033702396885267E-3</v>
      </c>
      <c r="H63" s="14">
        <f t="shared" si="6"/>
        <v>98435.495030703794</v>
      </c>
      <c r="I63" s="14">
        <f t="shared" si="4"/>
        <v>167.6720927643087</v>
      </c>
      <c r="J63" s="14">
        <f t="shared" si="1"/>
        <v>98351.65898432165</v>
      </c>
      <c r="K63" s="14">
        <f t="shared" si="2"/>
        <v>3376360.7935545933</v>
      </c>
      <c r="L63" s="21">
        <f t="shared" si="5"/>
        <v>34.300236845473741</v>
      </c>
    </row>
    <row r="64" spans="1:12" x14ac:dyDescent="0.2">
      <c r="A64" s="17">
        <v>55</v>
      </c>
      <c r="B64" s="48">
        <v>5</v>
      </c>
      <c r="C64" s="47">
        <v>3809</v>
      </c>
      <c r="D64" s="47">
        <v>3959</v>
      </c>
      <c r="E64" s="18">
        <v>0.5</v>
      </c>
      <c r="F64" s="19">
        <f t="shared" si="3"/>
        <v>1.2873326467559218E-3</v>
      </c>
      <c r="G64" s="19">
        <f t="shared" si="0"/>
        <v>1.2865045670912131E-3</v>
      </c>
      <c r="H64" s="14">
        <f t="shared" si="6"/>
        <v>98267.822937939491</v>
      </c>
      <c r="I64" s="14">
        <f t="shared" si="4"/>
        <v>126.42200300776983</v>
      </c>
      <c r="J64" s="14">
        <f t="shared" si="1"/>
        <v>98204.611936435598</v>
      </c>
      <c r="K64" s="14">
        <f t="shared" si="2"/>
        <v>3278009.1345702717</v>
      </c>
      <c r="L64" s="21">
        <f t="shared" si="5"/>
        <v>33.357909400724999</v>
      </c>
    </row>
    <row r="65" spans="1:12" x14ac:dyDescent="0.2">
      <c r="A65" s="17">
        <v>56</v>
      </c>
      <c r="B65" s="48">
        <v>4</v>
      </c>
      <c r="C65" s="47">
        <v>3575</v>
      </c>
      <c r="D65" s="47">
        <v>3755</v>
      </c>
      <c r="E65" s="18">
        <v>0.5</v>
      </c>
      <c r="F65" s="19">
        <f t="shared" si="3"/>
        <v>1.0914051841746249E-3</v>
      </c>
      <c r="G65" s="19">
        <f t="shared" si="0"/>
        <v>1.0908099263703299E-3</v>
      </c>
      <c r="H65" s="14">
        <f t="shared" si="6"/>
        <v>98141.40093493172</v>
      </c>
      <c r="I65" s="14">
        <f t="shared" si="4"/>
        <v>107.0536143277139</v>
      </c>
      <c r="J65" s="14">
        <f t="shared" si="1"/>
        <v>98087.874127767864</v>
      </c>
      <c r="K65" s="14">
        <f t="shared" si="2"/>
        <v>3179804.5226338361</v>
      </c>
      <c r="L65" s="21">
        <f t="shared" si="5"/>
        <v>32.400235704216854</v>
      </c>
    </row>
    <row r="66" spans="1:12" x14ac:dyDescent="0.2">
      <c r="A66" s="17">
        <v>57</v>
      </c>
      <c r="B66" s="48">
        <v>13</v>
      </c>
      <c r="C66" s="47">
        <v>3455</v>
      </c>
      <c r="D66" s="47">
        <v>3533</v>
      </c>
      <c r="E66" s="18">
        <v>0.5</v>
      </c>
      <c r="F66" s="19">
        <f t="shared" si="3"/>
        <v>3.720663995420721E-3</v>
      </c>
      <c r="G66" s="19">
        <f t="shared" si="0"/>
        <v>3.7137551778317381E-3</v>
      </c>
      <c r="H66" s="14">
        <f t="shared" si="6"/>
        <v>98034.347320604007</v>
      </c>
      <c r="I66" s="14">
        <f t="shared" si="4"/>
        <v>364.07556496724811</v>
      </c>
      <c r="J66" s="14">
        <f t="shared" si="1"/>
        <v>97852.309538120375</v>
      </c>
      <c r="K66" s="14">
        <f t="shared" si="2"/>
        <v>3081716.6485060682</v>
      </c>
      <c r="L66" s="21">
        <f t="shared" si="5"/>
        <v>31.43507079644095</v>
      </c>
    </row>
    <row r="67" spans="1:12" x14ac:dyDescent="0.2">
      <c r="A67" s="17">
        <v>58</v>
      </c>
      <c r="B67" s="48">
        <v>8</v>
      </c>
      <c r="C67" s="47">
        <v>3253</v>
      </c>
      <c r="D67" s="47">
        <v>3406</v>
      </c>
      <c r="E67" s="18">
        <v>0.5</v>
      </c>
      <c r="F67" s="19">
        <f t="shared" si="3"/>
        <v>2.4027631776543023E-3</v>
      </c>
      <c r="G67" s="19">
        <f t="shared" si="0"/>
        <v>2.3998800059996999E-3</v>
      </c>
      <c r="H67" s="14">
        <f t="shared" si="6"/>
        <v>97670.271755636757</v>
      </c>
      <c r="I67" s="14">
        <f t="shared" si="4"/>
        <v>234.39693236690985</v>
      </c>
      <c r="J67" s="14">
        <f t="shared" si="1"/>
        <v>97553.073289453299</v>
      </c>
      <c r="K67" s="14">
        <f t="shared" si="2"/>
        <v>2983864.3389679478</v>
      </c>
      <c r="L67" s="21">
        <f t="shared" si="5"/>
        <v>30.550384321990407</v>
      </c>
    </row>
    <row r="68" spans="1:12" x14ac:dyDescent="0.2">
      <c r="A68" s="17">
        <v>59</v>
      </c>
      <c r="B68" s="48">
        <v>7</v>
      </c>
      <c r="C68" s="47">
        <v>3077</v>
      </c>
      <c r="D68" s="47">
        <v>3212</v>
      </c>
      <c r="E68" s="18">
        <v>0.5</v>
      </c>
      <c r="F68" s="19">
        <f t="shared" si="3"/>
        <v>2.2261090793448879E-3</v>
      </c>
      <c r="G68" s="19">
        <f t="shared" si="0"/>
        <v>2.2236340533672173E-3</v>
      </c>
      <c r="H68" s="14">
        <f t="shared" si="6"/>
        <v>97435.874823269842</v>
      </c>
      <c r="I68" s="14">
        <f t="shared" si="4"/>
        <v>216.66172927664832</v>
      </c>
      <c r="J68" s="14">
        <f t="shared" si="1"/>
        <v>97327.543958631519</v>
      </c>
      <c r="K68" s="14">
        <f t="shared" si="2"/>
        <v>2886311.2656784942</v>
      </c>
      <c r="L68" s="21">
        <f t="shared" si="5"/>
        <v>29.622675127756736</v>
      </c>
    </row>
    <row r="69" spans="1:12" x14ac:dyDescent="0.2">
      <c r="A69" s="17">
        <v>60</v>
      </c>
      <c r="B69" s="48">
        <v>10</v>
      </c>
      <c r="C69" s="47">
        <v>2890</v>
      </c>
      <c r="D69" s="47">
        <v>3054</v>
      </c>
      <c r="E69" s="18">
        <v>0.5</v>
      </c>
      <c r="F69" s="19">
        <f t="shared" si="3"/>
        <v>3.3647375504710633E-3</v>
      </c>
      <c r="G69" s="19">
        <f t="shared" si="0"/>
        <v>3.3590863285186431E-3</v>
      </c>
      <c r="H69" s="14">
        <f t="shared" si="6"/>
        <v>97219.213093993196</v>
      </c>
      <c r="I69" s="14">
        <f t="shared" si="4"/>
        <v>326.56772957337319</v>
      </c>
      <c r="J69" s="14">
        <f t="shared" si="1"/>
        <v>97055.929229206507</v>
      </c>
      <c r="K69" s="14">
        <f t="shared" si="2"/>
        <v>2788983.7217198629</v>
      </c>
      <c r="L69" s="21">
        <f t="shared" si="5"/>
        <v>28.68757761928628</v>
      </c>
    </row>
    <row r="70" spans="1:12" x14ac:dyDescent="0.2">
      <c r="A70" s="17">
        <v>61</v>
      </c>
      <c r="B70" s="48">
        <v>8</v>
      </c>
      <c r="C70" s="47">
        <v>2757</v>
      </c>
      <c r="D70" s="47">
        <v>2871</v>
      </c>
      <c r="E70" s="18">
        <v>0.5</v>
      </c>
      <c r="F70" s="19">
        <f t="shared" si="3"/>
        <v>2.8429282160625444E-3</v>
      </c>
      <c r="G70" s="19">
        <f t="shared" si="0"/>
        <v>2.8388928317955998E-3</v>
      </c>
      <c r="H70" s="14">
        <f t="shared" si="6"/>
        <v>96892.645364419819</v>
      </c>
      <c r="I70" s="14">
        <f t="shared" si="4"/>
        <v>275.06783637876458</v>
      </c>
      <c r="J70" s="14">
        <f t="shared" si="1"/>
        <v>96755.111446230439</v>
      </c>
      <c r="K70" s="14">
        <f t="shared" si="2"/>
        <v>2691927.7924906565</v>
      </c>
      <c r="L70" s="21">
        <f t="shared" si="5"/>
        <v>27.782581251302751</v>
      </c>
    </row>
    <row r="71" spans="1:12" x14ac:dyDescent="0.2">
      <c r="A71" s="17">
        <v>62</v>
      </c>
      <c r="B71" s="48">
        <v>10</v>
      </c>
      <c r="C71" s="47">
        <v>2513</v>
      </c>
      <c r="D71" s="47">
        <v>2734</v>
      </c>
      <c r="E71" s="18">
        <v>0.5</v>
      </c>
      <c r="F71" s="19">
        <f t="shared" si="3"/>
        <v>3.8117019249094722E-3</v>
      </c>
      <c r="G71" s="19">
        <f t="shared" si="0"/>
        <v>3.8044512079132586E-3</v>
      </c>
      <c r="H71" s="14">
        <f t="shared" si="6"/>
        <v>96617.57752804106</v>
      </c>
      <c r="I71" s="14">
        <f t="shared" si="4"/>
        <v>367.57685953220874</v>
      </c>
      <c r="J71" s="14">
        <f t="shared" si="1"/>
        <v>96433.789098274952</v>
      </c>
      <c r="K71" s="14">
        <f t="shared" si="2"/>
        <v>2595172.6810444258</v>
      </c>
      <c r="L71" s="21">
        <f t="shared" si="5"/>
        <v>26.860254080487952</v>
      </c>
    </row>
    <row r="72" spans="1:12" x14ac:dyDescent="0.2">
      <c r="A72" s="17">
        <v>63</v>
      </c>
      <c r="B72" s="48">
        <v>7</v>
      </c>
      <c r="C72" s="47">
        <v>2546</v>
      </c>
      <c r="D72" s="47">
        <v>2496</v>
      </c>
      <c r="E72" s="18">
        <v>0.5</v>
      </c>
      <c r="F72" s="19">
        <f t="shared" si="3"/>
        <v>2.776675922253074E-3</v>
      </c>
      <c r="G72" s="19">
        <f t="shared" si="0"/>
        <v>2.7728263022380665E-3</v>
      </c>
      <c r="H72" s="14">
        <f t="shared" si="6"/>
        <v>96250.000668508845</v>
      </c>
      <c r="I72" s="14">
        <f t="shared" si="4"/>
        <v>266.88453344407282</v>
      </c>
      <c r="J72" s="14">
        <f t="shared" si="1"/>
        <v>96116.55840178681</v>
      </c>
      <c r="K72" s="14">
        <f t="shared" si="2"/>
        <v>2498738.8919461509</v>
      </c>
      <c r="L72" s="21">
        <f t="shared" si="5"/>
        <v>25.960923372374484</v>
      </c>
    </row>
    <row r="73" spans="1:12" x14ac:dyDescent="0.2">
      <c r="A73" s="17">
        <v>64</v>
      </c>
      <c r="B73" s="48">
        <v>8</v>
      </c>
      <c r="C73" s="47">
        <v>2476</v>
      </c>
      <c r="D73" s="47">
        <v>2526</v>
      </c>
      <c r="E73" s="18">
        <v>0.5</v>
      </c>
      <c r="F73" s="19">
        <f t="shared" si="3"/>
        <v>3.1987205117952819E-3</v>
      </c>
      <c r="G73" s="19">
        <f t="shared" ref="G73:G108" si="7">F73/((1+(1-E73)*F73))</f>
        <v>3.1936127744510976E-3</v>
      </c>
      <c r="H73" s="14">
        <f t="shared" si="6"/>
        <v>95983.116135064774</v>
      </c>
      <c r="I73" s="14">
        <f t="shared" si="4"/>
        <v>306.53290582056616</v>
      </c>
      <c r="J73" s="14">
        <f t="shared" ref="J73:J108" si="8">H74+I73*E73</f>
        <v>95829.849682154483</v>
      </c>
      <c r="K73" s="14">
        <f t="shared" ref="K73:K97" si="9">K74+J73</f>
        <v>2402622.3335443642</v>
      </c>
      <c r="L73" s="21">
        <f t="shared" si="5"/>
        <v>25.031718392675028</v>
      </c>
    </row>
    <row r="74" spans="1:12" x14ac:dyDescent="0.2">
      <c r="A74" s="17">
        <v>65</v>
      </c>
      <c r="B74" s="48">
        <v>7</v>
      </c>
      <c r="C74" s="47">
        <v>2420</v>
      </c>
      <c r="D74" s="47">
        <v>2460</v>
      </c>
      <c r="E74" s="18">
        <v>0.5</v>
      </c>
      <c r="F74" s="19">
        <f t="shared" ref="F74:F108" si="10">B74/((C74+D74)/2)</f>
        <v>2.8688524590163933E-3</v>
      </c>
      <c r="G74" s="19">
        <f t="shared" si="7"/>
        <v>2.8647431962349084E-3</v>
      </c>
      <c r="H74" s="14">
        <f t="shared" si="6"/>
        <v>95676.583229244206</v>
      </c>
      <c r="I74" s="14">
        <f t="shared" ref="I74:I108" si="11">H74*G74</f>
        <v>274.08884084498027</v>
      </c>
      <c r="J74" s="14">
        <f t="shared" si="8"/>
        <v>95539.538808821715</v>
      </c>
      <c r="K74" s="14">
        <f t="shared" si="9"/>
        <v>2306792.4838622096</v>
      </c>
      <c r="L74" s="21">
        <f t="shared" ref="L74:L108" si="12">K74/H74</f>
        <v>24.110314206508189</v>
      </c>
    </row>
    <row r="75" spans="1:12" x14ac:dyDescent="0.2">
      <c r="A75" s="17">
        <v>66</v>
      </c>
      <c r="B75" s="48">
        <v>10</v>
      </c>
      <c r="C75" s="47">
        <v>2337</v>
      </c>
      <c r="D75" s="47">
        <v>2437</v>
      </c>
      <c r="E75" s="18">
        <v>0.5</v>
      </c>
      <c r="F75" s="19">
        <f t="shared" si="10"/>
        <v>4.1893590280687055E-3</v>
      </c>
      <c r="G75" s="19">
        <f t="shared" si="7"/>
        <v>4.180602006688963E-3</v>
      </c>
      <c r="H75" s="14">
        <f t="shared" ref="H75:H108" si="13">H74-I74</f>
        <v>95402.494388399224</v>
      </c>
      <c r="I75" s="14">
        <f t="shared" si="11"/>
        <v>398.83985948327432</v>
      </c>
      <c r="J75" s="14">
        <f t="shared" si="8"/>
        <v>95203.074458657589</v>
      </c>
      <c r="K75" s="14">
        <f t="shared" si="9"/>
        <v>2211252.9450533879</v>
      </c>
      <c r="L75" s="21">
        <f t="shared" si="12"/>
        <v>23.178146014201829</v>
      </c>
    </row>
    <row r="76" spans="1:12" x14ac:dyDescent="0.2">
      <c r="A76" s="17">
        <v>67</v>
      </c>
      <c r="B76" s="48">
        <v>12</v>
      </c>
      <c r="C76" s="47">
        <v>2321</v>
      </c>
      <c r="D76" s="47">
        <v>2333</v>
      </c>
      <c r="E76" s="18">
        <v>0.5</v>
      </c>
      <c r="F76" s="19">
        <f t="shared" si="10"/>
        <v>5.1568543188654919E-3</v>
      </c>
      <c r="G76" s="19">
        <f t="shared" si="7"/>
        <v>5.1435919417059583E-3</v>
      </c>
      <c r="H76" s="14">
        <f t="shared" si="13"/>
        <v>95003.654528915955</v>
      </c>
      <c r="I76" s="14">
        <f t="shared" si="11"/>
        <v>488.66003186754887</v>
      </c>
      <c r="J76" s="14">
        <f t="shared" si="8"/>
        <v>94759.324512982188</v>
      </c>
      <c r="K76" s="14">
        <f t="shared" si="9"/>
        <v>2116049.8705947301</v>
      </c>
      <c r="L76" s="21">
        <f t="shared" si="12"/>
        <v>22.273352336679583</v>
      </c>
    </row>
    <row r="77" spans="1:12" x14ac:dyDescent="0.2">
      <c r="A77" s="17">
        <v>68</v>
      </c>
      <c r="B77" s="48">
        <v>10</v>
      </c>
      <c r="C77" s="47">
        <v>2332</v>
      </c>
      <c r="D77" s="47">
        <v>2310</v>
      </c>
      <c r="E77" s="18">
        <v>0.5</v>
      </c>
      <c r="F77" s="19">
        <f t="shared" si="10"/>
        <v>4.3084877208099956E-3</v>
      </c>
      <c r="G77" s="19">
        <f t="shared" si="7"/>
        <v>4.2992261392949269E-3</v>
      </c>
      <c r="H77" s="14">
        <f t="shared" si="13"/>
        <v>94514.994497048407</v>
      </c>
      <c r="I77" s="14">
        <f t="shared" si="11"/>
        <v>406.34133489702668</v>
      </c>
      <c r="J77" s="14">
        <f t="shared" si="8"/>
        <v>94311.823829599904</v>
      </c>
      <c r="K77" s="14">
        <f t="shared" si="9"/>
        <v>2021290.5460817479</v>
      </c>
      <c r="L77" s="21">
        <f t="shared" si="12"/>
        <v>21.385924602099728</v>
      </c>
    </row>
    <row r="78" spans="1:12" x14ac:dyDescent="0.2">
      <c r="A78" s="17">
        <v>69</v>
      </c>
      <c r="B78" s="48">
        <v>15</v>
      </c>
      <c r="C78" s="47">
        <v>2426</v>
      </c>
      <c r="D78" s="47">
        <v>2323</v>
      </c>
      <c r="E78" s="18">
        <v>0.5</v>
      </c>
      <c r="F78" s="19">
        <f t="shared" si="10"/>
        <v>6.3171193935565384E-3</v>
      </c>
      <c r="G78" s="19">
        <f t="shared" si="7"/>
        <v>6.2972292191435771E-3</v>
      </c>
      <c r="H78" s="14">
        <f t="shared" si="13"/>
        <v>94108.653162151386</v>
      </c>
      <c r="I78" s="14">
        <f t="shared" si="11"/>
        <v>592.62376046694828</v>
      </c>
      <c r="J78" s="14">
        <f t="shared" si="8"/>
        <v>93812.341281917921</v>
      </c>
      <c r="K78" s="14">
        <f t="shared" si="9"/>
        <v>1926978.722252148</v>
      </c>
      <c r="L78" s="21">
        <f t="shared" si="12"/>
        <v>20.476105623697737</v>
      </c>
    </row>
    <row r="79" spans="1:12" x14ac:dyDescent="0.2">
      <c r="A79" s="17">
        <v>70</v>
      </c>
      <c r="B79" s="48">
        <v>11</v>
      </c>
      <c r="C79" s="47">
        <v>2143</v>
      </c>
      <c r="D79" s="47">
        <v>2427</v>
      </c>
      <c r="E79" s="18">
        <v>0.5</v>
      </c>
      <c r="F79" s="19">
        <f t="shared" si="10"/>
        <v>4.8140043763676152E-3</v>
      </c>
      <c r="G79" s="19">
        <f t="shared" si="7"/>
        <v>4.8024448810303428E-3</v>
      </c>
      <c r="H79" s="14">
        <f t="shared" si="13"/>
        <v>93516.029401684442</v>
      </c>
      <c r="I79" s="14">
        <f t="shared" si="11"/>
        <v>449.10557669440249</v>
      </c>
      <c r="J79" s="14">
        <f t="shared" si="8"/>
        <v>93291.476613337232</v>
      </c>
      <c r="K79" s="14">
        <f t="shared" si="9"/>
        <v>1833166.3809702301</v>
      </c>
      <c r="L79" s="21">
        <f t="shared" si="12"/>
        <v>19.602696914088725</v>
      </c>
    </row>
    <row r="80" spans="1:12" x14ac:dyDescent="0.2">
      <c r="A80" s="17">
        <v>71</v>
      </c>
      <c r="B80" s="48">
        <v>12</v>
      </c>
      <c r="C80" s="47">
        <v>1959</v>
      </c>
      <c r="D80" s="47">
        <v>2120</v>
      </c>
      <c r="E80" s="18">
        <v>0.5</v>
      </c>
      <c r="F80" s="19">
        <f t="shared" si="10"/>
        <v>5.8837950478058346E-3</v>
      </c>
      <c r="G80" s="19">
        <f t="shared" si="7"/>
        <v>5.8665362991933518E-3</v>
      </c>
      <c r="H80" s="14">
        <f t="shared" si="13"/>
        <v>93066.923824990037</v>
      </c>
      <c r="I80" s="14">
        <f t="shared" si="11"/>
        <v>545.98048687356663</v>
      </c>
      <c r="J80" s="14">
        <f t="shared" si="8"/>
        <v>92793.933581553254</v>
      </c>
      <c r="K80" s="14">
        <f t="shared" si="9"/>
        <v>1739874.9043568929</v>
      </c>
      <c r="L80" s="21">
        <f t="shared" si="12"/>
        <v>18.694879263750924</v>
      </c>
    </row>
    <row r="81" spans="1:12" x14ac:dyDescent="0.2">
      <c r="A81" s="17">
        <v>72</v>
      </c>
      <c r="B81" s="48">
        <v>12</v>
      </c>
      <c r="C81" s="47">
        <v>1914</v>
      </c>
      <c r="D81" s="47">
        <v>1932</v>
      </c>
      <c r="E81" s="18">
        <v>0.5</v>
      </c>
      <c r="F81" s="19">
        <f t="shared" si="10"/>
        <v>6.2402496099843996E-3</v>
      </c>
      <c r="G81" s="19">
        <f t="shared" si="7"/>
        <v>6.2208398133748065E-3</v>
      </c>
      <c r="H81" s="14">
        <f t="shared" si="13"/>
        <v>92520.943338116471</v>
      </c>
      <c r="I81" s="14">
        <f t="shared" si="11"/>
        <v>575.55796788874954</v>
      </c>
      <c r="J81" s="14">
        <f t="shared" si="8"/>
        <v>92233.164354172099</v>
      </c>
      <c r="K81" s="14">
        <f t="shared" si="9"/>
        <v>1647080.9707753398</v>
      </c>
      <c r="L81" s="21">
        <f t="shared" si="12"/>
        <v>17.802250078191548</v>
      </c>
    </row>
    <row r="82" spans="1:12" x14ac:dyDescent="0.2">
      <c r="A82" s="17">
        <v>73</v>
      </c>
      <c r="B82" s="48">
        <v>17</v>
      </c>
      <c r="C82" s="47">
        <v>1848</v>
      </c>
      <c r="D82" s="47">
        <v>1889</v>
      </c>
      <c r="E82" s="18">
        <v>0.5</v>
      </c>
      <c r="F82" s="19">
        <f t="shared" si="10"/>
        <v>9.0982071180090978E-3</v>
      </c>
      <c r="G82" s="19">
        <f t="shared" si="7"/>
        <v>9.0570058604155564E-3</v>
      </c>
      <c r="H82" s="14">
        <f t="shared" si="13"/>
        <v>91945.385370227727</v>
      </c>
      <c r="I82" s="14">
        <f t="shared" si="11"/>
        <v>832.74989413631931</v>
      </c>
      <c r="J82" s="14">
        <f t="shared" si="8"/>
        <v>91529.010423159576</v>
      </c>
      <c r="K82" s="14">
        <f t="shared" si="9"/>
        <v>1554847.8064211677</v>
      </c>
      <c r="L82" s="21">
        <f t="shared" si="12"/>
        <v>16.910558372890712</v>
      </c>
    </row>
    <row r="83" spans="1:12" x14ac:dyDescent="0.2">
      <c r="A83" s="17">
        <v>74</v>
      </c>
      <c r="B83" s="48">
        <v>23</v>
      </c>
      <c r="C83" s="47">
        <v>1657</v>
      </c>
      <c r="D83" s="47">
        <v>1844</v>
      </c>
      <c r="E83" s="18">
        <v>0.5</v>
      </c>
      <c r="F83" s="19">
        <f t="shared" si="10"/>
        <v>1.3139103113396172E-2</v>
      </c>
      <c r="G83" s="19">
        <f t="shared" si="7"/>
        <v>1.3053348467650395E-2</v>
      </c>
      <c r="H83" s="14">
        <f t="shared" si="13"/>
        <v>91112.635476091411</v>
      </c>
      <c r="I83" s="14">
        <f t="shared" si="11"/>
        <v>1189.3249806754268</v>
      </c>
      <c r="J83" s="14">
        <f t="shared" si="8"/>
        <v>90517.972985753688</v>
      </c>
      <c r="K83" s="14">
        <f t="shared" si="9"/>
        <v>1463318.7959980082</v>
      </c>
      <c r="L83" s="21">
        <f t="shared" si="12"/>
        <v>16.060547347266596</v>
      </c>
    </row>
    <row r="84" spans="1:12" x14ac:dyDescent="0.2">
      <c r="A84" s="17">
        <v>75</v>
      </c>
      <c r="B84" s="48">
        <v>19</v>
      </c>
      <c r="C84" s="47">
        <v>1383</v>
      </c>
      <c r="D84" s="47">
        <v>1652</v>
      </c>
      <c r="E84" s="18">
        <v>0.5</v>
      </c>
      <c r="F84" s="19">
        <f t="shared" si="10"/>
        <v>1.2520593080724876E-2</v>
      </c>
      <c r="G84" s="19">
        <f t="shared" si="7"/>
        <v>1.2442698100851343E-2</v>
      </c>
      <c r="H84" s="14">
        <f t="shared" si="13"/>
        <v>89923.310495415979</v>
      </c>
      <c r="I84" s="14">
        <f t="shared" si="11"/>
        <v>1118.8886047235781</v>
      </c>
      <c r="J84" s="14">
        <f t="shared" si="8"/>
        <v>89363.8661930542</v>
      </c>
      <c r="K84" s="14">
        <f t="shared" si="9"/>
        <v>1372800.8230122544</v>
      </c>
      <c r="L84" s="21">
        <f t="shared" si="12"/>
        <v>15.266351021209742</v>
      </c>
    </row>
    <row r="85" spans="1:12" x14ac:dyDescent="0.2">
      <c r="A85" s="17">
        <v>76</v>
      </c>
      <c r="B85" s="48">
        <v>18</v>
      </c>
      <c r="C85" s="47">
        <v>1240</v>
      </c>
      <c r="D85" s="47">
        <v>1375</v>
      </c>
      <c r="E85" s="18">
        <v>0.5</v>
      </c>
      <c r="F85" s="19">
        <f t="shared" si="10"/>
        <v>1.3766730401529637E-2</v>
      </c>
      <c r="G85" s="19">
        <f t="shared" si="7"/>
        <v>1.3672616786935057E-2</v>
      </c>
      <c r="H85" s="14">
        <f t="shared" si="13"/>
        <v>88804.421890692407</v>
      </c>
      <c r="I85" s="14">
        <f t="shared" si="11"/>
        <v>1214.1888294967441</v>
      </c>
      <c r="J85" s="14">
        <f t="shared" si="8"/>
        <v>88197.327475944025</v>
      </c>
      <c r="K85" s="14">
        <f t="shared" si="9"/>
        <v>1283436.9568192002</v>
      </c>
      <c r="L85" s="21">
        <f t="shared" si="12"/>
        <v>14.452399210469014</v>
      </c>
    </row>
    <row r="86" spans="1:12" x14ac:dyDescent="0.2">
      <c r="A86" s="17">
        <v>77</v>
      </c>
      <c r="B86" s="48">
        <v>18</v>
      </c>
      <c r="C86" s="47">
        <v>1426</v>
      </c>
      <c r="D86" s="47">
        <v>1247</v>
      </c>
      <c r="E86" s="18">
        <v>0.5</v>
      </c>
      <c r="F86" s="19">
        <f t="shared" si="10"/>
        <v>1.3468013468013467E-2</v>
      </c>
      <c r="G86" s="19">
        <f t="shared" si="7"/>
        <v>1.3377926421404682E-2</v>
      </c>
      <c r="H86" s="14">
        <f t="shared" si="13"/>
        <v>87590.233061195657</v>
      </c>
      <c r="I86" s="14">
        <f t="shared" si="11"/>
        <v>1171.7756931263632</v>
      </c>
      <c r="J86" s="14">
        <f t="shared" si="8"/>
        <v>87004.345214632485</v>
      </c>
      <c r="K86" s="14">
        <f t="shared" si="9"/>
        <v>1195239.6293432561</v>
      </c>
      <c r="L86" s="21">
        <f t="shared" si="12"/>
        <v>13.64580944211202</v>
      </c>
    </row>
    <row r="87" spans="1:12" x14ac:dyDescent="0.2">
      <c r="A87" s="17">
        <v>78</v>
      </c>
      <c r="B87" s="48">
        <v>20</v>
      </c>
      <c r="C87" s="47">
        <v>900</v>
      </c>
      <c r="D87" s="47">
        <v>1421</v>
      </c>
      <c r="E87" s="18">
        <v>0.5</v>
      </c>
      <c r="F87" s="19">
        <f t="shared" si="10"/>
        <v>1.7233950883239983E-2</v>
      </c>
      <c r="G87" s="19">
        <f t="shared" si="7"/>
        <v>1.7086715079026055E-2</v>
      </c>
      <c r="H87" s="14">
        <f t="shared" si="13"/>
        <v>86418.457368069299</v>
      </c>
      <c r="I87" s="14">
        <f t="shared" si="11"/>
        <v>1476.6075586171601</v>
      </c>
      <c r="J87" s="14">
        <f t="shared" si="8"/>
        <v>85680.153588760717</v>
      </c>
      <c r="K87" s="14">
        <f t="shared" si="9"/>
        <v>1108235.2841286235</v>
      </c>
      <c r="L87" s="21">
        <f t="shared" si="12"/>
        <v>12.824057705733876</v>
      </c>
    </row>
    <row r="88" spans="1:12" x14ac:dyDescent="0.2">
      <c r="A88" s="17">
        <v>79</v>
      </c>
      <c r="B88" s="48">
        <v>19</v>
      </c>
      <c r="C88" s="47">
        <v>936</v>
      </c>
      <c r="D88" s="47">
        <v>895</v>
      </c>
      <c r="E88" s="18">
        <v>0.5</v>
      </c>
      <c r="F88" s="19">
        <f t="shared" si="10"/>
        <v>2.0753686510103769E-2</v>
      </c>
      <c r="G88" s="19">
        <f t="shared" si="7"/>
        <v>2.0540540540540539E-2</v>
      </c>
      <c r="H88" s="14">
        <f t="shared" si="13"/>
        <v>84941.849809452135</v>
      </c>
      <c r="I88" s="14">
        <f t="shared" si="11"/>
        <v>1744.7515095995573</v>
      </c>
      <c r="J88" s="14">
        <f t="shared" si="8"/>
        <v>84069.474054652354</v>
      </c>
      <c r="K88" s="14">
        <f t="shared" si="9"/>
        <v>1022555.1305398628</v>
      </c>
      <c r="L88" s="21">
        <f t="shared" si="12"/>
        <v>12.038295997011302</v>
      </c>
    </row>
    <row r="89" spans="1:12" x14ac:dyDescent="0.2">
      <c r="A89" s="17">
        <v>80</v>
      </c>
      <c r="B89" s="48">
        <v>18</v>
      </c>
      <c r="C89" s="47">
        <v>1034</v>
      </c>
      <c r="D89" s="47">
        <v>918</v>
      </c>
      <c r="E89" s="18">
        <v>0.5</v>
      </c>
      <c r="F89" s="19">
        <f t="shared" si="10"/>
        <v>1.8442622950819672E-2</v>
      </c>
      <c r="G89" s="19">
        <f t="shared" si="7"/>
        <v>1.8274111675126905E-2</v>
      </c>
      <c r="H89" s="14">
        <f t="shared" si="13"/>
        <v>83197.098299852572</v>
      </c>
      <c r="I89" s="14">
        <f t="shared" si="11"/>
        <v>1520.3530653780167</v>
      </c>
      <c r="J89" s="14">
        <f t="shared" si="8"/>
        <v>82436.921767163556</v>
      </c>
      <c r="K89" s="14">
        <f t="shared" si="9"/>
        <v>938485.65648521041</v>
      </c>
      <c r="L89" s="21">
        <f t="shared" si="12"/>
        <v>11.280269091871363</v>
      </c>
    </row>
    <row r="90" spans="1:12" x14ac:dyDescent="0.2">
      <c r="A90" s="17">
        <v>81</v>
      </c>
      <c r="B90" s="48">
        <v>24</v>
      </c>
      <c r="C90" s="47">
        <v>1001</v>
      </c>
      <c r="D90" s="47">
        <v>1022</v>
      </c>
      <c r="E90" s="18">
        <v>0.5</v>
      </c>
      <c r="F90" s="19">
        <f t="shared" si="10"/>
        <v>2.3727137913989126E-2</v>
      </c>
      <c r="G90" s="19">
        <f t="shared" si="7"/>
        <v>2.3448949682462139E-2</v>
      </c>
      <c r="H90" s="14">
        <f t="shared" si="13"/>
        <v>81676.745234474554</v>
      </c>
      <c r="I90" s="14">
        <f t="shared" si="11"/>
        <v>1915.2338892304731</v>
      </c>
      <c r="J90" s="14">
        <f t="shared" si="8"/>
        <v>80719.12828985932</v>
      </c>
      <c r="K90" s="14">
        <f t="shared" si="9"/>
        <v>856048.73471804685</v>
      </c>
      <c r="L90" s="21">
        <f t="shared" si="12"/>
        <v>10.480935941564935</v>
      </c>
    </row>
    <row r="91" spans="1:12" x14ac:dyDescent="0.2">
      <c r="A91" s="17">
        <v>82</v>
      </c>
      <c r="B91" s="48">
        <v>34</v>
      </c>
      <c r="C91" s="47">
        <v>951</v>
      </c>
      <c r="D91" s="47">
        <v>990</v>
      </c>
      <c r="E91" s="18">
        <v>0.5</v>
      </c>
      <c r="F91" s="19">
        <f t="shared" si="10"/>
        <v>3.5033487892838742E-2</v>
      </c>
      <c r="G91" s="19">
        <f t="shared" si="7"/>
        <v>3.4430379746835438E-2</v>
      </c>
      <c r="H91" s="14">
        <f t="shared" si="13"/>
        <v>79761.511345244086</v>
      </c>
      <c r="I91" s="14">
        <f t="shared" si="11"/>
        <v>2746.2191247982769</v>
      </c>
      <c r="J91" s="14">
        <f t="shared" si="8"/>
        <v>78388.401782844958</v>
      </c>
      <c r="K91" s="14">
        <f t="shared" si="9"/>
        <v>775329.60642818757</v>
      </c>
      <c r="L91" s="21">
        <f t="shared" si="12"/>
        <v>9.7205982353093656</v>
      </c>
    </row>
    <row r="92" spans="1:12" x14ac:dyDescent="0.2">
      <c r="A92" s="17">
        <v>83</v>
      </c>
      <c r="B92" s="48">
        <v>40</v>
      </c>
      <c r="C92" s="47">
        <v>946</v>
      </c>
      <c r="D92" s="47">
        <v>947</v>
      </c>
      <c r="E92" s="18">
        <v>0.5</v>
      </c>
      <c r="F92" s="19">
        <f t="shared" si="10"/>
        <v>4.226096143687269E-2</v>
      </c>
      <c r="G92" s="19">
        <f t="shared" si="7"/>
        <v>4.1386445938954998E-2</v>
      </c>
      <c r="H92" s="14">
        <f t="shared" si="13"/>
        <v>77015.292220445815</v>
      </c>
      <c r="I92" s="14">
        <f t="shared" si="11"/>
        <v>3187.389227954302</v>
      </c>
      <c r="J92" s="14">
        <f t="shared" si="8"/>
        <v>75421.597606468655</v>
      </c>
      <c r="K92" s="14">
        <f t="shared" si="9"/>
        <v>696941.20464534266</v>
      </c>
      <c r="L92" s="21">
        <f t="shared" si="12"/>
        <v>9.0493872651997886</v>
      </c>
    </row>
    <row r="93" spans="1:12" x14ac:dyDescent="0.2">
      <c r="A93" s="17">
        <v>84</v>
      </c>
      <c r="B93" s="48">
        <v>45</v>
      </c>
      <c r="C93" s="47">
        <v>879</v>
      </c>
      <c r="D93" s="47">
        <v>918</v>
      </c>
      <c r="E93" s="18">
        <v>0.5</v>
      </c>
      <c r="F93" s="19">
        <f t="shared" si="10"/>
        <v>5.0083472454090151E-2</v>
      </c>
      <c r="G93" s="19">
        <f t="shared" si="7"/>
        <v>4.8859934853420203E-2</v>
      </c>
      <c r="H93" s="14">
        <f t="shared" si="13"/>
        <v>73827.902992491508</v>
      </c>
      <c r="I93" s="14">
        <f t="shared" si="11"/>
        <v>3607.2265305777614</v>
      </c>
      <c r="J93" s="14">
        <f t="shared" si="8"/>
        <v>72024.289727202631</v>
      </c>
      <c r="K93" s="14">
        <f t="shared" si="9"/>
        <v>621519.60703887406</v>
      </c>
      <c r="L93" s="21">
        <f t="shared" si="12"/>
        <v>8.4184919501517506</v>
      </c>
    </row>
    <row r="94" spans="1:12" x14ac:dyDescent="0.2">
      <c r="A94" s="17">
        <v>85</v>
      </c>
      <c r="B94" s="48">
        <v>46</v>
      </c>
      <c r="C94" s="47">
        <v>811</v>
      </c>
      <c r="D94" s="47">
        <v>869</v>
      </c>
      <c r="E94" s="18">
        <v>0.5</v>
      </c>
      <c r="F94" s="19">
        <f t="shared" si="10"/>
        <v>5.4761904761904762E-2</v>
      </c>
      <c r="G94" s="19">
        <f t="shared" si="7"/>
        <v>5.3302433371958287E-2</v>
      </c>
      <c r="H94" s="14">
        <f t="shared" si="13"/>
        <v>70220.676461913754</v>
      </c>
      <c r="I94" s="14">
        <f t="shared" si="11"/>
        <v>3742.9329284449973</v>
      </c>
      <c r="J94" s="14">
        <f t="shared" si="8"/>
        <v>68349.209997691258</v>
      </c>
      <c r="K94" s="14">
        <f t="shared" si="9"/>
        <v>549495.31731167145</v>
      </c>
      <c r="L94" s="21">
        <f t="shared" si="12"/>
        <v>7.8252637969061203</v>
      </c>
    </row>
    <row r="95" spans="1:12" x14ac:dyDescent="0.2">
      <c r="A95" s="17">
        <v>86</v>
      </c>
      <c r="B95" s="48">
        <v>55</v>
      </c>
      <c r="C95" s="47">
        <v>780</v>
      </c>
      <c r="D95" s="47">
        <v>795</v>
      </c>
      <c r="E95" s="18">
        <v>0.5</v>
      </c>
      <c r="F95" s="19">
        <f t="shared" si="10"/>
        <v>6.9841269841269843E-2</v>
      </c>
      <c r="G95" s="19">
        <f t="shared" si="7"/>
        <v>6.7484662576687116E-2</v>
      </c>
      <c r="H95" s="14">
        <f t="shared" si="13"/>
        <v>66477.743533468762</v>
      </c>
      <c r="I95" s="14">
        <f t="shared" si="11"/>
        <v>4486.228091215683</v>
      </c>
      <c r="J95" s="14">
        <f t="shared" si="8"/>
        <v>64234.629487860919</v>
      </c>
      <c r="K95" s="14">
        <f t="shared" si="9"/>
        <v>481146.10731398023</v>
      </c>
      <c r="L95" s="21">
        <f t="shared" si="12"/>
        <v>7.2377021502202963</v>
      </c>
    </row>
    <row r="96" spans="1:12" x14ac:dyDescent="0.2">
      <c r="A96" s="17">
        <v>87</v>
      </c>
      <c r="B96" s="48">
        <v>70</v>
      </c>
      <c r="C96" s="47">
        <v>711</v>
      </c>
      <c r="D96" s="47">
        <v>732</v>
      </c>
      <c r="E96" s="18">
        <v>0.5</v>
      </c>
      <c r="F96" s="19">
        <f t="shared" si="10"/>
        <v>9.7020097020097021E-2</v>
      </c>
      <c r="G96" s="19">
        <f t="shared" si="7"/>
        <v>9.253139458030403E-2</v>
      </c>
      <c r="H96" s="14">
        <f t="shared" si="13"/>
        <v>61991.515442253076</v>
      </c>
      <c r="I96" s="14">
        <f t="shared" si="11"/>
        <v>5736.1613760181299</v>
      </c>
      <c r="J96" s="14">
        <f t="shared" si="8"/>
        <v>59123.434754244015</v>
      </c>
      <c r="K96" s="14">
        <f t="shared" si="9"/>
        <v>416911.47782611928</v>
      </c>
      <c r="L96" s="21">
        <f t="shared" si="12"/>
        <v>6.7252990163546595</v>
      </c>
    </row>
    <row r="97" spans="1:12" x14ac:dyDescent="0.2">
      <c r="A97" s="17">
        <v>88</v>
      </c>
      <c r="B97" s="48">
        <v>53</v>
      </c>
      <c r="C97" s="47">
        <v>667</v>
      </c>
      <c r="D97" s="47">
        <v>688</v>
      </c>
      <c r="E97" s="18">
        <v>0.5</v>
      </c>
      <c r="F97" s="19">
        <f t="shared" si="10"/>
        <v>7.8228782287822873E-2</v>
      </c>
      <c r="G97" s="19">
        <f t="shared" si="7"/>
        <v>7.5284090909090912E-2</v>
      </c>
      <c r="H97" s="14">
        <f t="shared" si="13"/>
        <v>56255.354066234948</v>
      </c>
      <c r="I97" s="14">
        <f t="shared" si="11"/>
        <v>4235.1331896455285</v>
      </c>
      <c r="J97" s="14">
        <f t="shared" si="8"/>
        <v>54137.787471412179</v>
      </c>
      <c r="K97" s="14">
        <f t="shared" si="9"/>
        <v>357788.04307187529</v>
      </c>
      <c r="L97" s="21">
        <f t="shared" si="12"/>
        <v>6.3600709481024031</v>
      </c>
    </row>
    <row r="98" spans="1:12" x14ac:dyDescent="0.2">
      <c r="A98" s="17">
        <v>89</v>
      </c>
      <c r="B98" s="48">
        <v>44</v>
      </c>
      <c r="C98" s="47">
        <v>601</v>
      </c>
      <c r="D98" s="47">
        <v>653</v>
      </c>
      <c r="E98" s="18">
        <v>0.5</v>
      </c>
      <c r="F98" s="19">
        <f t="shared" si="10"/>
        <v>7.0175438596491224E-2</v>
      </c>
      <c r="G98" s="19">
        <f t="shared" si="7"/>
        <v>6.7796610169491511E-2</v>
      </c>
      <c r="H98" s="14">
        <f t="shared" si="13"/>
        <v>52020.220876589417</v>
      </c>
      <c r="I98" s="14">
        <f t="shared" si="11"/>
        <v>3526.7946357009769</v>
      </c>
      <c r="J98" s="14">
        <f t="shared" si="8"/>
        <v>50256.823558738928</v>
      </c>
      <c r="K98" s="14">
        <f>K99+J98</f>
        <v>303650.25560046313</v>
      </c>
      <c r="L98" s="21">
        <f t="shared" si="12"/>
        <v>5.8371581374256412</v>
      </c>
    </row>
    <row r="99" spans="1:12" x14ac:dyDescent="0.2">
      <c r="A99" s="17">
        <v>90</v>
      </c>
      <c r="B99" s="48">
        <v>71</v>
      </c>
      <c r="C99" s="47">
        <v>568</v>
      </c>
      <c r="D99" s="47">
        <v>575</v>
      </c>
      <c r="E99" s="18">
        <v>0.5</v>
      </c>
      <c r="F99" s="23">
        <f t="shared" si="10"/>
        <v>0.1242344706911636</v>
      </c>
      <c r="G99" s="23">
        <f t="shared" si="7"/>
        <v>0.11696869851729817</v>
      </c>
      <c r="H99" s="24">
        <f t="shared" si="13"/>
        <v>48493.426240888439</v>
      </c>
      <c r="I99" s="24">
        <f t="shared" si="11"/>
        <v>5672.2129540413162</v>
      </c>
      <c r="J99" s="24">
        <f t="shared" si="8"/>
        <v>45657.319763867781</v>
      </c>
      <c r="K99" s="24">
        <f t="shared" ref="K99:K108" si="14">K100+J99</f>
        <v>253393.43204172421</v>
      </c>
      <c r="L99" s="25">
        <f t="shared" si="12"/>
        <v>5.2253150928747791</v>
      </c>
    </row>
    <row r="100" spans="1:12" x14ac:dyDescent="0.2">
      <c r="A100" s="17">
        <v>91</v>
      </c>
      <c r="B100" s="48">
        <v>70</v>
      </c>
      <c r="C100" s="47">
        <v>445</v>
      </c>
      <c r="D100" s="47">
        <v>519</v>
      </c>
      <c r="E100" s="18">
        <v>0.5</v>
      </c>
      <c r="F100" s="23">
        <f t="shared" si="10"/>
        <v>0.14522821576763487</v>
      </c>
      <c r="G100" s="23">
        <f t="shared" si="7"/>
        <v>0.1353965183752418</v>
      </c>
      <c r="H100" s="24">
        <f t="shared" si="13"/>
        <v>42821.213286847124</v>
      </c>
      <c r="I100" s="24">
        <f t="shared" si="11"/>
        <v>5797.8431916427453</v>
      </c>
      <c r="J100" s="24">
        <f t="shared" si="8"/>
        <v>39922.291691025755</v>
      </c>
      <c r="K100" s="24">
        <f t="shared" si="14"/>
        <v>207736.11227785642</v>
      </c>
      <c r="L100" s="25">
        <f t="shared" si="12"/>
        <v>4.8512430249533409</v>
      </c>
    </row>
    <row r="101" spans="1:12" x14ac:dyDescent="0.2">
      <c r="A101" s="17">
        <v>92</v>
      </c>
      <c r="B101" s="48">
        <v>72</v>
      </c>
      <c r="C101" s="47">
        <v>404</v>
      </c>
      <c r="D101" s="47">
        <v>402</v>
      </c>
      <c r="E101" s="18">
        <v>0.5</v>
      </c>
      <c r="F101" s="23">
        <f t="shared" si="10"/>
        <v>0.17866004962779156</v>
      </c>
      <c r="G101" s="23">
        <f t="shared" si="7"/>
        <v>0.16400911161731208</v>
      </c>
      <c r="H101" s="24">
        <f t="shared" si="13"/>
        <v>37023.37009520438</v>
      </c>
      <c r="I101" s="24">
        <f t="shared" si="11"/>
        <v>6072.1700383934294</v>
      </c>
      <c r="J101" s="24">
        <f t="shared" si="8"/>
        <v>33987.285076007669</v>
      </c>
      <c r="K101" s="24">
        <f t="shared" si="14"/>
        <v>167813.82058683067</v>
      </c>
      <c r="L101" s="25">
        <f t="shared" si="12"/>
        <v>4.5326457357961454</v>
      </c>
    </row>
    <row r="102" spans="1:12" x14ac:dyDescent="0.2">
      <c r="A102" s="17">
        <v>93</v>
      </c>
      <c r="B102" s="48">
        <v>53</v>
      </c>
      <c r="C102" s="47">
        <v>337</v>
      </c>
      <c r="D102" s="47">
        <v>357</v>
      </c>
      <c r="E102" s="18">
        <v>0.5</v>
      </c>
      <c r="F102" s="23">
        <f t="shared" si="10"/>
        <v>0.15273775216138327</v>
      </c>
      <c r="G102" s="23">
        <f t="shared" si="7"/>
        <v>0.14190093708165996</v>
      </c>
      <c r="H102" s="24">
        <f t="shared" si="13"/>
        <v>30951.200056810951</v>
      </c>
      <c r="I102" s="24">
        <f t="shared" si="11"/>
        <v>4392.0042918634008</v>
      </c>
      <c r="J102" s="24">
        <f t="shared" si="8"/>
        <v>28755.197910879251</v>
      </c>
      <c r="K102" s="24">
        <f t="shared" si="14"/>
        <v>133826.53551082301</v>
      </c>
      <c r="L102" s="25">
        <f t="shared" si="12"/>
        <v>4.3237914932275423</v>
      </c>
    </row>
    <row r="103" spans="1:12" x14ac:dyDescent="0.2">
      <c r="A103" s="17">
        <v>94</v>
      </c>
      <c r="B103" s="48">
        <v>52</v>
      </c>
      <c r="C103" s="47">
        <v>278</v>
      </c>
      <c r="D103" s="47">
        <v>298</v>
      </c>
      <c r="E103" s="18">
        <v>0.5</v>
      </c>
      <c r="F103" s="23">
        <f t="shared" si="10"/>
        <v>0.18055555555555555</v>
      </c>
      <c r="G103" s="23">
        <f t="shared" si="7"/>
        <v>0.16560509554140129</v>
      </c>
      <c r="H103" s="24">
        <f t="shared" si="13"/>
        <v>26559.195764947552</v>
      </c>
      <c r="I103" s="24">
        <f t="shared" si="11"/>
        <v>4398.3381521569199</v>
      </c>
      <c r="J103" s="24">
        <f t="shared" si="8"/>
        <v>24360.026688869089</v>
      </c>
      <c r="K103" s="24">
        <f t="shared" si="14"/>
        <v>105071.33759994377</v>
      </c>
      <c r="L103" s="25">
        <f t="shared" si="12"/>
        <v>3.9561189476458254</v>
      </c>
    </row>
    <row r="104" spans="1:12" x14ac:dyDescent="0.2">
      <c r="A104" s="17">
        <v>95</v>
      </c>
      <c r="B104" s="48">
        <v>57</v>
      </c>
      <c r="C104" s="47">
        <v>225</v>
      </c>
      <c r="D104" s="47">
        <v>227</v>
      </c>
      <c r="E104" s="18">
        <v>0.5</v>
      </c>
      <c r="F104" s="23">
        <f t="shared" si="10"/>
        <v>0.25221238938053098</v>
      </c>
      <c r="G104" s="23">
        <f t="shared" si="7"/>
        <v>0.22396856581532415</v>
      </c>
      <c r="H104" s="24">
        <f t="shared" si="13"/>
        <v>22160.857612790631</v>
      </c>
      <c r="I104" s="24">
        <f t="shared" si="11"/>
        <v>4963.3354967743253</v>
      </c>
      <c r="J104" s="24">
        <f t="shared" si="8"/>
        <v>19679.189864403466</v>
      </c>
      <c r="K104" s="24">
        <f t="shared" si="14"/>
        <v>80711.310911074674</v>
      </c>
      <c r="L104" s="25">
        <f t="shared" si="12"/>
        <v>3.6420662196976687</v>
      </c>
    </row>
    <row r="105" spans="1:12" x14ac:dyDescent="0.2">
      <c r="A105" s="17">
        <v>96</v>
      </c>
      <c r="B105" s="48">
        <v>40</v>
      </c>
      <c r="C105" s="47">
        <v>172</v>
      </c>
      <c r="D105" s="47">
        <v>191</v>
      </c>
      <c r="E105" s="18">
        <v>0.5</v>
      </c>
      <c r="F105" s="23">
        <f t="shared" si="10"/>
        <v>0.22038567493112948</v>
      </c>
      <c r="G105" s="23">
        <f t="shared" si="7"/>
        <v>0.19851116625310175</v>
      </c>
      <c r="H105" s="24">
        <f t="shared" si="13"/>
        <v>17197.522116016306</v>
      </c>
      <c r="I105" s="24">
        <f t="shared" si="11"/>
        <v>3413.9001719139069</v>
      </c>
      <c r="J105" s="24">
        <f t="shared" si="8"/>
        <v>15490.572030059353</v>
      </c>
      <c r="K105" s="24">
        <f t="shared" si="14"/>
        <v>61032.121046671207</v>
      </c>
      <c r="L105" s="25">
        <f t="shared" si="12"/>
        <v>3.5488903944964894</v>
      </c>
    </row>
    <row r="106" spans="1:12" x14ac:dyDescent="0.2">
      <c r="A106" s="17">
        <v>97</v>
      </c>
      <c r="B106" s="48">
        <v>42</v>
      </c>
      <c r="C106" s="47">
        <v>132</v>
      </c>
      <c r="D106" s="47">
        <v>132</v>
      </c>
      <c r="E106" s="18">
        <v>0.5</v>
      </c>
      <c r="F106" s="23">
        <f t="shared" si="10"/>
        <v>0.31818181818181818</v>
      </c>
      <c r="G106" s="23">
        <f t="shared" si="7"/>
        <v>0.2745098039215686</v>
      </c>
      <c r="H106" s="24">
        <f t="shared" si="13"/>
        <v>13783.621944102399</v>
      </c>
      <c r="I106" s="24">
        <f t="shared" si="11"/>
        <v>3783.7393572045794</v>
      </c>
      <c r="J106" s="24">
        <f t="shared" si="8"/>
        <v>11891.75226550011</v>
      </c>
      <c r="K106" s="24">
        <f t="shared" si="14"/>
        <v>45541.549016611854</v>
      </c>
      <c r="L106" s="25">
        <f t="shared" si="12"/>
        <v>3.3040335262603255</v>
      </c>
    </row>
    <row r="107" spans="1:12" x14ac:dyDescent="0.2">
      <c r="A107" s="17">
        <v>98</v>
      </c>
      <c r="B107" s="48">
        <v>22</v>
      </c>
      <c r="C107" s="47">
        <v>85</v>
      </c>
      <c r="D107" s="47">
        <v>95</v>
      </c>
      <c r="E107" s="18">
        <v>0.5</v>
      </c>
      <c r="F107" s="23">
        <f t="shared" si="10"/>
        <v>0.24444444444444444</v>
      </c>
      <c r="G107" s="23">
        <f t="shared" si="7"/>
        <v>0.21782178217821782</v>
      </c>
      <c r="H107" s="24">
        <f t="shared" si="13"/>
        <v>9999.8825868978201</v>
      </c>
      <c r="I107" s="24">
        <f t="shared" si="11"/>
        <v>2178.1922466510105</v>
      </c>
      <c r="J107" s="24">
        <f t="shared" si="8"/>
        <v>8910.7864635723145</v>
      </c>
      <c r="K107" s="24">
        <f t="shared" si="14"/>
        <v>33649.796751111746</v>
      </c>
      <c r="L107" s="25">
        <f t="shared" si="12"/>
        <v>3.3650191848453135</v>
      </c>
    </row>
    <row r="108" spans="1:12" x14ac:dyDescent="0.2">
      <c r="A108" s="17">
        <v>99</v>
      </c>
      <c r="B108" s="48">
        <v>14</v>
      </c>
      <c r="C108" s="47">
        <v>68</v>
      </c>
      <c r="D108" s="47">
        <v>82</v>
      </c>
      <c r="E108" s="18">
        <v>0.5</v>
      </c>
      <c r="F108" s="23">
        <f t="shared" si="10"/>
        <v>0.18666666666666668</v>
      </c>
      <c r="G108" s="23">
        <f t="shared" si="7"/>
        <v>0.17073170731707318</v>
      </c>
      <c r="H108" s="24">
        <f t="shared" si="13"/>
        <v>7821.6903402468097</v>
      </c>
      <c r="I108" s="24">
        <f t="shared" si="11"/>
        <v>1335.410545895797</v>
      </c>
      <c r="J108" s="24">
        <f t="shared" si="8"/>
        <v>7153.9850672989105</v>
      </c>
      <c r="K108" s="24">
        <f t="shared" si="14"/>
        <v>24739.01028753943</v>
      </c>
      <c r="L108" s="25">
        <f t="shared" si="12"/>
        <v>3.1628726287262867</v>
      </c>
    </row>
    <row r="109" spans="1:12" x14ac:dyDescent="0.2">
      <c r="A109" s="17" t="s">
        <v>22</v>
      </c>
      <c r="B109" s="48">
        <v>45</v>
      </c>
      <c r="C109" s="47">
        <v>116</v>
      </c>
      <c r="D109" s="47">
        <v>128</v>
      </c>
      <c r="E109" s="18"/>
      <c r="F109" s="23">
        <f>B109/((C109+D109)/2)</f>
        <v>0.36885245901639346</v>
      </c>
      <c r="G109" s="23">
        <v>1</v>
      </c>
      <c r="H109" s="24">
        <f>H108-I108</f>
        <v>6486.2797943510122</v>
      </c>
      <c r="I109" s="24">
        <f>H109*G109</f>
        <v>6486.2797943510122</v>
      </c>
      <c r="J109" s="24">
        <f>H109/F109</f>
        <v>17585.025220240521</v>
      </c>
      <c r="K109" s="24">
        <f>J109</f>
        <v>17585.025220240521</v>
      </c>
      <c r="L109" s="25">
        <f>K109/H109</f>
        <v>2.7111111111111108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42736</v>
      </c>
      <c r="D7" s="40">
        <v>43101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4</v>
      </c>
      <c r="C9" s="47">
        <v>2258</v>
      </c>
      <c r="D9" s="47">
        <v>2071</v>
      </c>
      <c r="E9" s="18">
        <v>0.5</v>
      </c>
      <c r="F9" s="19">
        <f>B9/((C9+D9)/2)</f>
        <v>1.8480018480018479E-3</v>
      </c>
      <c r="G9" s="19">
        <f t="shared" ref="G9:G72" si="0">F9/((1+(1-E9)*F9))</f>
        <v>1.846295868912993E-3</v>
      </c>
      <c r="H9" s="14">
        <v>100000</v>
      </c>
      <c r="I9" s="14">
        <f>H9*G9</f>
        <v>184.62958689129928</v>
      </c>
      <c r="J9" s="14">
        <f t="shared" ref="J9:J72" si="1">H10+I9*E9</f>
        <v>99907.68520655435</v>
      </c>
      <c r="K9" s="14">
        <f t="shared" ref="K9:K72" si="2">K10+J9</f>
        <v>8755546.495856395</v>
      </c>
      <c r="L9" s="20">
        <f>K9/H9</f>
        <v>87.555464958563945</v>
      </c>
    </row>
    <row r="10" spans="1:13" x14ac:dyDescent="0.2">
      <c r="A10" s="17">
        <v>1</v>
      </c>
      <c r="B10" s="48">
        <v>1</v>
      </c>
      <c r="C10" s="47">
        <v>2371</v>
      </c>
      <c r="D10" s="47">
        <v>2376</v>
      </c>
      <c r="E10" s="18">
        <v>0.5</v>
      </c>
      <c r="F10" s="19">
        <f t="shared" ref="F10:F73" si="3">B10/((C10+D10)/2)</f>
        <v>4.213187276174426E-4</v>
      </c>
      <c r="G10" s="19">
        <f t="shared" si="0"/>
        <v>4.212299915754002E-4</v>
      </c>
      <c r="H10" s="14">
        <f>H9-I9</f>
        <v>99815.3704131087</v>
      </c>
      <c r="I10" s="14">
        <f t="shared" ref="I10:I73" si="4">H10*G10</f>
        <v>42.045227638209226</v>
      </c>
      <c r="J10" s="14">
        <f t="shared" si="1"/>
        <v>99794.347799289593</v>
      </c>
      <c r="K10" s="14">
        <f t="shared" si="2"/>
        <v>8655638.8106498402</v>
      </c>
      <c r="L10" s="21">
        <f t="shared" ref="L10:L73" si="5">K10/H10</f>
        <v>86.716492408198278</v>
      </c>
    </row>
    <row r="11" spans="1:13" x14ac:dyDescent="0.2">
      <c r="A11" s="17">
        <v>2</v>
      </c>
      <c r="B11" s="48">
        <v>0</v>
      </c>
      <c r="C11" s="47">
        <v>2523</v>
      </c>
      <c r="D11" s="47">
        <v>2446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99773.325185470487</v>
      </c>
      <c r="I11" s="14">
        <f t="shared" si="4"/>
        <v>0</v>
      </c>
      <c r="J11" s="14">
        <f t="shared" si="1"/>
        <v>99773.325185470487</v>
      </c>
      <c r="K11" s="14">
        <f t="shared" si="2"/>
        <v>8555844.4628505502</v>
      </c>
      <c r="L11" s="21">
        <f t="shared" si="5"/>
        <v>85.752824684813618</v>
      </c>
    </row>
    <row r="12" spans="1:13" x14ac:dyDescent="0.2">
      <c r="A12" s="17">
        <v>3</v>
      </c>
      <c r="B12" s="48">
        <v>0</v>
      </c>
      <c r="C12" s="47">
        <v>2599</v>
      </c>
      <c r="D12" s="47">
        <v>2632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99773.325185470487</v>
      </c>
      <c r="I12" s="14">
        <f t="shared" si="4"/>
        <v>0</v>
      </c>
      <c r="J12" s="14">
        <f t="shared" si="1"/>
        <v>99773.325185470487</v>
      </c>
      <c r="K12" s="14">
        <f t="shared" si="2"/>
        <v>8456071.1376650799</v>
      </c>
      <c r="L12" s="21">
        <f t="shared" si="5"/>
        <v>84.752824684813618</v>
      </c>
    </row>
    <row r="13" spans="1:13" x14ac:dyDescent="0.2">
      <c r="A13" s="17">
        <v>4</v>
      </c>
      <c r="B13" s="48">
        <v>0</v>
      </c>
      <c r="C13" s="47">
        <v>2828</v>
      </c>
      <c r="D13" s="47">
        <v>2656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99773.325185470487</v>
      </c>
      <c r="I13" s="14">
        <f t="shared" si="4"/>
        <v>0</v>
      </c>
      <c r="J13" s="14">
        <f t="shared" si="1"/>
        <v>99773.325185470487</v>
      </c>
      <c r="K13" s="14">
        <f t="shared" si="2"/>
        <v>8356297.8124796096</v>
      </c>
      <c r="L13" s="21">
        <f t="shared" si="5"/>
        <v>83.752824684813632</v>
      </c>
    </row>
    <row r="14" spans="1:13" x14ac:dyDescent="0.2">
      <c r="A14" s="17">
        <v>5</v>
      </c>
      <c r="B14" s="48">
        <v>0</v>
      </c>
      <c r="C14" s="47">
        <v>2910</v>
      </c>
      <c r="D14" s="47">
        <v>2882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99773.325185470487</v>
      </c>
      <c r="I14" s="14">
        <f t="shared" si="4"/>
        <v>0</v>
      </c>
      <c r="J14" s="14">
        <f t="shared" si="1"/>
        <v>99773.325185470487</v>
      </c>
      <c r="K14" s="14">
        <f t="shared" si="2"/>
        <v>8256524.4872941393</v>
      </c>
      <c r="L14" s="21">
        <f t="shared" si="5"/>
        <v>82.752824684813632</v>
      </c>
    </row>
    <row r="15" spans="1:13" x14ac:dyDescent="0.2">
      <c r="A15" s="17">
        <v>6</v>
      </c>
      <c r="B15" s="48">
        <v>1</v>
      </c>
      <c r="C15" s="47">
        <v>3024</v>
      </c>
      <c r="D15" s="47">
        <v>2926</v>
      </c>
      <c r="E15" s="18">
        <v>0.5</v>
      </c>
      <c r="F15" s="19">
        <f t="shared" si="3"/>
        <v>3.3613445378151261E-4</v>
      </c>
      <c r="G15" s="19">
        <f t="shared" si="0"/>
        <v>3.3607797008906068E-4</v>
      </c>
      <c r="H15" s="14">
        <f t="shared" si="6"/>
        <v>99773.325185470487</v>
      </c>
      <c r="I15" s="14">
        <f t="shared" si="4"/>
        <v>33.531616597368675</v>
      </c>
      <c r="J15" s="14">
        <f t="shared" si="1"/>
        <v>99756.559377171812</v>
      </c>
      <c r="K15" s="14">
        <f t="shared" si="2"/>
        <v>8156751.1621086691</v>
      </c>
      <c r="L15" s="21">
        <f t="shared" si="5"/>
        <v>81.752824684813632</v>
      </c>
    </row>
    <row r="16" spans="1:13" x14ac:dyDescent="0.2">
      <c r="A16" s="17">
        <v>7</v>
      </c>
      <c r="B16" s="48">
        <v>0</v>
      </c>
      <c r="C16" s="47">
        <v>3169</v>
      </c>
      <c r="D16" s="47">
        <v>3048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99739.793568873123</v>
      </c>
      <c r="I16" s="14">
        <f t="shared" si="4"/>
        <v>0</v>
      </c>
      <c r="J16" s="14">
        <f t="shared" si="1"/>
        <v>99739.793568873123</v>
      </c>
      <c r="K16" s="14">
        <f t="shared" si="2"/>
        <v>8056994.602731497</v>
      </c>
      <c r="L16" s="21">
        <f t="shared" si="5"/>
        <v>80.780141149659755</v>
      </c>
    </row>
    <row r="17" spans="1:12" x14ac:dyDescent="0.2">
      <c r="A17" s="17">
        <v>8</v>
      </c>
      <c r="B17" s="48">
        <v>0</v>
      </c>
      <c r="C17" s="47">
        <v>3293</v>
      </c>
      <c r="D17" s="47">
        <v>3225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99739.793568873123</v>
      </c>
      <c r="I17" s="14">
        <f t="shared" si="4"/>
        <v>0</v>
      </c>
      <c r="J17" s="14">
        <f t="shared" si="1"/>
        <v>99739.793568873123</v>
      </c>
      <c r="K17" s="14">
        <f t="shared" si="2"/>
        <v>7957254.8091626242</v>
      </c>
      <c r="L17" s="21">
        <f t="shared" si="5"/>
        <v>79.780141149659755</v>
      </c>
    </row>
    <row r="18" spans="1:12" x14ac:dyDescent="0.2">
      <c r="A18" s="17">
        <v>9</v>
      </c>
      <c r="B18" s="48">
        <v>0</v>
      </c>
      <c r="C18" s="47">
        <v>3297</v>
      </c>
      <c r="D18" s="47">
        <v>3320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99739.793568873123</v>
      </c>
      <c r="I18" s="14">
        <f t="shared" si="4"/>
        <v>0</v>
      </c>
      <c r="J18" s="14">
        <f t="shared" si="1"/>
        <v>99739.793568873123</v>
      </c>
      <c r="K18" s="14">
        <f t="shared" si="2"/>
        <v>7857515.0155937513</v>
      </c>
      <c r="L18" s="21">
        <f t="shared" si="5"/>
        <v>78.780141149659755</v>
      </c>
    </row>
    <row r="19" spans="1:12" x14ac:dyDescent="0.2">
      <c r="A19" s="17">
        <v>10</v>
      </c>
      <c r="B19" s="48">
        <v>1</v>
      </c>
      <c r="C19" s="47">
        <v>3312</v>
      </c>
      <c r="D19" s="47">
        <v>3343</v>
      </c>
      <c r="E19" s="18">
        <v>0.5</v>
      </c>
      <c r="F19" s="19">
        <f t="shared" si="3"/>
        <v>3.0052592036063113E-4</v>
      </c>
      <c r="G19" s="19">
        <f t="shared" si="0"/>
        <v>3.0048076923076925E-4</v>
      </c>
      <c r="H19" s="14">
        <f t="shared" si="6"/>
        <v>99739.793568873123</v>
      </c>
      <c r="I19" s="14">
        <f t="shared" si="4"/>
        <v>29.969889894493129</v>
      </c>
      <c r="J19" s="14">
        <f t="shared" si="1"/>
        <v>99724.808623925885</v>
      </c>
      <c r="K19" s="14">
        <f t="shared" si="2"/>
        <v>7757775.2220248785</v>
      </c>
      <c r="L19" s="21">
        <f t="shared" si="5"/>
        <v>77.780141149659755</v>
      </c>
    </row>
    <row r="20" spans="1:12" x14ac:dyDescent="0.2">
      <c r="A20" s="17">
        <v>11</v>
      </c>
      <c r="B20" s="48">
        <v>0</v>
      </c>
      <c r="C20" s="47">
        <v>3434</v>
      </c>
      <c r="D20" s="47">
        <v>3362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99709.823678978632</v>
      </c>
      <c r="I20" s="14">
        <f t="shared" si="4"/>
        <v>0</v>
      </c>
      <c r="J20" s="14">
        <f t="shared" si="1"/>
        <v>99709.823678978632</v>
      </c>
      <c r="K20" s="14">
        <f t="shared" si="2"/>
        <v>7658050.4134009527</v>
      </c>
      <c r="L20" s="21">
        <f t="shared" si="5"/>
        <v>76.803369325538824</v>
      </c>
    </row>
    <row r="21" spans="1:12" x14ac:dyDescent="0.2">
      <c r="A21" s="17">
        <v>12</v>
      </c>
      <c r="B21" s="48">
        <v>0</v>
      </c>
      <c r="C21" s="47">
        <v>3512</v>
      </c>
      <c r="D21" s="47">
        <v>3461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99709.823678978632</v>
      </c>
      <c r="I21" s="14">
        <f t="shared" si="4"/>
        <v>0</v>
      </c>
      <c r="J21" s="14">
        <f t="shared" si="1"/>
        <v>99709.823678978632</v>
      </c>
      <c r="K21" s="14">
        <f t="shared" si="2"/>
        <v>7558340.589721974</v>
      </c>
      <c r="L21" s="21">
        <f t="shared" si="5"/>
        <v>75.803369325538824</v>
      </c>
    </row>
    <row r="22" spans="1:12" x14ac:dyDescent="0.2">
      <c r="A22" s="17">
        <v>13</v>
      </c>
      <c r="B22" s="48">
        <v>0</v>
      </c>
      <c r="C22" s="47">
        <v>3387</v>
      </c>
      <c r="D22" s="47">
        <v>3550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99709.823678978632</v>
      </c>
      <c r="I22" s="14">
        <f t="shared" si="4"/>
        <v>0</v>
      </c>
      <c r="J22" s="14">
        <f t="shared" si="1"/>
        <v>99709.823678978632</v>
      </c>
      <c r="K22" s="14">
        <f t="shared" si="2"/>
        <v>7458630.7660429953</v>
      </c>
      <c r="L22" s="21">
        <f t="shared" si="5"/>
        <v>74.803369325538824</v>
      </c>
    </row>
    <row r="23" spans="1:12" x14ac:dyDescent="0.2">
      <c r="A23" s="17">
        <v>14</v>
      </c>
      <c r="B23" s="48">
        <v>1</v>
      </c>
      <c r="C23" s="47">
        <v>3310</v>
      </c>
      <c r="D23" s="47">
        <v>3397</v>
      </c>
      <c r="E23" s="18">
        <v>0.5</v>
      </c>
      <c r="F23" s="19">
        <f t="shared" si="3"/>
        <v>2.981959147159684E-4</v>
      </c>
      <c r="G23" s="19">
        <f t="shared" si="0"/>
        <v>2.9815146094215865E-4</v>
      </c>
      <c r="H23" s="14">
        <f t="shared" si="6"/>
        <v>99709.823678978632</v>
      </c>
      <c r="I23" s="14">
        <f t="shared" si="4"/>
        <v>29.728629600172525</v>
      </c>
      <c r="J23" s="14">
        <f t="shared" si="1"/>
        <v>99694.959364178547</v>
      </c>
      <c r="K23" s="14">
        <f t="shared" si="2"/>
        <v>7358920.9423640165</v>
      </c>
      <c r="L23" s="21">
        <f t="shared" si="5"/>
        <v>73.803369325538824</v>
      </c>
    </row>
    <row r="24" spans="1:12" x14ac:dyDescent="0.2">
      <c r="A24" s="17">
        <v>15</v>
      </c>
      <c r="B24" s="48">
        <v>0</v>
      </c>
      <c r="C24" s="47">
        <v>3164</v>
      </c>
      <c r="D24" s="47">
        <v>3323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99680.095049378462</v>
      </c>
      <c r="I24" s="14">
        <f t="shared" si="4"/>
        <v>0</v>
      </c>
      <c r="J24" s="14">
        <f t="shared" si="1"/>
        <v>99680.095049378462</v>
      </c>
      <c r="K24" s="14">
        <f t="shared" si="2"/>
        <v>7259225.982999838</v>
      </c>
      <c r="L24" s="21">
        <f t="shared" si="5"/>
        <v>72.82523135038987</v>
      </c>
    </row>
    <row r="25" spans="1:12" x14ac:dyDescent="0.2">
      <c r="A25" s="17">
        <v>16</v>
      </c>
      <c r="B25" s="48">
        <v>1</v>
      </c>
      <c r="C25" s="47">
        <v>3005</v>
      </c>
      <c r="D25" s="47">
        <v>3157</v>
      </c>
      <c r="E25" s="18">
        <v>0.5</v>
      </c>
      <c r="F25" s="19">
        <f t="shared" si="3"/>
        <v>3.2456994482310937E-4</v>
      </c>
      <c r="G25" s="19">
        <f t="shared" si="0"/>
        <v>3.2451728054518899E-4</v>
      </c>
      <c r="H25" s="14">
        <f t="shared" si="6"/>
        <v>99680.095049378462</v>
      </c>
      <c r="I25" s="14">
        <f t="shared" si="4"/>
        <v>32.347913369910252</v>
      </c>
      <c r="J25" s="14">
        <f t="shared" si="1"/>
        <v>99663.921092693505</v>
      </c>
      <c r="K25" s="14">
        <f t="shared" si="2"/>
        <v>7159545.8879504595</v>
      </c>
      <c r="L25" s="21">
        <f t="shared" si="5"/>
        <v>71.82523135038987</v>
      </c>
    </row>
    <row r="26" spans="1:12" x14ac:dyDescent="0.2">
      <c r="A26" s="17">
        <v>17</v>
      </c>
      <c r="B26" s="48">
        <v>0</v>
      </c>
      <c r="C26" s="47">
        <v>2810</v>
      </c>
      <c r="D26" s="47">
        <v>3032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99647.747136008547</v>
      </c>
      <c r="I26" s="14">
        <f t="shared" si="4"/>
        <v>0</v>
      </c>
      <c r="J26" s="14">
        <f t="shared" si="1"/>
        <v>99647.747136008547</v>
      </c>
      <c r="K26" s="14">
        <f t="shared" si="2"/>
        <v>7059881.9668577658</v>
      </c>
      <c r="L26" s="21">
        <f t="shared" si="5"/>
        <v>70.848385134304948</v>
      </c>
    </row>
    <row r="27" spans="1:12" x14ac:dyDescent="0.2">
      <c r="A27" s="17">
        <v>18</v>
      </c>
      <c r="B27" s="48">
        <v>0</v>
      </c>
      <c r="C27" s="47">
        <v>2820</v>
      </c>
      <c r="D27" s="47">
        <v>2856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99647.747136008547</v>
      </c>
      <c r="I27" s="14">
        <f t="shared" si="4"/>
        <v>0</v>
      </c>
      <c r="J27" s="14">
        <f t="shared" si="1"/>
        <v>99647.747136008547</v>
      </c>
      <c r="K27" s="14">
        <f t="shared" si="2"/>
        <v>6960234.2197217569</v>
      </c>
      <c r="L27" s="21">
        <f t="shared" si="5"/>
        <v>69.848385134304934</v>
      </c>
    </row>
    <row r="28" spans="1:12" x14ac:dyDescent="0.2">
      <c r="A28" s="17">
        <v>19</v>
      </c>
      <c r="B28" s="48">
        <v>0</v>
      </c>
      <c r="C28" s="47">
        <v>2833</v>
      </c>
      <c r="D28" s="47">
        <v>2886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99647.747136008547</v>
      </c>
      <c r="I28" s="14">
        <f t="shared" si="4"/>
        <v>0</v>
      </c>
      <c r="J28" s="14">
        <f t="shared" si="1"/>
        <v>99647.747136008547</v>
      </c>
      <c r="K28" s="14">
        <f t="shared" si="2"/>
        <v>6860586.4725857479</v>
      </c>
      <c r="L28" s="21">
        <f t="shared" si="5"/>
        <v>68.848385134304934</v>
      </c>
    </row>
    <row r="29" spans="1:12" x14ac:dyDescent="0.2">
      <c r="A29" s="17">
        <v>20</v>
      </c>
      <c r="B29" s="48">
        <v>0</v>
      </c>
      <c r="C29" s="47">
        <v>2745</v>
      </c>
      <c r="D29" s="47">
        <v>2880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99647.747136008547</v>
      </c>
      <c r="I29" s="14">
        <f t="shared" si="4"/>
        <v>0</v>
      </c>
      <c r="J29" s="14">
        <f t="shared" si="1"/>
        <v>99647.747136008547</v>
      </c>
      <c r="K29" s="14">
        <f t="shared" si="2"/>
        <v>6760938.725449739</v>
      </c>
      <c r="L29" s="21">
        <f t="shared" si="5"/>
        <v>67.848385134304934</v>
      </c>
    </row>
    <row r="30" spans="1:12" x14ac:dyDescent="0.2">
      <c r="A30" s="17">
        <v>21</v>
      </c>
      <c r="B30" s="48">
        <v>1</v>
      </c>
      <c r="C30" s="47">
        <v>2790</v>
      </c>
      <c r="D30" s="47">
        <v>2821</v>
      </c>
      <c r="E30" s="18">
        <v>0.5</v>
      </c>
      <c r="F30" s="19">
        <f t="shared" si="3"/>
        <v>3.564427018356799E-4</v>
      </c>
      <c r="G30" s="19">
        <f t="shared" si="0"/>
        <v>3.5637918745545262E-4</v>
      </c>
      <c r="H30" s="14">
        <f t="shared" si="6"/>
        <v>99647.747136008547</v>
      </c>
      <c r="I30" s="14">
        <f t="shared" si="4"/>
        <v>35.51238315609713</v>
      </c>
      <c r="J30" s="14">
        <f t="shared" si="1"/>
        <v>99629.990944430509</v>
      </c>
      <c r="K30" s="14">
        <f t="shared" si="2"/>
        <v>6661290.9783137301</v>
      </c>
      <c r="L30" s="21">
        <f t="shared" si="5"/>
        <v>66.84838513430492</v>
      </c>
    </row>
    <row r="31" spans="1:12" x14ac:dyDescent="0.2">
      <c r="A31" s="17">
        <v>22</v>
      </c>
      <c r="B31" s="48">
        <v>0</v>
      </c>
      <c r="C31" s="47">
        <v>2688</v>
      </c>
      <c r="D31" s="47">
        <v>2818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99612.234752852455</v>
      </c>
      <c r="I31" s="14">
        <f t="shared" si="4"/>
        <v>0</v>
      </c>
      <c r="J31" s="14">
        <f t="shared" si="1"/>
        <v>99612.234752852455</v>
      </c>
      <c r="K31" s="14">
        <f t="shared" si="2"/>
        <v>6561660.9873692999</v>
      </c>
      <c r="L31" s="21">
        <f t="shared" si="5"/>
        <v>65.872038747543542</v>
      </c>
    </row>
    <row r="32" spans="1:12" x14ac:dyDescent="0.2">
      <c r="A32" s="17">
        <v>23</v>
      </c>
      <c r="B32" s="48">
        <v>0</v>
      </c>
      <c r="C32" s="47">
        <v>2633</v>
      </c>
      <c r="D32" s="47">
        <v>2732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99612.234752852455</v>
      </c>
      <c r="I32" s="14">
        <f t="shared" si="4"/>
        <v>0</v>
      </c>
      <c r="J32" s="14">
        <f t="shared" si="1"/>
        <v>99612.234752852455</v>
      </c>
      <c r="K32" s="14">
        <f t="shared" si="2"/>
        <v>6462048.7526164474</v>
      </c>
      <c r="L32" s="21">
        <f t="shared" si="5"/>
        <v>64.872038747543542</v>
      </c>
    </row>
    <row r="33" spans="1:12" x14ac:dyDescent="0.2">
      <c r="A33" s="17">
        <v>24</v>
      </c>
      <c r="B33" s="48">
        <v>0</v>
      </c>
      <c r="C33" s="47">
        <v>2626</v>
      </c>
      <c r="D33" s="47">
        <v>2652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99612.234752852455</v>
      </c>
      <c r="I33" s="14">
        <f t="shared" si="4"/>
        <v>0</v>
      </c>
      <c r="J33" s="14">
        <f t="shared" si="1"/>
        <v>99612.234752852455</v>
      </c>
      <c r="K33" s="14">
        <f t="shared" si="2"/>
        <v>6362436.5178635949</v>
      </c>
      <c r="L33" s="21">
        <f t="shared" si="5"/>
        <v>63.872038747543534</v>
      </c>
    </row>
    <row r="34" spans="1:12" x14ac:dyDescent="0.2">
      <c r="A34" s="17">
        <v>25</v>
      </c>
      <c r="B34" s="48">
        <v>0</v>
      </c>
      <c r="C34" s="47">
        <v>2560</v>
      </c>
      <c r="D34" s="47">
        <v>2624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99612.234752852455</v>
      </c>
      <c r="I34" s="14">
        <f t="shared" si="4"/>
        <v>0</v>
      </c>
      <c r="J34" s="14">
        <f t="shared" si="1"/>
        <v>99612.234752852455</v>
      </c>
      <c r="K34" s="14">
        <f t="shared" si="2"/>
        <v>6262824.2831107425</v>
      </c>
      <c r="L34" s="21">
        <f t="shared" si="5"/>
        <v>62.872038747543534</v>
      </c>
    </row>
    <row r="35" spans="1:12" x14ac:dyDescent="0.2">
      <c r="A35" s="17">
        <v>26</v>
      </c>
      <c r="B35" s="48">
        <v>0</v>
      </c>
      <c r="C35" s="47">
        <v>2434</v>
      </c>
      <c r="D35" s="47">
        <v>2526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99612.234752852455</v>
      </c>
      <c r="I35" s="14">
        <f t="shared" si="4"/>
        <v>0</v>
      </c>
      <c r="J35" s="14">
        <f t="shared" si="1"/>
        <v>99612.234752852455</v>
      </c>
      <c r="K35" s="14">
        <f t="shared" si="2"/>
        <v>6163212.04835789</v>
      </c>
      <c r="L35" s="21">
        <f t="shared" si="5"/>
        <v>61.872038747543534</v>
      </c>
    </row>
    <row r="36" spans="1:12" x14ac:dyDescent="0.2">
      <c r="A36" s="17">
        <v>27</v>
      </c>
      <c r="B36" s="48">
        <v>1</v>
      </c>
      <c r="C36" s="47">
        <v>2538</v>
      </c>
      <c r="D36" s="47">
        <v>2432</v>
      </c>
      <c r="E36" s="18">
        <v>0.5</v>
      </c>
      <c r="F36" s="19">
        <f t="shared" si="3"/>
        <v>4.0241448692152917E-4</v>
      </c>
      <c r="G36" s="19">
        <f t="shared" si="0"/>
        <v>4.0233353450010059E-4</v>
      </c>
      <c r="H36" s="14">
        <f t="shared" si="6"/>
        <v>99612.234752852455</v>
      </c>
      <c r="I36" s="14">
        <f t="shared" si="4"/>
        <v>40.077342487568885</v>
      </c>
      <c r="J36" s="14">
        <f t="shared" si="1"/>
        <v>99592.196081608679</v>
      </c>
      <c r="K36" s="14">
        <f t="shared" si="2"/>
        <v>6063599.8136050375</v>
      </c>
      <c r="L36" s="21">
        <f t="shared" si="5"/>
        <v>60.872038747543534</v>
      </c>
    </row>
    <row r="37" spans="1:12" x14ac:dyDescent="0.2">
      <c r="A37" s="17">
        <v>28</v>
      </c>
      <c r="B37" s="48">
        <v>1</v>
      </c>
      <c r="C37" s="47">
        <v>2552</v>
      </c>
      <c r="D37" s="47">
        <v>2502</v>
      </c>
      <c r="E37" s="18">
        <v>0.5</v>
      </c>
      <c r="F37" s="19">
        <f t="shared" si="3"/>
        <v>3.9572615749901069E-4</v>
      </c>
      <c r="G37" s="19">
        <f t="shared" si="0"/>
        <v>3.956478733926805E-4</v>
      </c>
      <c r="H37" s="14">
        <f t="shared" si="6"/>
        <v>99572.157410364889</v>
      </c>
      <c r="I37" s="14">
        <f t="shared" si="4"/>
        <v>39.395512328532099</v>
      </c>
      <c r="J37" s="14">
        <f t="shared" si="1"/>
        <v>99552.459654200633</v>
      </c>
      <c r="K37" s="14">
        <f t="shared" si="2"/>
        <v>5964007.617523429</v>
      </c>
      <c r="L37" s="21">
        <f t="shared" si="5"/>
        <v>59.896338219770357</v>
      </c>
    </row>
    <row r="38" spans="1:12" x14ac:dyDescent="0.2">
      <c r="A38" s="17">
        <v>29</v>
      </c>
      <c r="B38" s="48">
        <v>0</v>
      </c>
      <c r="C38" s="47">
        <v>2501</v>
      </c>
      <c r="D38" s="47">
        <v>2544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99532.761898036362</v>
      </c>
      <c r="I38" s="14">
        <f t="shared" si="4"/>
        <v>0</v>
      </c>
      <c r="J38" s="14">
        <f t="shared" si="1"/>
        <v>99532.761898036362</v>
      </c>
      <c r="K38" s="14">
        <f t="shared" si="2"/>
        <v>5864455.1578692282</v>
      </c>
      <c r="L38" s="21">
        <f t="shared" si="5"/>
        <v>58.919847556093238</v>
      </c>
    </row>
    <row r="39" spans="1:12" x14ac:dyDescent="0.2">
      <c r="A39" s="17">
        <v>30</v>
      </c>
      <c r="B39" s="48">
        <v>1</v>
      </c>
      <c r="C39" s="47">
        <v>2690</v>
      </c>
      <c r="D39" s="47">
        <v>2535</v>
      </c>
      <c r="E39" s="18">
        <v>0.5</v>
      </c>
      <c r="F39" s="19">
        <f t="shared" si="3"/>
        <v>3.8277511961722489E-4</v>
      </c>
      <c r="G39" s="19">
        <f t="shared" si="0"/>
        <v>3.8270187523918874E-4</v>
      </c>
      <c r="H39" s="14">
        <f t="shared" si="6"/>
        <v>99532.761898036362</v>
      </c>
      <c r="I39" s="14">
        <f t="shared" si="4"/>
        <v>38.091374626114188</v>
      </c>
      <c r="J39" s="14">
        <f t="shared" si="1"/>
        <v>99513.716210723302</v>
      </c>
      <c r="K39" s="14">
        <f t="shared" si="2"/>
        <v>5764922.395971192</v>
      </c>
      <c r="L39" s="21">
        <f t="shared" si="5"/>
        <v>57.919847556093245</v>
      </c>
    </row>
    <row r="40" spans="1:12" x14ac:dyDescent="0.2">
      <c r="A40" s="17">
        <v>31</v>
      </c>
      <c r="B40" s="48">
        <v>1</v>
      </c>
      <c r="C40" s="47">
        <v>2738</v>
      </c>
      <c r="D40" s="47">
        <v>2724</v>
      </c>
      <c r="E40" s="18">
        <v>0.5</v>
      </c>
      <c r="F40" s="19">
        <f t="shared" si="3"/>
        <v>3.6616623947272059E-4</v>
      </c>
      <c r="G40" s="19">
        <f t="shared" si="0"/>
        <v>3.6609921288669232E-4</v>
      </c>
      <c r="H40" s="14">
        <f t="shared" si="6"/>
        <v>99494.670523410241</v>
      </c>
      <c r="I40" s="14">
        <f t="shared" si="4"/>
        <v>36.424920565041276</v>
      </c>
      <c r="J40" s="14">
        <f t="shared" si="1"/>
        <v>99476.45806312772</v>
      </c>
      <c r="K40" s="14">
        <f t="shared" si="2"/>
        <v>5665408.6797604691</v>
      </c>
      <c r="L40" s="21">
        <f t="shared" si="5"/>
        <v>56.941830652401094</v>
      </c>
    </row>
    <row r="41" spans="1:12" x14ac:dyDescent="0.2">
      <c r="A41" s="17">
        <v>32</v>
      </c>
      <c r="B41" s="48">
        <v>0</v>
      </c>
      <c r="C41" s="47">
        <v>2882</v>
      </c>
      <c r="D41" s="47">
        <v>2791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99458.2456028452</v>
      </c>
      <c r="I41" s="14">
        <f t="shared" si="4"/>
        <v>0</v>
      </c>
      <c r="J41" s="14">
        <f t="shared" si="1"/>
        <v>99458.2456028452</v>
      </c>
      <c r="K41" s="14">
        <f t="shared" si="2"/>
        <v>5565932.2216973417</v>
      </c>
      <c r="L41" s="21">
        <f t="shared" si="5"/>
        <v>55.962501529768758</v>
      </c>
    </row>
    <row r="42" spans="1:12" x14ac:dyDescent="0.2">
      <c r="A42" s="17">
        <v>33</v>
      </c>
      <c r="B42" s="48">
        <v>0</v>
      </c>
      <c r="C42" s="47">
        <v>3017</v>
      </c>
      <c r="D42" s="47">
        <v>2911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99458.2456028452</v>
      </c>
      <c r="I42" s="14">
        <f t="shared" si="4"/>
        <v>0</v>
      </c>
      <c r="J42" s="14">
        <f t="shared" si="1"/>
        <v>99458.2456028452</v>
      </c>
      <c r="K42" s="14">
        <f t="shared" si="2"/>
        <v>5466473.9760944964</v>
      </c>
      <c r="L42" s="21">
        <f t="shared" si="5"/>
        <v>54.962501529768758</v>
      </c>
    </row>
    <row r="43" spans="1:12" x14ac:dyDescent="0.2">
      <c r="A43" s="17">
        <v>34</v>
      </c>
      <c r="B43" s="48">
        <v>0</v>
      </c>
      <c r="C43" s="47">
        <v>3150</v>
      </c>
      <c r="D43" s="47">
        <v>3045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99458.2456028452</v>
      </c>
      <c r="I43" s="14">
        <f t="shared" si="4"/>
        <v>0</v>
      </c>
      <c r="J43" s="14">
        <f t="shared" si="1"/>
        <v>99458.2456028452</v>
      </c>
      <c r="K43" s="14">
        <f t="shared" si="2"/>
        <v>5367015.7304916512</v>
      </c>
      <c r="L43" s="21">
        <f t="shared" si="5"/>
        <v>53.962501529768758</v>
      </c>
    </row>
    <row r="44" spans="1:12" x14ac:dyDescent="0.2">
      <c r="A44" s="17">
        <v>35</v>
      </c>
      <c r="B44" s="48">
        <v>2</v>
      </c>
      <c r="C44" s="47">
        <v>3257</v>
      </c>
      <c r="D44" s="47">
        <v>3205</v>
      </c>
      <c r="E44" s="18">
        <v>0.5</v>
      </c>
      <c r="F44" s="19">
        <f t="shared" si="3"/>
        <v>6.1900340451872485E-4</v>
      </c>
      <c r="G44" s="19">
        <f t="shared" si="0"/>
        <v>6.1881188118811882E-4</v>
      </c>
      <c r="H44" s="14">
        <f t="shared" si="6"/>
        <v>99458.2456028452</v>
      </c>
      <c r="I44" s="14">
        <f t="shared" si="4"/>
        <v>61.545944061166587</v>
      </c>
      <c r="J44" s="14">
        <f t="shared" si="1"/>
        <v>99427.47263081462</v>
      </c>
      <c r="K44" s="14">
        <f t="shared" si="2"/>
        <v>5267557.484888806</v>
      </c>
      <c r="L44" s="21">
        <f t="shared" si="5"/>
        <v>52.962501529768758</v>
      </c>
    </row>
    <row r="45" spans="1:12" x14ac:dyDescent="0.2">
      <c r="A45" s="17">
        <v>36</v>
      </c>
      <c r="B45" s="48">
        <v>0</v>
      </c>
      <c r="C45" s="47">
        <v>3331</v>
      </c>
      <c r="D45" s="47">
        <v>3330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99396.69965878404</v>
      </c>
      <c r="I45" s="14">
        <f t="shared" si="4"/>
        <v>0</v>
      </c>
      <c r="J45" s="14">
        <f t="shared" si="1"/>
        <v>99396.69965878404</v>
      </c>
      <c r="K45" s="14">
        <f t="shared" si="2"/>
        <v>5168130.0122579914</v>
      </c>
      <c r="L45" s="21">
        <f t="shared" si="5"/>
        <v>51.99498605083982</v>
      </c>
    </row>
    <row r="46" spans="1:12" x14ac:dyDescent="0.2">
      <c r="A46" s="17">
        <v>37</v>
      </c>
      <c r="B46" s="48">
        <v>4</v>
      </c>
      <c r="C46" s="47">
        <v>3653</v>
      </c>
      <c r="D46" s="47">
        <v>3392</v>
      </c>
      <c r="E46" s="18">
        <v>0.5</v>
      </c>
      <c r="F46" s="19">
        <f t="shared" si="3"/>
        <v>1.13555713271824E-3</v>
      </c>
      <c r="G46" s="19">
        <f t="shared" si="0"/>
        <v>1.1349127535820683E-3</v>
      </c>
      <c r="H46" s="14">
        <f t="shared" si="6"/>
        <v>99396.69965878404</v>
      </c>
      <c r="I46" s="14">
        <f t="shared" si="4"/>
        <v>112.80658210672043</v>
      </c>
      <c r="J46" s="14">
        <f t="shared" si="1"/>
        <v>99340.296367730683</v>
      </c>
      <c r="K46" s="14">
        <f t="shared" si="2"/>
        <v>5068733.3125992073</v>
      </c>
      <c r="L46" s="21">
        <f t="shared" si="5"/>
        <v>50.99498605083982</v>
      </c>
    </row>
    <row r="47" spans="1:12" x14ac:dyDescent="0.2">
      <c r="A47" s="17">
        <v>38</v>
      </c>
      <c r="B47" s="48">
        <v>1</v>
      </c>
      <c r="C47" s="47">
        <v>3915</v>
      </c>
      <c r="D47" s="47">
        <v>3726</v>
      </c>
      <c r="E47" s="18">
        <v>0.5</v>
      </c>
      <c r="F47" s="19">
        <f t="shared" si="3"/>
        <v>2.6174584478471405E-4</v>
      </c>
      <c r="G47" s="19">
        <f t="shared" si="0"/>
        <v>2.6171159382360642E-4</v>
      </c>
      <c r="H47" s="14">
        <f t="shared" si="6"/>
        <v>99283.893076677326</v>
      </c>
      <c r="I47" s="14">
        <f t="shared" si="4"/>
        <v>25.983745898109746</v>
      </c>
      <c r="J47" s="14">
        <f t="shared" si="1"/>
        <v>99270.901203728281</v>
      </c>
      <c r="K47" s="14">
        <f t="shared" si="2"/>
        <v>4969393.0162314763</v>
      </c>
      <c r="L47" s="21">
        <f t="shared" si="5"/>
        <v>50.052358567301496</v>
      </c>
    </row>
    <row r="48" spans="1:12" x14ac:dyDescent="0.2">
      <c r="A48" s="17">
        <v>39</v>
      </c>
      <c r="B48" s="48">
        <v>0</v>
      </c>
      <c r="C48" s="47">
        <v>4186</v>
      </c>
      <c r="D48" s="47">
        <v>4027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99257.909330779221</v>
      </c>
      <c r="I48" s="14">
        <f t="shared" si="4"/>
        <v>0</v>
      </c>
      <c r="J48" s="14">
        <f t="shared" si="1"/>
        <v>99257.909330779221</v>
      </c>
      <c r="K48" s="14">
        <f t="shared" si="2"/>
        <v>4870122.115027748</v>
      </c>
      <c r="L48" s="21">
        <f t="shared" si="5"/>
        <v>49.065330388915974</v>
      </c>
    </row>
    <row r="49" spans="1:12" x14ac:dyDescent="0.2">
      <c r="A49" s="17">
        <v>40</v>
      </c>
      <c r="B49" s="48">
        <v>1</v>
      </c>
      <c r="C49" s="47">
        <v>4401</v>
      </c>
      <c r="D49" s="47">
        <v>4237</v>
      </c>
      <c r="E49" s="18">
        <v>0.5</v>
      </c>
      <c r="F49" s="19">
        <f t="shared" si="3"/>
        <v>2.3153507756425097E-4</v>
      </c>
      <c r="G49" s="19">
        <f t="shared" si="0"/>
        <v>2.3150827642088201E-4</v>
      </c>
      <c r="H49" s="14">
        <f t="shared" si="6"/>
        <v>99257.909330779221</v>
      </c>
      <c r="I49" s="14">
        <f t="shared" si="4"/>
        <v>22.979027510308878</v>
      </c>
      <c r="J49" s="14">
        <f t="shared" si="1"/>
        <v>99246.419817024056</v>
      </c>
      <c r="K49" s="14">
        <f t="shared" si="2"/>
        <v>4770864.2056969693</v>
      </c>
      <c r="L49" s="21">
        <f t="shared" si="5"/>
        <v>48.065330388915982</v>
      </c>
    </row>
    <row r="50" spans="1:12" x14ac:dyDescent="0.2">
      <c r="A50" s="17">
        <v>41</v>
      </c>
      <c r="B50" s="48">
        <v>0</v>
      </c>
      <c r="C50" s="47">
        <v>4575</v>
      </c>
      <c r="D50" s="47">
        <v>4457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99234.930303268906</v>
      </c>
      <c r="I50" s="14">
        <f t="shared" si="4"/>
        <v>0</v>
      </c>
      <c r="J50" s="14">
        <f t="shared" si="1"/>
        <v>99234.930303268906</v>
      </c>
      <c r="K50" s="14">
        <f t="shared" si="2"/>
        <v>4671617.7858799454</v>
      </c>
      <c r="L50" s="21">
        <f t="shared" si="5"/>
        <v>47.076344706477386</v>
      </c>
    </row>
    <row r="51" spans="1:12" x14ac:dyDescent="0.2">
      <c r="A51" s="17">
        <v>42</v>
      </c>
      <c r="B51" s="48">
        <v>3</v>
      </c>
      <c r="C51" s="47">
        <v>4609</v>
      </c>
      <c r="D51" s="47">
        <v>4607</v>
      </c>
      <c r="E51" s="18">
        <v>0.5</v>
      </c>
      <c r="F51" s="19">
        <f t="shared" si="3"/>
        <v>6.5104166666666663E-4</v>
      </c>
      <c r="G51" s="19">
        <f t="shared" si="0"/>
        <v>6.508298080052067E-4</v>
      </c>
      <c r="H51" s="14">
        <f t="shared" si="6"/>
        <v>99234.930303268906</v>
      </c>
      <c r="I51" s="14">
        <f t="shared" si="4"/>
        <v>64.585050636686574</v>
      </c>
      <c r="J51" s="14">
        <f t="shared" si="1"/>
        <v>99202.637777950571</v>
      </c>
      <c r="K51" s="14">
        <f t="shared" si="2"/>
        <v>4572382.8555766763</v>
      </c>
      <c r="L51" s="21">
        <f t="shared" si="5"/>
        <v>46.076344706477386</v>
      </c>
    </row>
    <row r="52" spans="1:12" x14ac:dyDescent="0.2">
      <c r="A52" s="17">
        <v>43</v>
      </c>
      <c r="B52" s="48">
        <v>1</v>
      </c>
      <c r="C52" s="47">
        <v>4934</v>
      </c>
      <c r="D52" s="47">
        <v>4670</v>
      </c>
      <c r="E52" s="18">
        <v>0.5</v>
      </c>
      <c r="F52" s="19">
        <f t="shared" si="3"/>
        <v>2.0824656393169514E-4</v>
      </c>
      <c r="G52" s="19">
        <f t="shared" si="0"/>
        <v>2.0822488287350338E-4</v>
      </c>
      <c r="H52" s="14">
        <f t="shared" si="6"/>
        <v>99170.345252632222</v>
      </c>
      <c r="I52" s="14">
        <f t="shared" si="4"/>
        <v>20.649733524754236</v>
      </c>
      <c r="J52" s="14">
        <f t="shared" si="1"/>
        <v>99160.020385869837</v>
      </c>
      <c r="K52" s="14">
        <f t="shared" si="2"/>
        <v>4473180.2177987257</v>
      </c>
      <c r="L52" s="21">
        <f t="shared" si="5"/>
        <v>45.106026467927386</v>
      </c>
    </row>
    <row r="53" spans="1:12" x14ac:dyDescent="0.2">
      <c r="A53" s="17">
        <v>44</v>
      </c>
      <c r="B53" s="48">
        <v>2</v>
      </c>
      <c r="C53" s="47">
        <v>4837</v>
      </c>
      <c r="D53" s="47">
        <v>4933</v>
      </c>
      <c r="E53" s="18">
        <v>0.5</v>
      </c>
      <c r="F53" s="19">
        <f t="shared" si="3"/>
        <v>4.0941658137154553E-4</v>
      </c>
      <c r="G53" s="19">
        <f t="shared" si="0"/>
        <v>4.0933278755628325E-4</v>
      </c>
      <c r="H53" s="14">
        <f t="shared" si="6"/>
        <v>99149.695519107467</v>
      </c>
      <c r="I53" s="14">
        <f t="shared" si="4"/>
        <v>40.585221252192987</v>
      </c>
      <c r="J53" s="14">
        <f t="shared" si="1"/>
        <v>99129.402908481381</v>
      </c>
      <c r="K53" s="14">
        <f t="shared" si="2"/>
        <v>4374020.1974128559</v>
      </c>
      <c r="L53" s="21">
        <f t="shared" si="5"/>
        <v>44.11531648697725</v>
      </c>
    </row>
    <row r="54" spans="1:12" x14ac:dyDescent="0.2">
      <c r="A54" s="17">
        <v>45</v>
      </c>
      <c r="B54" s="48">
        <v>4</v>
      </c>
      <c r="C54" s="47">
        <v>4932</v>
      </c>
      <c r="D54" s="47">
        <v>4863</v>
      </c>
      <c r="E54" s="18">
        <v>0.5</v>
      </c>
      <c r="F54" s="19">
        <f t="shared" si="3"/>
        <v>8.1674323634507403E-4</v>
      </c>
      <c r="G54" s="19">
        <f t="shared" si="0"/>
        <v>8.164098377385447E-4</v>
      </c>
      <c r="H54" s="14">
        <f t="shared" si="6"/>
        <v>99109.110297855281</v>
      </c>
      <c r="I54" s="14">
        <f t="shared" si="4"/>
        <v>80.913652656683553</v>
      </c>
      <c r="J54" s="14">
        <f t="shared" si="1"/>
        <v>99068.653471526937</v>
      </c>
      <c r="K54" s="14">
        <f t="shared" si="2"/>
        <v>4274890.7945043743</v>
      </c>
      <c r="L54" s="21">
        <f t="shared" si="5"/>
        <v>43.133176976939147</v>
      </c>
    </row>
    <row r="55" spans="1:12" x14ac:dyDescent="0.2">
      <c r="A55" s="17">
        <v>46</v>
      </c>
      <c r="B55" s="48">
        <v>3</v>
      </c>
      <c r="C55" s="47">
        <v>4711</v>
      </c>
      <c r="D55" s="47">
        <v>4964</v>
      </c>
      <c r="E55" s="18">
        <v>0.5</v>
      </c>
      <c r="F55" s="19">
        <f t="shared" si="3"/>
        <v>6.2015503875968996E-4</v>
      </c>
      <c r="G55" s="19">
        <f t="shared" si="0"/>
        <v>6.1996280223186617E-4</v>
      </c>
      <c r="H55" s="14">
        <f t="shared" si="6"/>
        <v>99028.196645198594</v>
      </c>
      <c r="I55" s="14">
        <f t="shared" si="4"/>
        <v>61.393798292125609</v>
      </c>
      <c r="J55" s="14">
        <f t="shared" si="1"/>
        <v>98997.499746052534</v>
      </c>
      <c r="K55" s="14">
        <f t="shared" si="2"/>
        <v>4175822.1410328471</v>
      </c>
      <c r="L55" s="21">
        <f t="shared" si="5"/>
        <v>42.168011561334566</v>
      </c>
    </row>
    <row r="56" spans="1:12" x14ac:dyDescent="0.2">
      <c r="A56" s="17">
        <v>47</v>
      </c>
      <c r="B56" s="48">
        <v>4</v>
      </c>
      <c r="C56" s="47">
        <v>4648</v>
      </c>
      <c r="D56" s="47">
        <v>4725</v>
      </c>
      <c r="E56" s="18">
        <v>0.5</v>
      </c>
      <c r="F56" s="19">
        <f t="shared" si="3"/>
        <v>8.5351541662221275E-4</v>
      </c>
      <c r="G56" s="19">
        <f t="shared" si="0"/>
        <v>8.5315132771675382E-4</v>
      </c>
      <c r="H56" s="14">
        <f t="shared" si="6"/>
        <v>98966.802846906474</v>
      </c>
      <c r="I56" s="14">
        <f t="shared" si="4"/>
        <v>84.433659248720474</v>
      </c>
      <c r="J56" s="14">
        <f t="shared" si="1"/>
        <v>98924.586017282112</v>
      </c>
      <c r="K56" s="14">
        <f t="shared" si="2"/>
        <v>4076824.6412867946</v>
      </c>
      <c r="L56" s="21">
        <f t="shared" si="5"/>
        <v>41.193860203742339</v>
      </c>
    </row>
    <row r="57" spans="1:12" x14ac:dyDescent="0.2">
      <c r="A57" s="17">
        <v>48</v>
      </c>
      <c r="B57" s="48">
        <v>3</v>
      </c>
      <c r="C57" s="47">
        <v>4585</v>
      </c>
      <c r="D57" s="47">
        <v>4657</v>
      </c>
      <c r="E57" s="18">
        <v>0.5</v>
      </c>
      <c r="F57" s="19">
        <f t="shared" si="3"/>
        <v>6.4921012767799177E-4</v>
      </c>
      <c r="G57" s="19">
        <f t="shared" si="0"/>
        <v>6.4899945916711734E-4</v>
      </c>
      <c r="H57" s="14">
        <f t="shared" si="6"/>
        <v>98882.36918765775</v>
      </c>
      <c r="I57" s="14">
        <f t="shared" si="4"/>
        <v>64.174604123953102</v>
      </c>
      <c r="J57" s="14">
        <f t="shared" si="1"/>
        <v>98850.281885595774</v>
      </c>
      <c r="K57" s="14">
        <f t="shared" si="2"/>
        <v>3977900.0552695123</v>
      </c>
      <c r="L57" s="21">
        <f t="shared" si="5"/>
        <v>40.228607869622365</v>
      </c>
    </row>
    <row r="58" spans="1:12" x14ac:dyDescent="0.2">
      <c r="A58" s="17">
        <v>49</v>
      </c>
      <c r="B58" s="48">
        <v>3</v>
      </c>
      <c r="C58" s="47">
        <v>4451</v>
      </c>
      <c r="D58" s="47">
        <v>4599</v>
      </c>
      <c r="E58" s="18">
        <v>0.5</v>
      </c>
      <c r="F58" s="19">
        <f t="shared" si="3"/>
        <v>6.6298342541436467E-4</v>
      </c>
      <c r="G58" s="19">
        <f t="shared" si="0"/>
        <v>6.6276372473213305E-4</v>
      </c>
      <c r="H58" s="14">
        <f t="shared" si="6"/>
        <v>98818.194583533797</v>
      </c>
      <c r="I58" s="14">
        <f t="shared" si="4"/>
        <v>65.493114713487557</v>
      </c>
      <c r="J58" s="14">
        <f t="shared" si="1"/>
        <v>98785.448026177051</v>
      </c>
      <c r="K58" s="14">
        <f t="shared" si="2"/>
        <v>3879049.7733839164</v>
      </c>
      <c r="L58" s="21">
        <f t="shared" si="5"/>
        <v>39.254408459211895</v>
      </c>
    </row>
    <row r="59" spans="1:12" x14ac:dyDescent="0.2">
      <c r="A59" s="17">
        <v>50</v>
      </c>
      <c r="B59" s="48">
        <v>3</v>
      </c>
      <c r="C59" s="47">
        <v>4257</v>
      </c>
      <c r="D59" s="47">
        <v>4455</v>
      </c>
      <c r="E59" s="18">
        <v>0.5</v>
      </c>
      <c r="F59" s="19">
        <f t="shared" si="3"/>
        <v>6.8870523415977963E-4</v>
      </c>
      <c r="G59" s="19">
        <f t="shared" si="0"/>
        <v>6.8846815834767647E-4</v>
      </c>
      <c r="H59" s="14">
        <f t="shared" si="6"/>
        <v>98752.701468820305</v>
      </c>
      <c r="I59" s="14">
        <f t="shared" si="4"/>
        <v>67.988090512096605</v>
      </c>
      <c r="J59" s="14">
        <f t="shared" si="1"/>
        <v>98718.707423564265</v>
      </c>
      <c r="K59" s="14">
        <f t="shared" si="2"/>
        <v>3780264.3253577393</v>
      </c>
      <c r="L59" s="21">
        <f t="shared" si="5"/>
        <v>38.280110509698829</v>
      </c>
    </row>
    <row r="60" spans="1:12" x14ac:dyDescent="0.2">
      <c r="A60" s="17">
        <v>51</v>
      </c>
      <c r="B60" s="48">
        <v>4</v>
      </c>
      <c r="C60" s="47">
        <v>4254</v>
      </c>
      <c r="D60" s="47">
        <v>4252</v>
      </c>
      <c r="E60" s="18">
        <v>0.5</v>
      </c>
      <c r="F60" s="19">
        <f t="shared" si="3"/>
        <v>9.4051257935574893E-4</v>
      </c>
      <c r="G60" s="19">
        <f t="shared" si="0"/>
        <v>9.4007050528789658E-4</v>
      </c>
      <c r="H60" s="14">
        <f t="shared" si="6"/>
        <v>98684.71337830821</v>
      </c>
      <c r="I60" s="14">
        <f t="shared" si="4"/>
        <v>92.770588369737453</v>
      </c>
      <c r="J60" s="14">
        <f t="shared" si="1"/>
        <v>98638.32808412335</v>
      </c>
      <c r="K60" s="14">
        <f t="shared" si="2"/>
        <v>3681545.6179341753</v>
      </c>
      <c r="L60" s="21">
        <f t="shared" si="5"/>
        <v>37.306138832475064</v>
      </c>
    </row>
    <row r="61" spans="1:12" x14ac:dyDescent="0.2">
      <c r="A61" s="17">
        <v>52</v>
      </c>
      <c r="B61" s="48">
        <v>5</v>
      </c>
      <c r="C61" s="47">
        <v>4240</v>
      </c>
      <c r="D61" s="47">
        <v>4229</v>
      </c>
      <c r="E61" s="18">
        <v>0.5</v>
      </c>
      <c r="F61" s="19">
        <f t="shared" si="3"/>
        <v>1.1807769512339119E-3</v>
      </c>
      <c r="G61" s="19">
        <f t="shared" si="0"/>
        <v>1.180080245456691E-3</v>
      </c>
      <c r="H61" s="14">
        <f t="shared" si="6"/>
        <v>98591.942789938475</v>
      </c>
      <c r="I61" s="14">
        <f t="shared" si="4"/>
        <v>116.34640404760263</v>
      </c>
      <c r="J61" s="14">
        <f t="shared" si="1"/>
        <v>98533.769587914678</v>
      </c>
      <c r="K61" s="14">
        <f t="shared" si="2"/>
        <v>3582907.289850052</v>
      </c>
      <c r="L61" s="21">
        <f t="shared" si="5"/>
        <v>36.34077175539435</v>
      </c>
    </row>
    <row r="62" spans="1:12" x14ac:dyDescent="0.2">
      <c r="A62" s="17">
        <v>53</v>
      </c>
      <c r="B62" s="48">
        <v>5</v>
      </c>
      <c r="C62" s="47">
        <v>3973</v>
      </c>
      <c r="D62" s="47">
        <v>4257</v>
      </c>
      <c r="E62" s="18">
        <v>0.5</v>
      </c>
      <c r="F62" s="19">
        <f t="shared" si="3"/>
        <v>1.215066828675577E-3</v>
      </c>
      <c r="G62" s="19">
        <f t="shared" si="0"/>
        <v>1.2143290831815421E-3</v>
      </c>
      <c r="H62" s="14">
        <f t="shared" si="6"/>
        <v>98475.59638589088</v>
      </c>
      <c r="I62" s="14">
        <f t="shared" si="4"/>
        <v>119.58178067503445</v>
      </c>
      <c r="J62" s="14">
        <f t="shared" si="1"/>
        <v>98415.805495553373</v>
      </c>
      <c r="K62" s="14">
        <f t="shared" si="2"/>
        <v>3484373.5202621375</v>
      </c>
      <c r="L62" s="21">
        <f t="shared" si="5"/>
        <v>35.383116712572274</v>
      </c>
    </row>
    <row r="63" spans="1:12" x14ac:dyDescent="0.2">
      <c r="A63" s="17">
        <v>54</v>
      </c>
      <c r="B63" s="48">
        <v>7</v>
      </c>
      <c r="C63" s="47">
        <v>3827</v>
      </c>
      <c r="D63" s="47">
        <v>3968</v>
      </c>
      <c r="E63" s="18">
        <v>0.5</v>
      </c>
      <c r="F63" s="19">
        <f t="shared" si="3"/>
        <v>1.796023091725465E-3</v>
      </c>
      <c r="G63" s="19">
        <f t="shared" si="0"/>
        <v>1.794411689310433E-3</v>
      </c>
      <c r="H63" s="14">
        <f t="shared" si="6"/>
        <v>98356.014605215852</v>
      </c>
      <c r="I63" s="14">
        <f t="shared" si="4"/>
        <v>176.49118232158699</v>
      </c>
      <c r="J63" s="14">
        <f t="shared" si="1"/>
        <v>98267.769014055069</v>
      </c>
      <c r="K63" s="14">
        <f t="shared" si="2"/>
        <v>3385957.7147665843</v>
      </c>
      <c r="L63" s="21">
        <f t="shared" si="5"/>
        <v>34.425527796721298</v>
      </c>
    </row>
    <row r="64" spans="1:12" x14ac:dyDescent="0.2">
      <c r="A64" s="17">
        <v>55</v>
      </c>
      <c r="B64" s="48">
        <v>3</v>
      </c>
      <c r="C64" s="47">
        <v>3600</v>
      </c>
      <c r="D64" s="47">
        <v>3809</v>
      </c>
      <c r="E64" s="18">
        <v>0.5</v>
      </c>
      <c r="F64" s="19">
        <f t="shared" si="3"/>
        <v>8.0982588743420166E-4</v>
      </c>
      <c r="G64" s="19">
        <f t="shared" si="0"/>
        <v>8.0949811117107394E-4</v>
      </c>
      <c r="H64" s="14">
        <f t="shared" si="6"/>
        <v>98179.523422894272</v>
      </c>
      <c r="I64" s="14">
        <f t="shared" si="4"/>
        <v>79.476138766509123</v>
      </c>
      <c r="J64" s="14">
        <f t="shared" si="1"/>
        <v>98139.785353511019</v>
      </c>
      <c r="K64" s="14">
        <f t="shared" si="2"/>
        <v>3287689.9457525294</v>
      </c>
      <c r="L64" s="21">
        <f t="shared" si="5"/>
        <v>33.486513593993266</v>
      </c>
    </row>
    <row r="65" spans="1:12" x14ac:dyDescent="0.2">
      <c r="A65" s="17">
        <v>56</v>
      </c>
      <c r="B65" s="48">
        <v>10</v>
      </c>
      <c r="C65" s="47">
        <v>3450</v>
      </c>
      <c r="D65" s="47">
        <v>3575</v>
      </c>
      <c r="E65" s="18">
        <v>0.5</v>
      </c>
      <c r="F65" s="19">
        <f t="shared" si="3"/>
        <v>2.8469750889679717E-3</v>
      </c>
      <c r="G65" s="19">
        <f t="shared" si="0"/>
        <v>2.8429282160625444E-3</v>
      </c>
      <c r="H65" s="14">
        <f t="shared" si="6"/>
        <v>98100.047284127766</v>
      </c>
      <c r="I65" s="14">
        <f t="shared" si="4"/>
        <v>278.89139242111662</v>
      </c>
      <c r="J65" s="14">
        <f t="shared" si="1"/>
        <v>97960.601587917205</v>
      </c>
      <c r="K65" s="14">
        <f t="shared" si="2"/>
        <v>3189550.1603990183</v>
      </c>
      <c r="L65" s="21">
        <f t="shared" si="5"/>
        <v>32.513237747593585</v>
      </c>
    </row>
    <row r="66" spans="1:12" x14ac:dyDescent="0.2">
      <c r="A66" s="17">
        <v>57</v>
      </c>
      <c r="B66" s="48">
        <v>5</v>
      </c>
      <c r="C66" s="47">
        <v>3268</v>
      </c>
      <c r="D66" s="47">
        <v>3455</v>
      </c>
      <c r="E66" s="18">
        <v>0.5</v>
      </c>
      <c r="F66" s="19">
        <f t="shared" si="3"/>
        <v>1.4874312063067083E-3</v>
      </c>
      <c r="G66" s="19">
        <f t="shared" si="0"/>
        <v>1.4863258026159333E-3</v>
      </c>
      <c r="H66" s="14">
        <f t="shared" si="6"/>
        <v>97821.155891706643</v>
      </c>
      <c r="I66" s="14">
        <f t="shared" si="4"/>
        <v>145.39410804355921</v>
      </c>
      <c r="J66" s="14">
        <f t="shared" si="1"/>
        <v>97748.458837684855</v>
      </c>
      <c r="K66" s="14">
        <f t="shared" si="2"/>
        <v>3091589.5588111011</v>
      </c>
      <c r="L66" s="21">
        <f t="shared" si="5"/>
        <v>31.604508560844032</v>
      </c>
    </row>
    <row r="67" spans="1:12" x14ac:dyDescent="0.2">
      <c r="A67" s="17">
        <v>58</v>
      </c>
      <c r="B67" s="48">
        <v>10</v>
      </c>
      <c r="C67" s="47">
        <v>3118</v>
      </c>
      <c r="D67" s="47">
        <v>3253</v>
      </c>
      <c r="E67" s="18">
        <v>0.5</v>
      </c>
      <c r="F67" s="19">
        <f t="shared" si="3"/>
        <v>3.1392246115209545E-3</v>
      </c>
      <c r="G67" s="19">
        <f t="shared" si="0"/>
        <v>3.1343049678733744E-3</v>
      </c>
      <c r="H67" s="14">
        <f t="shared" si="6"/>
        <v>97675.761783663082</v>
      </c>
      <c r="I67" s="14">
        <f t="shared" si="4"/>
        <v>306.1456253993515</v>
      </c>
      <c r="J67" s="14">
        <f t="shared" si="1"/>
        <v>97522.688970963398</v>
      </c>
      <c r="K67" s="14">
        <f t="shared" si="2"/>
        <v>2993841.0999734164</v>
      </c>
      <c r="L67" s="21">
        <f t="shared" si="5"/>
        <v>30.650808811753297</v>
      </c>
    </row>
    <row r="68" spans="1:12" x14ac:dyDescent="0.2">
      <c r="A68" s="17">
        <v>59</v>
      </c>
      <c r="B68" s="48">
        <v>6</v>
      </c>
      <c r="C68" s="47">
        <v>2922</v>
      </c>
      <c r="D68" s="47">
        <v>3077</v>
      </c>
      <c r="E68" s="18">
        <v>0.5</v>
      </c>
      <c r="F68" s="19">
        <f t="shared" si="3"/>
        <v>2.0003333888981498E-3</v>
      </c>
      <c r="G68" s="19">
        <f t="shared" si="0"/>
        <v>1.9983347210657787E-3</v>
      </c>
      <c r="H68" s="14">
        <f t="shared" si="6"/>
        <v>97369.616158263729</v>
      </c>
      <c r="I68" s="14">
        <f t="shared" si="4"/>
        <v>194.57708474590589</v>
      </c>
      <c r="J68" s="14">
        <f t="shared" si="1"/>
        <v>97272.327615890768</v>
      </c>
      <c r="K68" s="14">
        <f t="shared" si="2"/>
        <v>2896318.411002453</v>
      </c>
      <c r="L68" s="21">
        <f t="shared" si="5"/>
        <v>29.745607770444551</v>
      </c>
    </row>
    <row r="69" spans="1:12" x14ac:dyDescent="0.2">
      <c r="A69" s="17">
        <v>60</v>
      </c>
      <c r="B69" s="48">
        <v>8</v>
      </c>
      <c r="C69" s="47">
        <v>2780</v>
      </c>
      <c r="D69" s="47">
        <v>2890</v>
      </c>
      <c r="E69" s="18">
        <v>0.5</v>
      </c>
      <c r="F69" s="19">
        <f t="shared" si="3"/>
        <v>2.8218694885361554E-3</v>
      </c>
      <c r="G69" s="19">
        <f t="shared" si="0"/>
        <v>2.8178936245156746E-3</v>
      </c>
      <c r="H69" s="14">
        <f t="shared" si="6"/>
        <v>97175.039073517823</v>
      </c>
      <c r="I69" s="14">
        <f t="shared" si="4"/>
        <v>273.82892306732742</v>
      </c>
      <c r="J69" s="14">
        <f t="shared" si="1"/>
        <v>97038.124611984167</v>
      </c>
      <c r="K69" s="14">
        <f t="shared" si="2"/>
        <v>2799046.0833865623</v>
      </c>
      <c r="L69" s="21">
        <f t="shared" si="5"/>
        <v>28.804167305442942</v>
      </c>
    </row>
    <row r="70" spans="1:12" x14ac:dyDescent="0.2">
      <c r="A70" s="17">
        <v>61</v>
      </c>
      <c r="B70" s="48">
        <v>5</v>
      </c>
      <c r="C70" s="47">
        <v>2531</v>
      </c>
      <c r="D70" s="47">
        <v>2757</v>
      </c>
      <c r="E70" s="18">
        <v>0.5</v>
      </c>
      <c r="F70" s="19">
        <f t="shared" si="3"/>
        <v>1.8910741301059002E-3</v>
      </c>
      <c r="G70" s="19">
        <f t="shared" si="0"/>
        <v>1.8892877385225772E-3</v>
      </c>
      <c r="H70" s="14">
        <f t="shared" si="6"/>
        <v>96901.210150450497</v>
      </c>
      <c r="I70" s="14">
        <f t="shared" si="4"/>
        <v>183.07426818524561</v>
      </c>
      <c r="J70" s="14">
        <f t="shared" si="1"/>
        <v>96809.673016357876</v>
      </c>
      <c r="K70" s="14">
        <f t="shared" si="2"/>
        <v>2702007.9587745783</v>
      </c>
      <c r="L70" s="21">
        <f t="shared" si="5"/>
        <v>27.884150823084603</v>
      </c>
    </row>
    <row r="71" spans="1:12" x14ac:dyDescent="0.2">
      <c r="A71" s="17">
        <v>62</v>
      </c>
      <c r="B71" s="48">
        <v>7</v>
      </c>
      <c r="C71" s="47">
        <v>2552</v>
      </c>
      <c r="D71" s="47">
        <v>2513</v>
      </c>
      <c r="E71" s="18">
        <v>0.5</v>
      </c>
      <c r="F71" s="19">
        <f t="shared" si="3"/>
        <v>2.764067127344521E-3</v>
      </c>
      <c r="G71" s="19">
        <f t="shared" si="0"/>
        <v>2.7602523659305991E-3</v>
      </c>
      <c r="H71" s="14">
        <f t="shared" si="6"/>
        <v>96718.135882265255</v>
      </c>
      <c r="I71" s="14">
        <f t="shared" si="4"/>
        <v>266.96646339741983</v>
      </c>
      <c r="J71" s="14">
        <f t="shared" si="1"/>
        <v>96584.652650566553</v>
      </c>
      <c r="K71" s="14">
        <f t="shared" si="2"/>
        <v>2605198.2857582206</v>
      </c>
      <c r="L71" s="21">
        <f t="shared" si="5"/>
        <v>26.935985293694266</v>
      </c>
    </row>
    <row r="72" spans="1:12" x14ac:dyDescent="0.2">
      <c r="A72" s="17">
        <v>63</v>
      </c>
      <c r="B72" s="48">
        <v>11</v>
      </c>
      <c r="C72" s="47">
        <v>2493</v>
      </c>
      <c r="D72" s="47">
        <v>2546</v>
      </c>
      <c r="E72" s="18">
        <v>0.5</v>
      </c>
      <c r="F72" s="19">
        <f t="shared" si="3"/>
        <v>4.3659456241317719E-3</v>
      </c>
      <c r="G72" s="19">
        <f t="shared" si="0"/>
        <v>4.356435643564356E-3</v>
      </c>
      <c r="H72" s="14">
        <f t="shared" si="6"/>
        <v>96451.169418867838</v>
      </c>
      <c r="I72" s="14">
        <f t="shared" si="4"/>
        <v>420.18331231982023</v>
      </c>
      <c r="J72" s="14">
        <f t="shared" si="1"/>
        <v>96241.077762707937</v>
      </c>
      <c r="K72" s="14">
        <f t="shared" si="2"/>
        <v>2508613.6331076538</v>
      </c>
      <c r="L72" s="21">
        <f t="shared" si="5"/>
        <v>26.009157257733747</v>
      </c>
    </row>
    <row r="73" spans="1:12" x14ac:dyDescent="0.2">
      <c r="A73" s="17">
        <v>64</v>
      </c>
      <c r="B73" s="48">
        <v>7</v>
      </c>
      <c r="C73" s="47">
        <v>2431</v>
      </c>
      <c r="D73" s="47">
        <v>2476</v>
      </c>
      <c r="E73" s="18">
        <v>0.5</v>
      </c>
      <c r="F73" s="19">
        <f t="shared" si="3"/>
        <v>2.8530670470756064E-3</v>
      </c>
      <c r="G73" s="19">
        <f t="shared" ref="G73:G108" si="7">F73/((1+(1-E73)*F73))</f>
        <v>2.8490028490028491E-3</v>
      </c>
      <c r="H73" s="14">
        <f t="shared" si="6"/>
        <v>96030.986106548022</v>
      </c>
      <c r="I73" s="14">
        <f t="shared" si="4"/>
        <v>273.59255301010836</v>
      </c>
      <c r="J73" s="14">
        <f t="shared" ref="J73:J108" si="8">H74+I73*E73</f>
        <v>95894.18983004296</v>
      </c>
      <c r="K73" s="14">
        <f t="shared" ref="K73:K97" si="9">K74+J73</f>
        <v>2412372.5553449458</v>
      </c>
      <c r="L73" s="21">
        <f t="shared" si="5"/>
        <v>25.120772504287075</v>
      </c>
    </row>
    <row r="74" spans="1:12" x14ac:dyDescent="0.2">
      <c r="A74" s="17">
        <v>65</v>
      </c>
      <c r="B74" s="48">
        <v>10</v>
      </c>
      <c r="C74" s="47">
        <v>2342</v>
      </c>
      <c r="D74" s="47">
        <v>2420</v>
      </c>
      <c r="E74" s="18">
        <v>0.5</v>
      </c>
      <c r="F74" s="19">
        <f t="shared" ref="F74:F108" si="10">B74/((C74+D74)/2)</f>
        <v>4.1999160016799666E-3</v>
      </c>
      <c r="G74" s="19">
        <f t="shared" si="7"/>
        <v>4.1911148365465214E-3</v>
      </c>
      <c r="H74" s="14">
        <f t="shared" si="6"/>
        <v>95757.393553537913</v>
      </c>
      <c r="I74" s="14">
        <f t="shared" ref="I74:I108" si="11">H74*G74</f>
        <v>401.33023283125698</v>
      </c>
      <c r="J74" s="14">
        <f t="shared" si="8"/>
        <v>95556.728437122292</v>
      </c>
      <c r="K74" s="14">
        <f t="shared" si="9"/>
        <v>2316478.3655149029</v>
      </c>
      <c r="L74" s="21">
        <f t="shared" ref="L74:L108" si="12">K74/H74</f>
        <v>24.191117568585039</v>
      </c>
    </row>
    <row r="75" spans="1:12" x14ac:dyDescent="0.2">
      <c r="A75" s="17">
        <v>66</v>
      </c>
      <c r="B75" s="48">
        <v>11</v>
      </c>
      <c r="C75" s="47">
        <v>2335</v>
      </c>
      <c r="D75" s="47">
        <v>2337</v>
      </c>
      <c r="E75" s="18">
        <v>0.5</v>
      </c>
      <c r="F75" s="19">
        <f t="shared" si="10"/>
        <v>4.7089041095890408E-3</v>
      </c>
      <c r="G75" s="19">
        <f t="shared" si="7"/>
        <v>4.6978432628656842E-3</v>
      </c>
      <c r="H75" s="14">
        <f t="shared" ref="H75:H108" si="13">H74-I74</f>
        <v>95356.063320706657</v>
      </c>
      <c r="I75" s="14">
        <f t="shared" si="11"/>
        <v>447.96783964457535</v>
      </c>
      <c r="J75" s="14">
        <f t="shared" si="8"/>
        <v>95132.079400884366</v>
      </c>
      <c r="K75" s="14">
        <f t="shared" si="9"/>
        <v>2220921.6370777804</v>
      </c>
      <c r="L75" s="21">
        <f t="shared" si="12"/>
        <v>23.290827659361913</v>
      </c>
    </row>
    <row r="76" spans="1:12" x14ac:dyDescent="0.2">
      <c r="A76" s="17">
        <v>67</v>
      </c>
      <c r="B76" s="48">
        <v>17</v>
      </c>
      <c r="C76" s="47">
        <v>2349</v>
      </c>
      <c r="D76" s="47">
        <v>2321</v>
      </c>
      <c r="E76" s="18">
        <v>0.5</v>
      </c>
      <c r="F76" s="19">
        <f t="shared" si="10"/>
        <v>7.2805139186295506E-3</v>
      </c>
      <c r="G76" s="19">
        <f t="shared" si="7"/>
        <v>7.2541071047578414E-3</v>
      </c>
      <c r="H76" s="14">
        <f t="shared" si="13"/>
        <v>94908.095481062075</v>
      </c>
      <c r="I76" s="14">
        <f t="shared" si="11"/>
        <v>688.47348972820794</v>
      </c>
      <c r="J76" s="14">
        <f t="shared" si="8"/>
        <v>94563.858736197973</v>
      </c>
      <c r="K76" s="14">
        <f t="shared" si="9"/>
        <v>2125789.557676896</v>
      </c>
      <c r="L76" s="21">
        <f t="shared" si="12"/>
        <v>22.398400757089</v>
      </c>
    </row>
    <row r="77" spans="1:12" x14ac:dyDescent="0.2">
      <c r="A77" s="17">
        <v>68</v>
      </c>
      <c r="B77" s="48">
        <v>13</v>
      </c>
      <c r="C77" s="47">
        <v>2448</v>
      </c>
      <c r="D77" s="47">
        <v>2332</v>
      </c>
      <c r="E77" s="18">
        <v>0.5</v>
      </c>
      <c r="F77" s="19">
        <f t="shared" si="10"/>
        <v>5.439330543933054E-3</v>
      </c>
      <c r="G77" s="19">
        <f t="shared" si="7"/>
        <v>5.4245775088670976E-3</v>
      </c>
      <c r="H77" s="14">
        <f t="shared" si="13"/>
        <v>94219.621991333872</v>
      </c>
      <c r="I77" s="14">
        <f t="shared" si="11"/>
        <v>511.10164234814948</v>
      </c>
      <c r="J77" s="14">
        <f t="shared" si="8"/>
        <v>93964.071170159805</v>
      </c>
      <c r="K77" s="14">
        <f t="shared" si="9"/>
        <v>2031225.6989406978</v>
      </c>
      <c r="L77" s="21">
        <f t="shared" si="12"/>
        <v>21.558414861052253</v>
      </c>
    </row>
    <row r="78" spans="1:12" x14ac:dyDescent="0.2">
      <c r="A78" s="17">
        <v>69</v>
      </c>
      <c r="B78" s="48">
        <v>16</v>
      </c>
      <c r="C78" s="47">
        <v>2159</v>
      </c>
      <c r="D78" s="47">
        <v>2426</v>
      </c>
      <c r="E78" s="18">
        <v>0.5</v>
      </c>
      <c r="F78" s="19">
        <f t="shared" si="10"/>
        <v>6.9792802617230096E-3</v>
      </c>
      <c r="G78" s="19">
        <f t="shared" si="7"/>
        <v>6.955009780482504E-3</v>
      </c>
      <c r="H78" s="14">
        <f t="shared" si="13"/>
        <v>93708.520348985723</v>
      </c>
      <c r="I78" s="14">
        <f t="shared" si="11"/>
        <v>651.74367554173944</v>
      </c>
      <c r="J78" s="14">
        <f t="shared" si="8"/>
        <v>93382.648511214851</v>
      </c>
      <c r="K78" s="14">
        <f t="shared" si="9"/>
        <v>1937261.627770538</v>
      </c>
      <c r="L78" s="21">
        <f t="shared" si="12"/>
        <v>20.673270910220989</v>
      </c>
    </row>
    <row r="79" spans="1:12" x14ac:dyDescent="0.2">
      <c r="A79" s="17">
        <v>70</v>
      </c>
      <c r="B79" s="48">
        <v>6</v>
      </c>
      <c r="C79" s="47">
        <v>1953</v>
      </c>
      <c r="D79" s="47">
        <v>2143</v>
      </c>
      <c r="E79" s="18">
        <v>0.5</v>
      </c>
      <c r="F79" s="19">
        <f t="shared" si="10"/>
        <v>2.9296875E-3</v>
      </c>
      <c r="G79" s="19">
        <f t="shared" si="7"/>
        <v>2.9254022428083864E-3</v>
      </c>
      <c r="H79" s="14">
        <f t="shared" si="13"/>
        <v>93056.776673443979</v>
      </c>
      <c r="I79" s="14">
        <f t="shared" si="11"/>
        <v>272.22850318901214</v>
      </c>
      <c r="J79" s="14">
        <f t="shared" si="8"/>
        <v>92920.662421849484</v>
      </c>
      <c r="K79" s="14">
        <f t="shared" si="9"/>
        <v>1843878.9792593231</v>
      </c>
      <c r="L79" s="21">
        <f t="shared" si="12"/>
        <v>19.814558865818945</v>
      </c>
    </row>
    <row r="80" spans="1:12" x14ac:dyDescent="0.2">
      <c r="A80" s="17">
        <v>71</v>
      </c>
      <c r="B80" s="48">
        <v>13</v>
      </c>
      <c r="C80" s="47">
        <v>1919</v>
      </c>
      <c r="D80" s="47">
        <v>1959</v>
      </c>
      <c r="E80" s="18">
        <v>0.5</v>
      </c>
      <c r="F80" s="19">
        <f t="shared" si="10"/>
        <v>6.7044868488911813E-3</v>
      </c>
      <c r="G80" s="19">
        <f t="shared" si="7"/>
        <v>6.6820868671292732E-3</v>
      </c>
      <c r="H80" s="14">
        <f t="shared" si="13"/>
        <v>92784.548170254973</v>
      </c>
      <c r="I80" s="14">
        <f t="shared" si="11"/>
        <v>619.99441080098416</v>
      </c>
      <c r="J80" s="14">
        <f t="shared" si="8"/>
        <v>92474.550964854483</v>
      </c>
      <c r="K80" s="14">
        <f t="shared" si="9"/>
        <v>1750958.3168374735</v>
      </c>
      <c r="L80" s="21">
        <f t="shared" si="12"/>
        <v>18.871227498188095</v>
      </c>
    </row>
    <row r="81" spans="1:12" x14ac:dyDescent="0.2">
      <c r="A81" s="17">
        <v>72</v>
      </c>
      <c r="B81" s="48">
        <v>16</v>
      </c>
      <c r="C81" s="47">
        <v>1840</v>
      </c>
      <c r="D81" s="47">
        <v>1914</v>
      </c>
      <c r="E81" s="18">
        <v>0.5</v>
      </c>
      <c r="F81" s="19">
        <f t="shared" si="10"/>
        <v>8.5242408098028764E-3</v>
      </c>
      <c r="G81" s="19">
        <f t="shared" si="7"/>
        <v>8.4880636604774528E-3</v>
      </c>
      <c r="H81" s="14">
        <f t="shared" si="13"/>
        <v>92164.553759453993</v>
      </c>
      <c r="I81" s="14">
        <f t="shared" si="11"/>
        <v>782.29859954974199</v>
      </c>
      <c r="J81" s="14">
        <f t="shared" si="8"/>
        <v>91773.404459679121</v>
      </c>
      <c r="K81" s="14">
        <f t="shared" si="9"/>
        <v>1658483.7658726191</v>
      </c>
      <c r="L81" s="21">
        <f t="shared" si="12"/>
        <v>17.994811434786513</v>
      </c>
    </row>
    <row r="82" spans="1:12" x14ac:dyDescent="0.2">
      <c r="A82" s="17">
        <v>73</v>
      </c>
      <c r="B82" s="48">
        <v>20</v>
      </c>
      <c r="C82" s="47">
        <v>1676</v>
      </c>
      <c r="D82" s="47">
        <v>1848</v>
      </c>
      <c r="E82" s="18">
        <v>0.5</v>
      </c>
      <c r="F82" s="19">
        <f t="shared" si="10"/>
        <v>1.1350737797956867E-2</v>
      </c>
      <c r="G82" s="19">
        <f t="shared" si="7"/>
        <v>1.1286681715575621E-2</v>
      </c>
      <c r="H82" s="14">
        <f t="shared" si="13"/>
        <v>91382.255159904249</v>
      </c>
      <c r="I82" s="14">
        <f t="shared" si="11"/>
        <v>1031.4024284413572</v>
      </c>
      <c r="J82" s="14">
        <f t="shared" si="8"/>
        <v>90866.553945683569</v>
      </c>
      <c r="K82" s="14">
        <f t="shared" si="9"/>
        <v>1566710.3614129401</v>
      </c>
      <c r="L82" s="21">
        <f t="shared" si="12"/>
        <v>17.144579750975165</v>
      </c>
    </row>
    <row r="83" spans="1:12" x14ac:dyDescent="0.2">
      <c r="A83" s="17">
        <v>74</v>
      </c>
      <c r="B83" s="48">
        <v>15</v>
      </c>
      <c r="C83" s="47">
        <v>1393</v>
      </c>
      <c r="D83" s="47">
        <v>1657</v>
      </c>
      <c r="E83" s="18">
        <v>0.5</v>
      </c>
      <c r="F83" s="19">
        <f t="shared" si="10"/>
        <v>9.8360655737704927E-3</v>
      </c>
      <c r="G83" s="19">
        <f t="shared" si="7"/>
        <v>9.7879282218597072E-3</v>
      </c>
      <c r="H83" s="14">
        <f t="shared" si="13"/>
        <v>90350.852731462888</v>
      </c>
      <c r="I83" s="14">
        <f t="shared" si="11"/>
        <v>884.34766131937579</v>
      </c>
      <c r="J83" s="14">
        <f t="shared" si="8"/>
        <v>89908.678900803192</v>
      </c>
      <c r="K83" s="14">
        <f t="shared" si="9"/>
        <v>1475843.8074672564</v>
      </c>
      <c r="L83" s="21">
        <f t="shared" si="12"/>
        <v>16.334586369136982</v>
      </c>
    </row>
    <row r="84" spans="1:12" x14ac:dyDescent="0.2">
      <c r="A84" s="17">
        <v>75</v>
      </c>
      <c r="B84" s="48">
        <v>18</v>
      </c>
      <c r="C84" s="47">
        <v>1241</v>
      </c>
      <c r="D84" s="47">
        <v>1383</v>
      </c>
      <c r="E84" s="18">
        <v>0.5</v>
      </c>
      <c r="F84" s="19">
        <f t="shared" si="10"/>
        <v>1.3719512195121951E-2</v>
      </c>
      <c r="G84" s="19">
        <f t="shared" si="7"/>
        <v>1.3626040878122634E-2</v>
      </c>
      <c r="H84" s="14">
        <f t="shared" si="13"/>
        <v>89466.50507014351</v>
      </c>
      <c r="I84" s="14">
        <f t="shared" si="11"/>
        <v>1219.0742553085413</v>
      </c>
      <c r="J84" s="14">
        <f t="shared" si="8"/>
        <v>88856.967942489238</v>
      </c>
      <c r="K84" s="14">
        <f t="shared" si="9"/>
        <v>1385935.1285664532</v>
      </c>
      <c r="L84" s="21">
        <f t="shared" si="12"/>
        <v>15.491106168502421</v>
      </c>
    </row>
    <row r="85" spans="1:12" x14ac:dyDescent="0.2">
      <c r="A85" s="17">
        <v>76</v>
      </c>
      <c r="B85" s="48">
        <v>14</v>
      </c>
      <c r="C85" s="47">
        <v>1417</v>
      </c>
      <c r="D85" s="47">
        <v>1240</v>
      </c>
      <c r="E85" s="18">
        <v>0.5</v>
      </c>
      <c r="F85" s="19">
        <f t="shared" si="10"/>
        <v>1.0538200978547234E-2</v>
      </c>
      <c r="G85" s="19">
        <f t="shared" si="7"/>
        <v>1.0482965181579934E-2</v>
      </c>
      <c r="H85" s="14">
        <f t="shared" si="13"/>
        <v>88247.430814834966</v>
      </c>
      <c r="I85" s="14">
        <f t="shared" si="11"/>
        <v>925.09474459579906</v>
      </c>
      <c r="J85" s="14">
        <f t="shared" si="8"/>
        <v>87784.883442537059</v>
      </c>
      <c r="K85" s="14">
        <f t="shared" si="9"/>
        <v>1297078.1606239639</v>
      </c>
      <c r="L85" s="21">
        <f t="shared" si="12"/>
        <v>14.698197427929161</v>
      </c>
    </row>
    <row r="86" spans="1:12" x14ac:dyDescent="0.2">
      <c r="A86" s="17">
        <v>77</v>
      </c>
      <c r="B86" s="48">
        <v>21</v>
      </c>
      <c r="C86" s="47">
        <v>918</v>
      </c>
      <c r="D86" s="47">
        <v>1426</v>
      </c>
      <c r="E86" s="18">
        <v>0.5</v>
      </c>
      <c r="F86" s="19">
        <f t="shared" si="10"/>
        <v>1.7918088737201365E-2</v>
      </c>
      <c r="G86" s="19">
        <f t="shared" si="7"/>
        <v>1.7758985200845664E-2</v>
      </c>
      <c r="H86" s="14">
        <f t="shared" si="13"/>
        <v>87322.336070239166</v>
      </c>
      <c r="I86" s="14">
        <f t="shared" si="11"/>
        <v>1550.7560739746489</v>
      </c>
      <c r="J86" s="14">
        <f t="shared" si="8"/>
        <v>86546.958033251838</v>
      </c>
      <c r="K86" s="14">
        <f t="shared" si="9"/>
        <v>1209293.2771814268</v>
      </c>
      <c r="L86" s="21">
        <f t="shared" si="12"/>
        <v>13.848613443056674</v>
      </c>
    </row>
    <row r="87" spans="1:12" x14ac:dyDescent="0.2">
      <c r="A87" s="17">
        <v>78</v>
      </c>
      <c r="B87" s="48">
        <v>16</v>
      </c>
      <c r="C87" s="47">
        <v>951</v>
      </c>
      <c r="D87" s="47">
        <v>900</v>
      </c>
      <c r="E87" s="18">
        <v>0.5</v>
      </c>
      <c r="F87" s="19">
        <f t="shared" si="10"/>
        <v>1.728795245813074E-2</v>
      </c>
      <c r="G87" s="19">
        <f t="shared" si="7"/>
        <v>1.7139796464916979E-2</v>
      </c>
      <c r="H87" s="14">
        <f t="shared" si="13"/>
        <v>85771.579996264511</v>
      </c>
      <c r="I87" s="14">
        <f t="shared" si="11"/>
        <v>1470.1074236103184</v>
      </c>
      <c r="J87" s="14">
        <f t="shared" si="8"/>
        <v>85036.526284459353</v>
      </c>
      <c r="K87" s="14">
        <f t="shared" si="9"/>
        <v>1122746.319148175</v>
      </c>
      <c r="L87" s="21">
        <f t="shared" si="12"/>
        <v>13.089957293512285</v>
      </c>
    </row>
    <row r="88" spans="1:12" x14ac:dyDescent="0.2">
      <c r="A88" s="17">
        <v>79</v>
      </c>
      <c r="B88" s="48">
        <v>17</v>
      </c>
      <c r="C88" s="47">
        <v>1020</v>
      </c>
      <c r="D88" s="47">
        <v>936</v>
      </c>
      <c r="E88" s="18">
        <v>0.5</v>
      </c>
      <c r="F88" s="19">
        <f t="shared" si="10"/>
        <v>1.7382413087934562E-2</v>
      </c>
      <c r="G88" s="19">
        <f t="shared" si="7"/>
        <v>1.7232640648758239E-2</v>
      </c>
      <c r="H88" s="14">
        <f t="shared" si="13"/>
        <v>84301.472572654195</v>
      </c>
      <c r="I88" s="14">
        <f t="shared" si="11"/>
        <v>1452.7369830056984</v>
      </c>
      <c r="J88" s="14">
        <f t="shared" si="8"/>
        <v>83575.104081151338</v>
      </c>
      <c r="K88" s="14">
        <f t="shared" si="9"/>
        <v>1037709.7928637156</v>
      </c>
      <c r="L88" s="21">
        <f t="shared" si="12"/>
        <v>12.309509682281981</v>
      </c>
    </row>
    <row r="89" spans="1:12" x14ac:dyDescent="0.2">
      <c r="A89" s="17">
        <v>80</v>
      </c>
      <c r="B89" s="48">
        <v>23</v>
      </c>
      <c r="C89" s="47">
        <v>1004</v>
      </c>
      <c r="D89" s="47">
        <v>1034</v>
      </c>
      <c r="E89" s="18">
        <v>0.5</v>
      </c>
      <c r="F89" s="19">
        <f t="shared" si="10"/>
        <v>2.2571148184494603E-2</v>
      </c>
      <c r="G89" s="19">
        <f t="shared" si="7"/>
        <v>2.2319262493934983E-2</v>
      </c>
      <c r="H89" s="14">
        <f t="shared" si="13"/>
        <v>82848.735589648495</v>
      </c>
      <c r="I89" s="14">
        <f t="shared" si="11"/>
        <v>1849.122676915978</v>
      </c>
      <c r="J89" s="14">
        <f t="shared" si="8"/>
        <v>81924.174251190503</v>
      </c>
      <c r="K89" s="14">
        <f t="shared" si="9"/>
        <v>954134.68878256425</v>
      </c>
      <c r="L89" s="21">
        <f t="shared" si="12"/>
        <v>11.516587211522614</v>
      </c>
    </row>
    <row r="90" spans="1:12" x14ac:dyDescent="0.2">
      <c r="A90" s="17">
        <v>81</v>
      </c>
      <c r="B90" s="48">
        <v>33</v>
      </c>
      <c r="C90" s="47">
        <v>964</v>
      </c>
      <c r="D90" s="47">
        <v>1001</v>
      </c>
      <c r="E90" s="18">
        <v>0.5</v>
      </c>
      <c r="F90" s="19">
        <f t="shared" si="10"/>
        <v>3.3587786259541987E-2</v>
      </c>
      <c r="G90" s="19">
        <f t="shared" si="7"/>
        <v>3.3033033033033031E-2</v>
      </c>
      <c r="H90" s="14">
        <f t="shared" si="13"/>
        <v>80999.612912732511</v>
      </c>
      <c r="I90" s="14">
        <f t="shared" si="11"/>
        <v>2675.662889009182</v>
      </c>
      <c r="J90" s="14">
        <f t="shared" si="8"/>
        <v>79661.781468227928</v>
      </c>
      <c r="K90" s="14">
        <f t="shared" si="9"/>
        <v>872210.51453137374</v>
      </c>
      <c r="L90" s="21">
        <f t="shared" si="12"/>
        <v>10.768082502703775</v>
      </c>
    </row>
    <row r="91" spans="1:12" x14ac:dyDescent="0.2">
      <c r="A91" s="17">
        <v>82</v>
      </c>
      <c r="B91" s="48">
        <v>38</v>
      </c>
      <c r="C91" s="47">
        <v>955</v>
      </c>
      <c r="D91" s="47">
        <v>951</v>
      </c>
      <c r="E91" s="18">
        <v>0.5</v>
      </c>
      <c r="F91" s="19">
        <f t="shared" si="10"/>
        <v>3.9874081846799581E-2</v>
      </c>
      <c r="G91" s="19">
        <f t="shared" si="7"/>
        <v>3.9094650205761312E-2</v>
      </c>
      <c r="H91" s="14">
        <f t="shared" si="13"/>
        <v>78323.95002372333</v>
      </c>
      <c r="I91" s="14">
        <f t="shared" si="11"/>
        <v>3062.0474289109939</v>
      </c>
      <c r="J91" s="14">
        <f t="shared" si="8"/>
        <v>76792.92630926783</v>
      </c>
      <c r="K91" s="14">
        <f t="shared" si="9"/>
        <v>792548.73306314577</v>
      </c>
      <c r="L91" s="21">
        <f t="shared" si="12"/>
        <v>10.118855507454525</v>
      </c>
    </row>
    <row r="92" spans="1:12" x14ac:dyDescent="0.2">
      <c r="A92" s="17">
        <v>83</v>
      </c>
      <c r="B92" s="48">
        <v>43</v>
      </c>
      <c r="C92" s="47">
        <v>885</v>
      </c>
      <c r="D92" s="47">
        <v>946</v>
      </c>
      <c r="E92" s="18">
        <v>0.5</v>
      </c>
      <c r="F92" s="19">
        <f t="shared" si="10"/>
        <v>4.6968869470234847E-2</v>
      </c>
      <c r="G92" s="19">
        <f t="shared" si="7"/>
        <v>4.5891141942369262E-2</v>
      </c>
      <c r="H92" s="14">
        <f t="shared" si="13"/>
        <v>75261.902594812331</v>
      </c>
      <c r="I92" s="14">
        <f t="shared" si="11"/>
        <v>3453.854654831302</v>
      </c>
      <c r="J92" s="14">
        <f t="shared" si="8"/>
        <v>73534.975267396672</v>
      </c>
      <c r="K92" s="14">
        <f t="shared" si="9"/>
        <v>715755.8067538779</v>
      </c>
      <c r="L92" s="21">
        <f t="shared" si="12"/>
        <v>9.5102008064730175</v>
      </c>
    </row>
    <row r="93" spans="1:12" x14ac:dyDescent="0.2">
      <c r="A93" s="17">
        <v>84</v>
      </c>
      <c r="B93" s="48">
        <v>32</v>
      </c>
      <c r="C93" s="47">
        <v>821</v>
      </c>
      <c r="D93" s="47">
        <v>879</v>
      </c>
      <c r="E93" s="18">
        <v>0.5</v>
      </c>
      <c r="F93" s="19">
        <f t="shared" si="10"/>
        <v>3.7647058823529408E-2</v>
      </c>
      <c r="G93" s="19">
        <f t="shared" si="7"/>
        <v>3.695150115473441E-2</v>
      </c>
      <c r="H93" s="14">
        <f t="shared" si="13"/>
        <v>71808.047939981028</v>
      </c>
      <c r="I93" s="14">
        <f t="shared" si="11"/>
        <v>2653.4151663734328</v>
      </c>
      <c r="J93" s="14">
        <f t="shared" si="8"/>
        <v>70481.340356794302</v>
      </c>
      <c r="K93" s="14">
        <f t="shared" si="9"/>
        <v>642220.83148648124</v>
      </c>
      <c r="L93" s="21">
        <f t="shared" si="12"/>
        <v>8.9435773553302216</v>
      </c>
    </row>
    <row r="94" spans="1:12" x14ac:dyDescent="0.2">
      <c r="A94" s="17">
        <v>85</v>
      </c>
      <c r="B94" s="48">
        <v>37</v>
      </c>
      <c r="C94" s="47">
        <v>813</v>
      </c>
      <c r="D94" s="47">
        <v>811</v>
      </c>
      <c r="E94" s="18">
        <v>0.5</v>
      </c>
      <c r="F94" s="19">
        <f t="shared" si="10"/>
        <v>4.5566502463054187E-2</v>
      </c>
      <c r="G94" s="19">
        <f t="shared" si="7"/>
        <v>4.4551475015051169E-2</v>
      </c>
      <c r="H94" s="14">
        <f t="shared" si="13"/>
        <v>69154.632773607591</v>
      </c>
      <c r="I94" s="14">
        <f t="shared" si="11"/>
        <v>3080.9408941884171</v>
      </c>
      <c r="J94" s="14">
        <f t="shared" si="8"/>
        <v>67614.162326513382</v>
      </c>
      <c r="K94" s="14">
        <f t="shared" si="9"/>
        <v>571739.49112968694</v>
      </c>
      <c r="L94" s="21">
        <f t="shared" si="12"/>
        <v>8.2675515464220286</v>
      </c>
    </row>
    <row r="95" spans="1:12" x14ac:dyDescent="0.2">
      <c r="A95" s="17">
        <v>86</v>
      </c>
      <c r="B95" s="48">
        <v>44</v>
      </c>
      <c r="C95" s="47">
        <v>728</v>
      </c>
      <c r="D95" s="47">
        <v>780</v>
      </c>
      <c r="E95" s="18">
        <v>0.5</v>
      </c>
      <c r="F95" s="19">
        <f t="shared" si="10"/>
        <v>5.8355437665782495E-2</v>
      </c>
      <c r="G95" s="19">
        <f t="shared" si="7"/>
        <v>5.6701030927835051E-2</v>
      </c>
      <c r="H95" s="14">
        <f t="shared" si="13"/>
        <v>66073.691879419173</v>
      </c>
      <c r="I95" s="14">
        <f t="shared" si="11"/>
        <v>3746.44644677119</v>
      </c>
      <c r="J95" s="14">
        <f t="shared" si="8"/>
        <v>64200.468656033583</v>
      </c>
      <c r="K95" s="14">
        <f t="shared" si="9"/>
        <v>504125.32880317356</v>
      </c>
      <c r="L95" s="21">
        <f t="shared" si="12"/>
        <v>7.6297436160094456</v>
      </c>
    </row>
    <row r="96" spans="1:12" x14ac:dyDescent="0.2">
      <c r="A96" s="17">
        <v>87</v>
      </c>
      <c r="B96" s="48">
        <v>62</v>
      </c>
      <c r="C96" s="47">
        <v>706</v>
      </c>
      <c r="D96" s="47">
        <v>711</v>
      </c>
      <c r="E96" s="18">
        <v>0.5</v>
      </c>
      <c r="F96" s="19">
        <f t="shared" si="10"/>
        <v>8.7508821453775587E-2</v>
      </c>
      <c r="G96" s="19">
        <f t="shared" si="7"/>
        <v>8.3840432724814062E-2</v>
      </c>
      <c r="H96" s="14">
        <f t="shared" si="13"/>
        <v>62327.245432647986</v>
      </c>
      <c r="I96" s="14">
        <f t="shared" si="11"/>
        <v>5225.5432276188976</v>
      </c>
      <c r="J96" s="14">
        <f t="shared" si="8"/>
        <v>59714.473818838538</v>
      </c>
      <c r="K96" s="14">
        <f t="shared" si="9"/>
        <v>439924.86014713999</v>
      </c>
      <c r="L96" s="21">
        <f t="shared" si="12"/>
        <v>7.0583074399225811</v>
      </c>
    </row>
    <row r="97" spans="1:12" x14ac:dyDescent="0.2">
      <c r="A97" s="17">
        <v>88</v>
      </c>
      <c r="B97" s="48">
        <v>52</v>
      </c>
      <c r="C97" s="47">
        <v>640</v>
      </c>
      <c r="D97" s="47">
        <v>667</v>
      </c>
      <c r="E97" s="18">
        <v>0.5</v>
      </c>
      <c r="F97" s="19">
        <f t="shared" si="10"/>
        <v>7.957153787299158E-2</v>
      </c>
      <c r="G97" s="19">
        <f t="shared" si="7"/>
        <v>7.6526857983811619E-2</v>
      </c>
      <c r="H97" s="14">
        <f t="shared" si="13"/>
        <v>57101.702205029091</v>
      </c>
      <c r="I97" s="14">
        <f t="shared" si="11"/>
        <v>4369.8138552781638</v>
      </c>
      <c r="J97" s="14">
        <f t="shared" si="8"/>
        <v>54916.795277390003</v>
      </c>
      <c r="K97" s="14">
        <f t="shared" si="9"/>
        <v>380210.38632830145</v>
      </c>
      <c r="L97" s="21">
        <f t="shared" si="12"/>
        <v>6.6584772720630969</v>
      </c>
    </row>
    <row r="98" spans="1:12" x14ac:dyDescent="0.2">
      <c r="A98" s="17">
        <v>89</v>
      </c>
      <c r="B98" s="48">
        <v>50</v>
      </c>
      <c r="C98" s="47">
        <v>582</v>
      </c>
      <c r="D98" s="47">
        <v>601</v>
      </c>
      <c r="E98" s="18">
        <v>0.5</v>
      </c>
      <c r="F98" s="19">
        <f t="shared" si="10"/>
        <v>8.453085376162299E-2</v>
      </c>
      <c r="G98" s="19">
        <f t="shared" si="7"/>
        <v>8.1103000811030002E-2</v>
      </c>
      <c r="H98" s="14">
        <f t="shared" si="13"/>
        <v>52731.888349750923</v>
      </c>
      <c r="I98" s="14">
        <f t="shared" si="11"/>
        <v>4276.7143835969928</v>
      </c>
      <c r="J98" s="14">
        <f t="shared" si="8"/>
        <v>50593.531157952428</v>
      </c>
      <c r="K98" s="14">
        <f>K99+J98</f>
        <v>325293.59105091146</v>
      </c>
      <c r="L98" s="21">
        <f t="shared" si="12"/>
        <v>6.1688212053655382</v>
      </c>
    </row>
    <row r="99" spans="1:12" x14ac:dyDescent="0.2">
      <c r="A99" s="17">
        <v>90</v>
      </c>
      <c r="B99" s="48">
        <v>55</v>
      </c>
      <c r="C99" s="47">
        <v>493</v>
      </c>
      <c r="D99" s="47">
        <v>568</v>
      </c>
      <c r="E99" s="18">
        <v>0.5</v>
      </c>
      <c r="F99" s="23">
        <f t="shared" si="10"/>
        <v>0.10367577756833177</v>
      </c>
      <c r="G99" s="23">
        <f t="shared" si="7"/>
        <v>9.8566308243727599E-2</v>
      </c>
      <c r="H99" s="24">
        <f t="shared" si="13"/>
        <v>48455.173966153932</v>
      </c>
      <c r="I99" s="24">
        <f t="shared" si="11"/>
        <v>4776.0476131513733</v>
      </c>
      <c r="J99" s="24">
        <f t="shared" si="8"/>
        <v>46067.150159578247</v>
      </c>
      <c r="K99" s="24">
        <f t="shared" ref="K99:K108" si="14">K100+J99</f>
        <v>274700.05989295902</v>
      </c>
      <c r="L99" s="25">
        <f t="shared" si="12"/>
        <v>5.6691584697402542</v>
      </c>
    </row>
    <row r="100" spans="1:12" x14ac:dyDescent="0.2">
      <c r="A100" s="17">
        <v>91</v>
      </c>
      <c r="B100" s="48">
        <v>56</v>
      </c>
      <c r="C100" s="47">
        <v>447</v>
      </c>
      <c r="D100" s="47">
        <v>445</v>
      </c>
      <c r="E100" s="18">
        <v>0.5</v>
      </c>
      <c r="F100" s="23">
        <f t="shared" si="10"/>
        <v>0.12556053811659193</v>
      </c>
      <c r="G100" s="23">
        <f t="shared" si="7"/>
        <v>0.11814345991561181</v>
      </c>
      <c r="H100" s="24">
        <f t="shared" si="13"/>
        <v>43679.126353002561</v>
      </c>
      <c r="I100" s="24">
        <f t="shared" si="11"/>
        <v>5160.4031134349016</v>
      </c>
      <c r="J100" s="24">
        <f t="shared" si="8"/>
        <v>41098.924796285115</v>
      </c>
      <c r="K100" s="24">
        <f t="shared" si="14"/>
        <v>228632.90973338077</v>
      </c>
      <c r="L100" s="25">
        <f t="shared" si="12"/>
        <v>5.2343746046025084</v>
      </c>
    </row>
    <row r="101" spans="1:12" x14ac:dyDescent="0.2">
      <c r="A101" s="17">
        <v>92</v>
      </c>
      <c r="B101" s="48">
        <v>45</v>
      </c>
      <c r="C101" s="47">
        <v>370</v>
      </c>
      <c r="D101" s="47">
        <v>404</v>
      </c>
      <c r="E101" s="18">
        <v>0.5</v>
      </c>
      <c r="F101" s="23">
        <f t="shared" si="10"/>
        <v>0.11627906976744186</v>
      </c>
      <c r="G101" s="23">
        <f t="shared" si="7"/>
        <v>0.10989010989010987</v>
      </c>
      <c r="H101" s="24">
        <f t="shared" si="13"/>
        <v>38518.723239567662</v>
      </c>
      <c r="I101" s="24">
        <f t="shared" si="11"/>
        <v>4232.8267296228196</v>
      </c>
      <c r="J101" s="24">
        <f t="shared" si="8"/>
        <v>36402.309874756247</v>
      </c>
      <c r="K101" s="24">
        <f t="shared" si="14"/>
        <v>187533.98493709567</v>
      </c>
      <c r="L101" s="25">
        <f t="shared" si="12"/>
        <v>4.8686448865588243</v>
      </c>
    </row>
    <row r="102" spans="1:12" x14ac:dyDescent="0.2">
      <c r="A102" s="17">
        <v>93</v>
      </c>
      <c r="B102" s="48">
        <v>52</v>
      </c>
      <c r="C102" s="47">
        <v>330</v>
      </c>
      <c r="D102" s="47">
        <v>337</v>
      </c>
      <c r="E102" s="18">
        <v>0.5</v>
      </c>
      <c r="F102" s="23">
        <f t="shared" si="10"/>
        <v>0.15592203898050974</v>
      </c>
      <c r="G102" s="23">
        <f t="shared" si="7"/>
        <v>0.1446453407510431</v>
      </c>
      <c r="H102" s="24">
        <f t="shared" si="13"/>
        <v>34285.89650994484</v>
      </c>
      <c r="I102" s="24">
        <f t="shared" si="11"/>
        <v>4959.2951836359707</v>
      </c>
      <c r="J102" s="24">
        <f t="shared" si="8"/>
        <v>31806.248918126854</v>
      </c>
      <c r="K102" s="24">
        <f t="shared" si="14"/>
        <v>151131.6750623394</v>
      </c>
      <c r="L102" s="25">
        <f t="shared" si="12"/>
        <v>4.4079837614426305</v>
      </c>
    </row>
    <row r="103" spans="1:12" x14ac:dyDescent="0.2">
      <c r="A103" s="17">
        <v>94</v>
      </c>
      <c r="B103" s="48">
        <v>51</v>
      </c>
      <c r="C103" s="47">
        <v>273</v>
      </c>
      <c r="D103" s="47">
        <v>278</v>
      </c>
      <c r="E103" s="18">
        <v>0.5</v>
      </c>
      <c r="F103" s="23">
        <f t="shared" si="10"/>
        <v>0.18511796733212341</v>
      </c>
      <c r="G103" s="23">
        <f t="shared" si="7"/>
        <v>0.16943521594684385</v>
      </c>
      <c r="H103" s="24">
        <f t="shared" si="13"/>
        <v>29326.601326308868</v>
      </c>
      <c r="I103" s="24">
        <f t="shared" si="11"/>
        <v>4968.95902871014</v>
      </c>
      <c r="J103" s="24">
        <f t="shared" si="8"/>
        <v>26842.121811953799</v>
      </c>
      <c r="K103" s="24">
        <f t="shared" si="14"/>
        <v>119325.42614421256</v>
      </c>
      <c r="L103" s="25">
        <f t="shared" si="12"/>
        <v>4.068846056060571</v>
      </c>
    </row>
    <row r="104" spans="1:12" x14ac:dyDescent="0.2">
      <c r="A104" s="17">
        <v>95</v>
      </c>
      <c r="B104" s="48">
        <v>48</v>
      </c>
      <c r="C104" s="47">
        <v>193</v>
      </c>
      <c r="D104" s="47">
        <v>225</v>
      </c>
      <c r="E104" s="18">
        <v>0.5</v>
      </c>
      <c r="F104" s="23">
        <f t="shared" si="10"/>
        <v>0.22966507177033493</v>
      </c>
      <c r="G104" s="23">
        <f t="shared" si="7"/>
        <v>0.20600858369098715</v>
      </c>
      <c r="H104" s="24">
        <f t="shared" si="13"/>
        <v>24357.64229759873</v>
      </c>
      <c r="I104" s="24">
        <f t="shared" si="11"/>
        <v>5017.8833917799966</v>
      </c>
      <c r="J104" s="24">
        <f t="shared" si="8"/>
        <v>21848.700601708733</v>
      </c>
      <c r="K104" s="24">
        <f t="shared" si="14"/>
        <v>92483.304332258762</v>
      </c>
      <c r="L104" s="25">
        <f t="shared" si="12"/>
        <v>3.7968906514969274</v>
      </c>
    </row>
    <row r="105" spans="1:12" x14ac:dyDescent="0.2">
      <c r="A105" s="17">
        <v>96</v>
      </c>
      <c r="B105" s="48">
        <v>28</v>
      </c>
      <c r="C105" s="47">
        <v>167</v>
      </c>
      <c r="D105" s="47">
        <v>172</v>
      </c>
      <c r="E105" s="18">
        <v>0.5</v>
      </c>
      <c r="F105" s="23">
        <f t="shared" si="10"/>
        <v>0.16519174041297935</v>
      </c>
      <c r="G105" s="23">
        <f t="shared" si="7"/>
        <v>0.1525885558583106</v>
      </c>
      <c r="H105" s="24">
        <f t="shared" si="13"/>
        <v>19339.758905818733</v>
      </c>
      <c r="I105" s="24">
        <f t="shared" si="11"/>
        <v>2951.0258820867816</v>
      </c>
      <c r="J105" s="24">
        <f t="shared" si="8"/>
        <v>17864.245964775342</v>
      </c>
      <c r="K105" s="24">
        <f t="shared" si="14"/>
        <v>70634.603730550036</v>
      </c>
      <c r="L105" s="25">
        <f t="shared" si="12"/>
        <v>3.652300117831266</v>
      </c>
    </row>
    <row r="106" spans="1:12" x14ac:dyDescent="0.2">
      <c r="A106" s="17">
        <v>97</v>
      </c>
      <c r="B106" s="48">
        <v>28</v>
      </c>
      <c r="C106" s="47">
        <v>115</v>
      </c>
      <c r="D106" s="47">
        <v>132</v>
      </c>
      <c r="E106" s="18">
        <v>0.5</v>
      </c>
      <c r="F106" s="23">
        <f t="shared" si="10"/>
        <v>0.22672064777327935</v>
      </c>
      <c r="G106" s="23">
        <f t="shared" si="7"/>
        <v>0.20363636363636364</v>
      </c>
      <c r="H106" s="24">
        <f t="shared" si="13"/>
        <v>16388.733023731951</v>
      </c>
      <c r="I106" s="24">
        <f t="shared" si="11"/>
        <v>3337.3419975599609</v>
      </c>
      <c r="J106" s="24">
        <f t="shared" si="8"/>
        <v>14720.062024951971</v>
      </c>
      <c r="K106" s="24">
        <f t="shared" si="14"/>
        <v>52770.357765774694</v>
      </c>
      <c r="L106" s="25">
        <f t="shared" si="12"/>
        <v>3.2199168593057061</v>
      </c>
    </row>
    <row r="107" spans="1:12" x14ac:dyDescent="0.2">
      <c r="A107" s="17">
        <v>98</v>
      </c>
      <c r="B107" s="48">
        <v>23</v>
      </c>
      <c r="C107" s="47">
        <v>88</v>
      </c>
      <c r="D107" s="47">
        <v>85</v>
      </c>
      <c r="E107" s="18">
        <v>0.5</v>
      </c>
      <c r="F107" s="23">
        <f t="shared" si="10"/>
        <v>0.26589595375722541</v>
      </c>
      <c r="G107" s="23">
        <f t="shared" si="7"/>
        <v>0.23469387755102036</v>
      </c>
      <c r="H107" s="24">
        <f t="shared" si="13"/>
        <v>13051.39102617199</v>
      </c>
      <c r="I107" s="24">
        <f t="shared" si="11"/>
        <v>3063.0815673668949</v>
      </c>
      <c r="J107" s="24">
        <f t="shared" si="8"/>
        <v>11519.850242488543</v>
      </c>
      <c r="K107" s="24">
        <f t="shared" si="14"/>
        <v>38050.295740822723</v>
      </c>
      <c r="L107" s="25">
        <f t="shared" si="12"/>
        <v>2.9154207137400419</v>
      </c>
    </row>
    <row r="108" spans="1:12" x14ac:dyDescent="0.2">
      <c r="A108" s="17">
        <v>99</v>
      </c>
      <c r="B108" s="48">
        <v>12</v>
      </c>
      <c r="C108" s="47">
        <v>56</v>
      </c>
      <c r="D108" s="47">
        <v>68</v>
      </c>
      <c r="E108" s="18">
        <v>0.5</v>
      </c>
      <c r="F108" s="23">
        <f t="shared" si="10"/>
        <v>0.19354838709677419</v>
      </c>
      <c r="G108" s="23">
        <f t="shared" si="7"/>
        <v>0.17647058823529413</v>
      </c>
      <c r="H108" s="24">
        <f t="shared" si="13"/>
        <v>9988.3094588050953</v>
      </c>
      <c r="I108" s="24">
        <f t="shared" si="11"/>
        <v>1762.6428456714875</v>
      </c>
      <c r="J108" s="24">
        <f t="shared" si="8"/>
        <v>9106.9880359693525</v>
      </c>
      <c r="K108" s="24">
        <f t="shared" si="14"/>
        <v>26530.445498334178</v>
      </c>
      <c r="L108" s="25">
        <f t="shared" si="12"/>
        <v>2.6561497326203209</v>
      </c>
    </row>
    <row r="109" spans="1:12" x14ac:dyDescent="0.2">
      <c r="A109" s="17" t="s">
        <v>22</v>
      </c>
      <c r="B109" s="48">
        <v>55</v>
      </c>
      <c r="C109" s="47">
        <v>117</v>
      </c>
      <c r="D109" s="47">
        <v>116</v>
      </c>
      <c r="E109" s="18"/>
      <c r="F109" s="23">
        <f>B109/((C109+D109)/2)</f>
        <v>0.47210300429184548</v>
      </c>
      <c r="G109" s="23">
        <v>1</v>
      </c>
      <c r="H109" s="24">
        <f>H108-I108</f>
        <v>8225.6666131336078</v>
      </c>
      <c r="I109" s="24">
        <f>H109*G109</f>
        <v>8225.6666131336078</v>
      </c>
      <c r="J109" s="24">
        <f>H109/F109</f>
        <v>17423.457462364826</v>
      </c>
      <c r="K109" s="24">
        <f>J109</f>
        <v>17423.457462364826</v>
      </c>
      <c r="L109" s="25">
        <f>K109/H109</f>
        <v>2.1181818181818186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42370</v>
      </c>
      <c r="D7" s="40">
        <v>42736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3</v>
      </c>
      <c r="C9" s="47">
        <v>2239</v>
      </c>
      <c r="D9" s="47">
        <v>2258</v>
      </c>
      <c r="E9" s="18">
        <v>0.5</v>
      </c>
      <c r="F9" s="19">
        <f>B9/((C9+D9)/2)</f>
        <v>1.33422281521014E-3</v>
      </c>
      <c r="G9" s="19">
        <f t="shared" ref="G9:G72" si="0">F9/((1+(1-E9)*F9))</f>
        <v>1.3333333333333331E-3</v>
      </c>
      <c r="H9" s="14">
        <v>100000</v>
      </c>
      <c r="I9" s="14">
        <f>H9*G9</f>
        <v>133.33333333333331</v>
      </c>
      <c r="J9" s="14">
        <f t="shared" ref="J9:J72" si="1">H10+I9*E9</f>
        <v>99933.333333333343</v>
      </c>
      <c r="K9" s="14">
        <f t="shared" ref="K9:K72" si="2">K10+J9</f>
        <v>8734213.7595432866</v>
      </c>
      <c r="L9" s="20">
        <f>K9/H9</f>
        <v>87.34213759543286</v>
      </c>
    </row>
    <row r="10" spans="1:13" x14ac:dyDescent="0.2">
      <c r="A10" s="17">
        <v>1</v>
      </c>
      <c r="B10" s="48">
        <v>1</v>
      </c>
      <c r="C10" s="47">
        <v>2417</v>
      </c>
      <c r="D10" s="47">
        <v>2371</v>
      </c>
      <c r="E10" s="18">
        <v>0.5</v>
      </c>
      <c r="F10" s="19">
        <f t="shared" ref="F10:F73" si="3">B10/((C10+D10)/2)</f>
        <v>4.1771094402673348E-4</v>
      </c>
      <c r="G10" s="19">
        <f t="shared" si="0"/>
        <v>4.176237210273543E-4</v>
      </c>
      <c r="H10" s="14">
        <f>H9-I9</f>
        <v>99866.666666666672</v>
      </c>
      <c r="I10" s="14">
        <f t="shared" ref="I10:I73" si="4">H10*G10</f>
        <v>41.706688939931787</v>
      </c>
      <c r="J10" s="14">
        <f t="shared" si="1"/>
        <v>99845.813322196715</v>
      </c>
      <c r="K10" s="14">
        <f t="shared" si="2"/>
        <v>8634280.4262099527</v>
      </c>
      <c r="L10" s="21">
        <f t="shared" ref="L10:L73" si="5">K10/H10</f>
        <v>86.45808170437202</v>
      </c>
    </row>
    <row r="11" spans="1:13" x14ac:dyDescent="0.2">
      <c r="A11" s="17">
        <v>2</v>
      </c>
      <c r="B11" s="48">
        <v>0</v>
      </c>
      <c r="C11" s="47">
        <v>2489</v>
      </c>
      <c r="D11" s="47">
        <v>2523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99824.959977726743</v>
      </c>
      <c r="I11" s="14">
        <f t="shared" si="4"/>
        <v>0</v>
      </c>
      <c r="J11" s="14">
        <f t="shared" si="1"/>
        <v>99824.959977726743</v>
      </c>
      <c r="K11" s="14">
        <f t="shared" si="2"/>
        <v>8534434.6128877569</v>
      </c>
      <c r="L11" s="21">
        <f t="shared" si="5"/>
        <v>85.493994836481647</v>
      </c>
    </row>
    <row r="12" spans="1:13" x14ac:dyDescent="0.2">
      <c r="A12" s="17">
        <v>3</v>
      </c>
      <c r="B12" s="48">
        <v>0</v>
      </c>
      <c r="C12" s="47">
        <v>2770</v>
      </c>
      <c r="D12" s="47">
        <v>2599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99824.959977726743</v>
      </c>
      <c r="I12" s="14">
        <f t="shared" si="4"/>
        <v>0</v>
      </c>
      <c r="J12" s="14">
        <f t="shared" si="1"/>
        <v>99824.959977726743</v>
      </c>
      <c r="K12" s="14">
        <f t="shared" si="2"/>
        <v>8434609.6529100295</v>
      </c>
      <c r="L12" s="21">
        <f t="shared" si="5"/>
        <v>84.493994836481633</v>
      </c>
    </row>
    <row r="13" spans="1:13" x14ac:dyDescent="0.2">
      <c r="A13" s="17">
        <v>4</v>
      </c>
      <c r="B13" s="48">
        <v>1</v>
      </c>
      <c r="C13" s="47">
        <v>2849</v>
      </c>
      <c r="D13" s="47">
        <v>2828</v>
      </c>
      <c r="E13" s="18">
        <v>0.5</v>
      </c>
      <c r="F13" s="19">
        <f t="shared" si="3"/>
        <v>3.5229874933943986E-4</v>
      </c>
      <c r="G13" s="19">
        <f t="shared" si="0"/>
        <v>3.5223670306445932E-4</v>
      </c>
      <c r="H13" s="14">
        <f t="shared" si="6"/>
        <v>99824.959977726743</v>
      </c>
      <c r="I13" s="14">
        <f t="shared" si="4"/>
        <v>35.162014786096073</v>
      </c>
      <c r="J13" s="14">
        <f t="shared" si="1"/>
        <v>99807.378970333695</v>
      </c>
      <c r="K13" s="14">
        <f t="shared" si="2"/>
        <v>8334784.6929323021</v>
      </c>
      <c r="L13" s="21">
        <f t="shared" si="5"/>
        <v>83.493994836481633</v>
      </c>
    </row>
    <row r="14" spans="1:13" x14ac:dyDescent="0.2">
      <c r="A14" s="17">
        <v>5</v>
      </c>
      <c r="B14" s="48">
        <v>0</v>
      </c>
      <c r="C14" s="47">
        <v>2950</v>
      </c>
      <c r="D14" s="47">
        <v>2910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99789.797962940647</v>
      </c>
      <c r="I14" s="14">
        <f t="shared" si="4"/>
        <v>0</v>
      </c>
      <c r="J14" s="14">
        <f t="shared" si="1"/>
        <v>99789.797962940647</v>
      </c>
      <c r="K14" s="14">
        <f t="shared" si="2"/>
        <v>8234977.3139619688</v>
      </c>
      <c r="L14" s="21">
        <f t="shared" si="5"/>
        <v>82.523238668347901</v>
      </c>
    </row>
    <row r="15" spans="1:13" x14ac:dyDescent="0.2">
      <c r="A15" s="17">
        <v>6</v>
      </c>
      <c r="B15" s="48">
        <v>0</v>
      </c>
      <c r="C15" s="47">
        <v>3135</v>
      </c>
      <c r="D15" s="47">
        <v>3024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99789.797962940647</v>
      </c>
      <c r="I15" s="14">
        <f t="shared" si="4"/>
        <v>0</v>
      </c>
      <c r="J15" s="14">
        <f t="shared" si="1"/>
        <v>99789.797962940647</v>
      </c>
      <c r="K15" s="14">
        <f t="shared" si="2"/>
        <v>8135187.5159990285</v>
      </c>
      <c r="L15" s="21">
        <f t="shared" si="5"/>
        <v>81.523238668347915</v>
      </c>
    </row>
    <row r="16" spans="1:13" x14ac:dyDescent="0.2">
      <c r="A16" s="17">
        <v>7</v>
      </c>
      <c r="B16" s="48">
        <v>0</v>
      </c>
      <c r="C16" s="47">
        <v>3255</v>
      </c>
      <c r="D16" s="47">
        <v>3169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99789.797962940647</v>
      </c>
      <c r="I16" s="14">
        <f t="shared" si="4"/>
        <v>0</v>
      </c>
      <c r="J16" s="14">
        <f t="shared" si="1"/>
        <v>99789.797962940647</v>
      </c>
      <c r="K16" s="14">
        <f t="shared" si="2"/>
        <v>8035397.7180360882</v>
      </c>
      <c r="L16" s="21">
        <f t="shared" si="5"/>
        <v>80.523238668347915</v>
      </c>
    </row>
    <row r="17" spans="1:12" x14ac:dyDescent="0.2">
      <c r="A17" s="17">
        <v>8</v>
      </c>
      <c r="B17" s="48">
        <v>0</v>
      </c>
      <c r="C17" s="47">
        <v>3284</v>
      </c>
      <c r="D17" s="47">
        <v>3293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99789.797962940647</v>
      </c>
      <c r="I17" s="14">
        <f t="shared" si="4"/>
        <v>0</v>
      </c>
      <c r="J17" s="14">
        <f t="shared" si="1"/>
        <v>99789.797962940647</v>
      </c>
      <c r="K17" s="14">
        <f t="shared" si="2"/>
        <v>7935607.9200731479</v>
      </c>
      <c r="L17" s="21">
        <f t="shared" si="5"/>
        <v>79.523238668347915</v>
      </c>
    </row>
    <row r="18" spans="1:12" x14ac:dyDescent="0.2">
      <c r="A18" s="17">
        <v>9</v>
      </c>
      <c r="B18" s="48">
        <v>0</v>
      </c>
      <c r="C18" s="47">
        <v>3284</v>
      </c>
      <c r="D18" s="47">
        <v>3297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99789.797962940647</v>
      </c>
      <c r="I18" s="14">
        <f t="shared" si="4"/>
        <v>0</v>
      </c>
      <c r="J18" s="14">
        <f t="shared" si="1"/>
        <v>99789.797962940647</v>
      </c>
      <c r="K18" s="14">
        <f t="shared" si="2"/>
        <v>7835818.1221102076</v>
      </c>
      <c r="L18" s="21">
        <f t="shared" si="5"/>
        <v>78.523238668347915</v>
      </c>
    </row>
    <row r="19" spans="1:12" x14ac:dyDescent="0.2">
      <c r="A19" s="17">
        <v>10</v>
      </c>
      <c r="B19" s="48">
        <v>0</v>
      </c>
      <c r="C19" s="47">
        <v>3411</v>
      </c>
      <c r="D19" s="47">
        <v>3312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99789.797962940647</v>
      </c>
      <c r="I19" s="14">
        <f t="shared" si="4"/>
        <v>0</v>
      </c>
      <c r="J19" s="14">
        <f t="shared" si="1"/>
        <v>99789.797962940647</v>
      </c>
      <c r="K19" s="14">
        <f t="shared" si="2"/>
        <v>7736028.3241472673</v>
      </c>
      <c r="L19" s="21">
        <f t="shared" si="5"/>
        <v>77.523238668347929</v>
      </c>
    </row>
    <row r="20" spans="1:12" x14ac:dyDescent="0.2">
      <c r="A20" s="17">
        <v>11</v>
      </c>
      <c r="B20" s="48">
        <v>0</v>
      </c>
      <c r="C20" s="47">
        <v>3454</v>
      </c>
      <c r="D20" s="47">
        <v>3434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99789.797962940647</v>
      </c>
      <c r="I20" s="14">
        <f t="shared" si="4"/>
        <v>0</v>
      </c>
      <c r="J20" s="14">
        <f t="shared" si="1"/>
        <v>99789.797962940647</v>
      </c>
      <c r="K20" s="14">
        <f t="shared" si="2"/>
        <v>7636238.526184327</v>
      </c>
      <c r="L20" s="21">
        <f t="shared" si="5"/>
        <v>76.523238668347929</v>
      </c>
    </row>
    <row r="21" spans="1:12" x14ac:dyDescent="0.2">
      <c r="A21" s="17">
        <v>12</v>
      </c>
      <c r="B21" s="48">
        <v>0</v>
      </c>
      <c r="C21" s="47">
        <v>3364</v>
      </c>
      <c r="D21" s="47">
        <v>3512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99789.797962940647</v>
      </c>
      <c r="I21" s="14">
        <f t="shared" si="4"/>
        <v>0</v>
      </c>
      <c r="J21" s="14">
        <f t="shared" si="1"/>
        <v>99789.797962940647</v>
      </c>
      <c r="K21" s="14">
        <f t="shared" si="2"/>
        <v>7536448.7282213867</v>
      </c>
      <c r="L21" s="21">
        <f t="shared" si="5"/>
        <v>75.523238668347929</v>
      </c>
    </row>
    <row r="22" spans="1:12" x14ac:dyDescent="0.2">
      <c r="A22" s="17">
        <v>13</v>
      </c>
      <c r="B22" s="48">
        <v>0</v>
      </c>
      <c r="C22" s="47">
        <v>3259</v>
      </c>
      <c r="D22" s="47">
        <v>3387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99789.797962940647</v>
      </c>
      <c r="I22" s="14">
        <f t="shared" si="4"/>
        <v>0</v>
      </c>
      <c r="J22" s="14">
        <f t="shared" si="1"/>
        <v>99789.797962940647</v>
      </c>
      <c r="K22" s="14">
        <f t="shared" si="2"/>
        <v>7436658.9302584464</v>
      </c>
      <c r="L22" s="21">
        <f t="shared" si="5"/>
        <v>74.523238668347929</v>
      </c>
    </row>
    <row r="23" spans="1:12" x14ac:dyDescent="0.2">
      <c r="A23" s="17">
        <v>14</v>
      </c>
      <c r="B23" s="48">
        <v>1</v>
      </c>
      <c r="C23" s="47">
        <v>3123</v>
      </c>
      <c r="D23" s="47">
        <v>3310</v>
      </c>
      <c r="E23" s="18">
        <v>0.5</v>
      </c>
      <c r="F23" s="19">
        <f t="shared" si="3"/>
        <v>3.1089693766516401E-4</v>
      </c>
      <c r="G23" s="19">
        <f t="shared" si="0"/>
        <v>3.1084861672365556E-4</v>
      </c>
      <c r="H23" s="14">
        <f t="shared" si="6"/>
        <v>99789.797962940647</v>
      </c>
      <c r="I23" s="14">
        <f t="shared" si="4"/>
        <v>31.019520659913162</v>
      </c>
      <c r="J23" s="14">
        <f t="shared" si="1"/>
        <v>99774.288202610682</v>
      </c>
      <c r="K23" s="14">
        <f t="shared" si="2"/>
        <v>7336869.1322955061</v>
      </c>
      <c r="L23" s="21">
        <f t="shared" si="5"/>
        <v>73.523238668347943</v>
      </c>
    </row>
    <row r="24" spans="1:12" x14ac:dyDescent="0.2">
      <c r="A24" s="17">
        <v>15</v>
      </c>
      <c r="B24" s="48">
        <v>0</v>
      </c>
      <c r="C24" s="47">
        <v>2991</v>
      </c>
      <c r="D24" s="47">
        <v>3164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99758.778442280731</v>
      </c>
      <c r="I24" s="14">
        <f t="shared" si="4"/>
        <v>0</v>
      </c>
      <c r="J24" s="14">
        <f t="shared" si="1"/>
        <v>99758.778442280731</v>
      </c>
      <c r="K24" s="14">
        <f t="shared" si="2"/>
        <v>7237094.8440928953</v>
      </c>
      <c r="L24" s="21">
        <f t="shared" si="5"/>
        <v>72.545944899277146</v>
      </c>
    </row>
    <row r="25" spans="1:12" x14ac:dyDescent="0.2">
      <c r="A25" s="17">
        <v>16</v>
      </c>
      <c r="B25" s="48">
        <v>1</v>
      </c>
      <c r="C25" s="47">
        <v>2798</v>
      </c>
      <c r="D25" s="47">
        <v>3005</v>
      </c>
      <c r="E25" s="18">
        <v>0.5</v>
      </c>
      <c r="F25" s="19">
        <f t="shared" si="3"/>
        <v>3.4464931931759432E-4</v>
      </c>
      <c r="G25" s="19">
        <f t="shared" si="0"/>
        <v>3.4458993797381116E-4</v>
      </c>
      <c r="H25" s="14">
        <f t="shared" si="6"/>
        <v>99758.778442280731</v>
      </c>
      <c r="I25" s="14">
        <f t="shared" si="4"/>
        <v>34.375871275768688</v>
      </c>
      <c r="J25" s="14">
        <f t="shared" si="1"/>
        <v>99741.590506642839</v>
      </c>
      <c r="K25" s="14">
        <f t="shared" si="2"/>
        <v>7137336.0656506149</v>
      </c>
      <c r="L25" s="21">
        <f t="shared" si="5"/>
        <v>71.54594489927716</v>
      </c>
    </row>
    <row r="26" spans="1:12" x14ac:dyDescent="0.2">
      <c r="A26" s="17">
        <v>17</v>
      </c>
      <c r="B26" s="48">
        <v>2</v>
      </c>
      <c r="C26" s="47">
        <v>2755</v>
      </c>
      <c r="D26" s="47">
        <v>2810</v>
      </c>
      <c r="E26" s="18">
        <v>0.5</v>
      </c>
      <c r="F26" s="19">
        <f t="shared" si="3"/>
        <v>7.187780772686433E-4</v>
      </c>
      <c r="G26" s="19">
        <f t="shared" si="0"/>
        <v>7.185198491108316E-4</v>
      </c>
      <c r="H26" s="14">
        <f t="shared" si="6"/>
        <v>99724.402571004961</v>
      </c>
      <c r="I26" s="14">
        <f t="shared" si="4"/>
        <v>71.653962687986308</v>
      </c>
      <c r="J26" s="14">
        <f t="shared" si="1"/>
        <v>99688.575589660977</v>
      </c>
      <c r="K26" s="14">
        <f t="shared" si="2"/>
        <v>7037594.4751439719</v>
      </c>
      <c r="L26" s="21">
        <f t="shared" si="5"/>
        <v>70.570435056084904</v>
      </c>
    </row>
    <row r="27" spans="1:12" x14ac:dyDescent="0.2">
      <c r="A27" s="17">
        <v>18</v>
      </c>
      <c r="B27" s="48">
        <v>0</v>
      </c>
      <c r="C27" s="47">
        <v>2780</v>
      </c>
      <c r="D27" s="47">
        <v>2820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99652.748608316979</v>
      </c>
      <c r="I27" s="14">
        <f t="shared" si="4"/>
        <v>0</v>
      </c>
      <c r="J27" s="14">
        <f t="shared" si="1"/>
        <v>99652.748608316979</v>
      </c>
      <c r="K27" s="14">
        <f t="shared" si="2"/>
        <v>6937905.8995543113</v>
      </c>
      <c r="L27" s="21">
        <f t="shared" si="5"/>
        <v>69.620818255837619</v>
      </c>
    </row>
    <row r="28" spans="1:12" x14ac:dyDescent="0.2">
      <c r="A28" s="17">
        <v>19</v>
      </c>
      <c r="B28" s="48">
        <v>0</v>
      </c>
      <c r="C28" s="47">
        <v>2694</v>
      </c>
      <c r="D28" s="47">
        <v>2833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99652.748608316979</v>
      </c>
      <c r="I28" s="14">
        <f t="shared" si="4"/>
        <v>0</v>
      </c>
      <c r="J28" s="14">
        <f t="shared" si="1"/>
        <v>99652.748608316979</v>
      </c>
      <c r="K28" s="14">
        <f t="shared" si="2"/>
        <v>6838253.1509459941</v>
      </c>
      <c r="L28" s="21">
        <f t="shared" si="5"/>
        <v>68.620818255837619</v>
      </c>
    </row>
    <row r="29" spans="1:12" x14ac:dyDescent="0.2">
      <c r="A29" s="17">
        <v>20</v>
      </c>
      <c r="B29" s="48">
        <v>0</v>
      </c>
      <c r="C29" s="47">
        <v>2743</v>
      </c>
      <c r="D29" s="47">
        <v>2745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99652.748608316979</v>
      </c>
      <c r="I29" s="14">
        <f t="shared" si="4"/>
        <v>0</v>
      </c>
      <c r="J29" s="14">
        <f t="shared" si="1"/>
        <v>99652.748608316979</v>
      </c>
      <c r="K29" s="14">
        <f t="shared" si="2"/>
        <v>6738600.4023376768</v>
      </c>
      <c r="L29" s="21">
        <f t="shared" si="5"/>
        <v>67.620818255837605</v>
      </c>
    </row>
    <row r="30" spans="1:12" x14ac:dyDescent="0.2">
      <c r="A30" s="17">
        <v>21</v>
      </c>
      <c r="B30" s="48">
        <v>1</v>
      </c>
      <c r="C30" s="47">
        <v>2672</v>
      </c>
      <c r="D30" s="47">
        <v>2790</v>
      </c>
      <c r="E30" s="18">
        <v>0.5</v>
      </c>
      <c r="F30" s="19">
        <f t="shared" si="3"/>
        <v>3.6616623947272059E-4</v>
      </c>
      <c r="G30" s="19">
        <f t="shared" si="0"/>
        <v>3.6609921288669232E-4</v>
      </c>
      <c r="H30" s="14">
        <f t="shared" si="6"/>
        <v>99652.748608316979</v>
      </c>
      <c r="I30" s="14">
        <f t="shared" si="4"/>
        <v>36.482792827500269</v>
      </c>
      <c r="J30" s="14">
        <f t="shared" si="1"/>
        <v>99634.507211903227</v>
      </c>
      <c r="K30" s="14">
        <f t="shared" si="2"/>
        <v>6638947.6537293596</v>
      </c>
      <c r="L30" s="21">
        <f t="shared" si="5"/>
        <v>66.620818255837605</v>
      </c>
    </row>
    <row r="31" spans="1:12" x14ac:dyDescent="0.2">
      <c r="A31" s="17">
        <v>22</v>
      </c>
      <c r="B31" s="48">
        <v>0</v>
      </c>
      <c r="C31" s="47">
        <v>2627</v>
      </c>
      <c r="D31" s="47">
        <v>2688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99616.265815489474</v>
      </c>
      <c r="I31" s="14">
        <f t="shared" si="4"/>
        <v>0</v>
      </c>
      <c r="J31" s="14">
        <f t="shared" si="1"/>
        <v>99616.265815489474</v>
      </c>
      <c r="K31" s="14">
        <f t="shared" si="2"/>
        <v>6539313.1465174565</v>
      </c>
      <c r="L31" s="21">
        <f t="shared" si="5"/>
        <v>65.645033900685021</v>
      </c>
    </row>
    <row r="32" spans="1:12" x14ac:dyDescent="0.2">
      <c r="A32" s="17">
        <v>23</v>
      </c>
      <c r="B32" s="48">
        <v>0</v>
      </c>
      <c r="C32" s="47">
        <v>2642</v>
      </c>
      <c r="D32" s="47">
        <v>2633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99616.265815489474</v>
      </c>
      <c r="I32" s="14">
        <f t="shared" si="4"/>
        <v>0</v>
      </c>
      <c r="J32" s="14">
        <f t="shared" si="1"/>
        <v>99616.265815489474</v>
      </c>
      <c r="K32" s="14">
        <f t="shared" si="2"/>
        <v>6439696.8807019666</v>
      </c>
      <c r="L32" s="21">
        <f t="shared" si="5"/>
        <v>64.645033900685007</v>
      </c>
    </row>
    <row r="33" spans="1:12" x14ac:dyDescent="0.2">
      <c r="A33" s="17">
        <v>24</v>
      </c>
      <c r="B33" s="48">
        <v>0</v>
      </c>
      <c r="C33" s="47">
        <v>2578</v>
      </c>
      <c r="D33" s="47">
        <v>2626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99616.265815489474</v>
      </c>
      <c r="I33" s="14">
        <f t="shared" si="4"/>
        <v>0</v>
      </c>
      <c r="J33" s="14">
        <f t="shared" si="1"/>
        <v>99616.265815489474</v>
      </c>
      <c r="K33" s="14">
        <f t="shared" si="2"/>
        <v>6340080.6148864767</v>
      </c>
      <c r="L33" s="21">
        <f t="shared" si="5"/>
        <v>63.645033900685007</v>
      </c>
    </row>
    <row r="34" spans="1:12" x14ac:dyDescent="0.2">
      <c r="A34" s="17">
        <v>25</v>
      </c>
      <c r="B34" s="48">
        <v>0</v>
      </c>
      <c r="C34" s="47">
        <v>2481</v>
      </c>
      <c r="D34" s="47">
        <v>2560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99616.265815489474</v>
      </c>
      <c r="I34" s="14">
        <f t="shared" si="4"/>
        <v>0</v>
      </c>
      <c r="J34" s="14">
        <f t="shared" si="1"/>
        <v>99616.265815489474</v>
      </c>
      <c r="K34" s="14">
        <f t="shared" si="2"/>
        <v>6240464.3490709867</v>
      </c>
      <c r="L34" s="21">
        <f t="shared" si="5"/>
        <v>62.645033900685</v>
      </c>
    </row>
    <row r="35" spans="1:12" x14ac:dyDescent="0.2">
      <c r="A35" s="17">
        <v>26</v>
      </c>
      <c r="B35" s="48">
        <v>0</v>
      </c>
      <c r="C35" s="47">
        <v>2531</v>
      </c>
      <c r="D35" s="47">
        <v>2434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99616.265815489474</v>
      </c>
      <c r="I35" s="14">
        <f t="shared" si="4"/>
        <v>0</v>
      </c>
      <c r="J35" s="14">
        <f t="shared" si="1"/>
        <v>99616.265815489474</v>
      </c>
      <c r="K35" s="14">
        <f t="shared" si="2"/>
        <v>6140848.0832554968</v>
      </c>
      <c r="L35" s="21">
        <f t="shared" si="5"/>
        <v>61.645033900685</v>
      </c>
    </row>
    <row r="36" spans="1:12" x14ac:dyDescent="0.2">
      <c r="A36" s="17">
        <v>27</v>
      </c>
      <c r="B36" s="48">
        <v>1</v>
      </c>
      <c r="C36" s="47">
        <v>2581</v>
      </c>
      <c r="D36" s="47">
        <v>2538</v>
      </c>
      <c r="E36" s="18">
        <v>0.5</v>
      </c>
      <c r="F36" s="19">
        <f t="shared" si="3"/>
        <v>3.9070130884938462E-4</v>
      </c>
      <c r="G36" s="19">
        <f t="shared" si="0"/>
        <v>3.9062499999999997E-4</v>
      </c>
      <c r="H36" s="14">
        <f t="shared" si="6"/>
        <v>99616.265815489474</v>
      </c>
      <c r="I36" s="14">
        <f t="shared" si="4"/>
        <v>38.91260383417557</v>
      </c>
      <c r="J36" s="14">
        <f t="shared" si="1"/>
        <v>99596.809513572385</v>
      </c>
      <c r="K36" s="14">
        <f t="shared" si="2"/>
        <v>6041231.8174400069</v>
      </c>
      <c r="L36" s="21">
        <f t="shared" si="5"/>
        <v>60.645033900684993</v>
      </c>
    </row>
    <row r="37" spans="1:12" x14ac:dyDescent="0.2">
      <c r="A37" s="17">
        <v>28</v>
      </c>
      <c r="B37" s="48">
        <v>2</v>
      </c>
      <c r="C37" s="47">
        <v>2457</v>
      </c>
      <c r="D37" s="47">
        <v>2552</v>
      </c>
      <c r="E37" s="18">
        <v>0.5</v>
      </c>
      <c r="F37" s="19">
        <f t="shared" si="3"/>
        <v>7.9856258734278297E-4</v>
      </c>
      <c r="G37" s="19">
        <f t="shared" si="0"/>
        <v>7.9824386350029939E-4</v>
      </c>
      <c r="H37" s="14">
        <f t="shared" si="6"/>
        <v>99577.353211655296</v>
      </c>
      <c r="I37" s="14">
        <f t="shared" si="4"/>
        <v>79.487011144805663</v>
      </c>
      <c r="J37" s="14">
        <f t="shared" si="1"/>
        <v>99537.609706082891</v>
      </c>
      <c r="K37" s="14">
        <f t="shared" si="2"/>
        <v>5941635.0079264343</v>
      </c>
      <c r="L37" s="21">
        <f t="shared" si="5"/>
        <v>59.66853723554263</v>
      </c>
    </row>
    <row r="38" spans="1:12" x14ac:dyDescent="0.2">
      <c r="A38" s="17">
        <v>29</v>
      </c>
      <c r="B38" s="48">
        <v>0</v>
      </c>
      <c r="C38" s="47">
        <v>2700</v>
      </c>
      <c r="D38" s="47">
        <v>2501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99497.866200510485</v>
      </c>
      <c r="I38" s="14">
        <f t="shared" si="4"/>
        <v>0</v>
      </c>
      <c r="J38" s="14">
        <f t="shared" si="1"/>
        <v>99497.866200510485</v>
      </c>
      <c r="K38" s="14">
        <f t="shared" si="2"/>
        <v>5842097.398220351</v>
      </c>
      <c r="L38" s="21">
        <f t="shared" si="5"/>
        <v>58.715805889215915</v>
      </c>
    </row>
    <row r="39" spans="1:12" x14ac:dyDescent="0.2">
      <c r="A39" s="17">
        <v>30</v>
      </c>
      <c r="B39" s="48">
        <v>0</v>
      </c>
      <c r="C39" s="47">
        <v>2756</v>
      </c>
      <c r="D39" s="47">
        <v>2690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99497.866200510485</v>
      </c>
      <c r="I39" s="14">
        <f t="shared" si="4"/>
        <v>0</v>
      </c>
      <c r="J39" s="14">
        <f t="shared" si="1"/>
        <v>99497.866200510485</v>
      </c>
      <c r="K39" s="14">
        <f t="shared" si="2"/>
        <v>5742599.5320198406</v>
      </c>
      <c r="L39" s="21">
        <f t="shared" si="5"/>
        <v>57.715805889215922</v>
      </c>
    </row>
    <row r="40" spans="1:12" x14ac:dyDescent="0.2">
      <c r="A40" s="17">
        <v>31</v>
      </c>
      <c r="B40" s="48">
        <v>0</v>
      </c>
      <c r="C40" s="47">
        <v>2843</v>
      </c>
      <c r="D40" s="47">
        <v>2738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99497.866200510485</v>
      </c>
      <c r="I40" s="14">
        <f t="shared" si="4"/>
        <v>0</v>
      </c>
      <c r="J40" s="14">
        <f t="shared" si="1"/>
        <v>99497.866200510485</v>
      </c>
      <c r="K40" s="14">
        <f t="shared" si="2"/>
        <v>5643101.6658193301</v>
      </c>
      <c r="L40" s="21">
        <f t="shared" si="5"/>
        <v>56.715805889215922</v>
      </c>
    </row>
    <row r="41" spans="1:12" x14ac:dyDescent="0.2">
      <c r="A41" s="17">
        <v>32</v>
      </c>
      <c r="B41" s="48">
        <v>0</v>
      </c>
      <c r="C41" s="47">
        <v>2918</v>
      </c>
      <c r="D41" s="47">
        <v>2882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99497.866200510485</v>
      </c>
      <c r="I41" s="14">
        <f t="shared" si="4"/>
        <v>0</v>
      </c>
      <c r="J41" s="14">
        <f t="shared" si="1"/>
        <v>99497.866200510485</v>
      </c>
      <c r="K41" s="14">
        <f t="shared" si="2"/>
        <v>5543603.7996188197</v>
      </c>
      <c r="L41" s="21">
        <f t="shared" si="5"/>
        <v>55.715805889215922</v>
      </c>
    </row>
    <row r="42" spans="1:12" x14ac:dyDescent="0.2">
      <c r="A42" s="17">
        <v>33</v>
      </c>
      <c r="B42" s="48">
        <v>1</v>
      </c>
      <c r="C42" s="47">
        <v>3074</v>
      </c>
      <c r="D42" s="47">
        <v>3017</v>
      </c>
      <c r="E42" s="18">
        <v>0.5</v>
      </c>
      <c r="F42" s="19">
        <f t="shared" si="3"/>
        <v>3.283533081595797E-4</v>
      </c>
      <c r="G42" s="19">
        <f t="shared" si="0"/>
        <v>3.2829940906106366E-4</v>
      </c>
      <c r="H42" s="14">
        <f t="shared" si="6"/>
        <v>99497.866200510485</v>
      </c>
      <c r="I42" s="14">
        <f t="shared" si="4"/>
        <v>32.665090676464374</v>
      </c>
      <c r="J42" s="14">
        <f t="shared" si="1"/>
        <v>99481.533655172243</v>
      </c>
      <c r="K42" s="14">
        <f t="shared" si="2"/>
        <v>5444105.9334183093</v>
      </c>
      <c r="L42" s="21">
        <f t="shared" si="5"/>
        <v>54.715805889215922</v>
      </c>
    </row>
    <row r="43" spans="1:12" x14ac:dyDescent="0.2">
      <c r="A43" s="17">
        <v>34</v>
      </c>
      <c r="B43" s="48">
        <v>0</v>
      </c>
      <c r="C43" s="47">
        <v>3203</v>
      </c>
      <c r="D43" s="47">
        <v>3150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99465.201109834015</v>
      </c>
      <c r="I43" s="14">
        <f t="shared" si="4"/>
        <v>0</v>
      </c>
      <c r="J43" s="14">
        <f t="shared" si="1"/>
        <v>99465.201109834015</v>
      </c>
      <c r="K43" s="14">
        <f t="shared" si="2"/>
        <v>5344624.3997631371</v>
      </c>
      <c r="L43" s="21">
        <f t="shared" si="5"/>
        <v>53.733610751576911</v>
      </c>
    </row>
    <row r="44" spans="1:12" x14ac:dyDescent="0.2">
      <c r="A44" s="17">
        <v>35</v>
      </c>
      <c r="B44" s="48">
        <v>0</v>
      </c>
      <c r="C44" s="47">
        <v>3250</v>
      </c>
      <c r="D44" s="47">
        <v>3257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99465.201109834015</v>
      </c>
      <c r="I44" s="14">
        <f t="shared" si="4"/>
        <v>0</v>
      </c>
      <c r="J44" s="14">
        <f t="shared" si="1"/>
        <v>99465.201109834015</v>
      </c>
      <c r="K44" s="14">
        <f t="shared" si="2"/>
        <v>5245159.1986533031</v>
      </c>
      <c r="L44" s="21">
        <f t="shared" si="5"/>
        <v>52.733610751576911</v>
      </c>
    </row>
    <row r="45" spans="1:12" x14ac:dyDescent="0.2">
      <c r="A45" s="17">
        <v>36</v>
      </c>
      <c r="B45" s="48">
        <v>1</v>
      </c>
      <c r="C45" s="47">
        <v>3626</v>
      </c>
      <c r="D45" s="47">
        <v>3331</v>
      </c>
      <c r="E45" s="18">
        <v>0.5</v>
      </c>
      <c r="F45" s="19">
        <f t="shared" si="3"/>
        <v>2.8748023573379328E-4</v>
      </c>
      <c r="G45" s="19">
        <f t="shared" si="0"/>
        <v>2.8743891922966363E-4</v>
      </c>
      <c r="H45" s="14">
        <f t="shared" si="6"/>
        <v>99465.201109834015</v>
      </c>
      <c r="I45" s="14">
        <f t="shared" si="4"/>
        <v>28.590169907971827</v>
      </c>
      <c r="J45" s="14">
        <f t="shared" si="1"/>
        <v>99450.906024880038</v>
      </c>
      <c r="K45" s="14">
        <f t="shared" si="2"/>
        <v>5145693.9975434691</v>
      </c>
      <c r="L45" s="21">
        <f t="shared" si="5"/>
        <v>51.733610751576911</v>
      </c>
    </row>
    <row r="46" spans="1:12" x14ac:dyDescent="0.2">
      <c r="A46" s="17">
        <v>37</v>
      </c>
      <c r="B46" s="48">
        <v>1</v>
      </c>
      <c r="C46" s="47">
        <v>3879</v>
      </c>
      <c r="D46" s="47">
        <v>3653</v>
      </c>
      <c r="E46" s="18">
        <v>0.5</v>
      </c>
      <c r="F46" s="19">
        <f t="shared" si="3"/>
        <v>2.6553372278279339E-4</v>
      </c>
      <c r="G46" s="19">
        <f t="shared" si="0"/>
        <v>2.6549847338377806E-4</v>
      </c>
      <c r="H46" s="14">
        <f t="shared" si="6"/>
        <v>99436.610939926046</v>
      </c>
      <c r="I46" s="14">
        <f t="shared" si="4"/>
        <v>26.40026840300705</v>
      </c>
      <c r="J46" s="14">
        <f t="shared" si="1"/>
        <v>99423.410805724532</v>
      </c>
      <c r="K46" s="14">
        <f t="shared" si="2"/>
        <v>5046243.0915185893</v>
      </c>
      <c r="L46" s="21">
        <f t="shared" si="5"/>
        <v>50.748341519475588</v>
      </c>
    </row>
    <row r="47" spans="1:12" x14ac:dyDescent="0.2">
      <c r="A47" s="17">
        <v>38</v>
      </c>
      <c r="B47" s="48">
        <v>1</v>
      </c>
      <c r="C47" s="47">
        <v>4127</v>
      </c>
      <c r="D47" s="47">
        <v>3915</v>
      </c>
      <c r="E47" s="18">
        <v>0.5</v>
      </c>
      <c r="F47" s="19">
        <f t="shared" si="3"/>
        <v>2.4869435463814973E-4</v>
      </c>
      <c r="G47" s="19">
        <f t="shared" si="0"/>
        <v>2.486634340420241E-4</v>
      </c>
      <c r="H47" s="14">
        <f t="shared" si="6"/>
        <v>99410.210671523033</v>
      </c>
      <c r="I47" s="14">
        <f t="shared" si="4"/>
        <v>24.719684364421987</v>
      </c>
      <c r="J47" s="14">
        <f t="shared" si="1"/>
        <v>99397.850829340823</v>
      </c>
      <c r="K47" s="14">
        <f t="shared" si="2"/>
        <v>4946819.6807128647</v>
      </c>
      <c r="L47" s="21">
        <f t="shared" si="5"/>
        <v>49.761685920357138</v>
      </c>
    </row>
    <row r="48" spans="1:12" x14ac:dyDescent="0.2">
      <c r="A48" s="17">
        <v>39</v>
      </c>
      <c r="B48" s="48">
        <v>1</v>
      </c>
      <c r="C48" s="47">
        <v>4373</v>
      </c>
      <c r="D48" s="47">
        <v>4186</v>
      </c>
      <c r="E48" s="18">
        <v>0.5</v>
      </c>
      <c r="F48" s="19">
        <f t="shared" si="3"/>
        <v>2.3367215796237878E-4</v>
      </c>
      <c r="G48" s="19">
        <f t="shared" si="0"/>
        <v>2.3364485981308412E-4</v>
      </c>
      <c r="H48" s="14">
        <f t="shared" si="6"/>
        <v>99385.490987158613</v>
      </c>
      <c r="I48" s="14">
        <f t="shared" si="4"/>
        <v>23.220909109149211</v>
      </c>
      <c r="J48" s="14">
        <f t="shared" si="1"/>
        <v>99373.880532604031</v>
      </c>
      <c r="K48" s="14">
        <f t="shared" si="2"/>
        <v>4847421.8298835242</v>
      </c>
      <c r="L48" s="21">
        <f t="shared" si="5"/>
        <v>48.773938547125042</v>
      </c>
    </row>
    <row r="49" spans="1:12" x14ac:dyDescent="0.2">
      <c r="A49" s="17">
        <v>40</v>
      </c>
      <c r="B49" s="48">
        <v>2</v>
      </c>
      <c r="C49" s="47">
        <v>4523</v>
      </c>
      <c r="D49" s="47">
        <v>4401</v>
      </c>
      <c r="E49" s="18">
        <v>0.5</v>
      </c>
      <c r="F49" s="19">
        <f t="shared" si="3"/>
        <v>4.4822949350067237E-4</v>
      </c>
      <c r="G49" s="19">
        <f t="shared" si="0"/>
        <v>4.4812906116961686E-4</v>
      </c>
      <c r="H49" s="14">
        <f t="shared" si="6"/>
        <v>99362.270078049463</v>
      </c>
      <c r="I49" s="14">
        <f t="shared" si="4"/>
        <v>44.527120805758216</v>
      </c>
      <c r="J49" s="14">
        <f t="shared" si="1"/>
        <v>99340.006517646587</v>
      </c>
      <c r="K49" s="14">
        <f t="shared" si="2"/>
        <v>4748047.9493509205</v>
      </c>
      <c r="L49" s="21">
        <f t="shared" si="5"/>
        <v>47.785220140615849</v>
      </c>
    </row>
    <row r="50" spans="1:12" x14ac:dyDescent="0.2">
      <c r="A50" s="17">
        <v>41</v>
      </c>
      <c r="B50" s="48">
        <v>1</v>
      </c>
      <c r="C50" s="47">
        <v>4601</v>
      </c>
      <c r="D50" s="47">
        <v>4575</v>
      </c>
      <c r="E50" s="18">
        <v>0.5</v>
      </c>
      <c r="F50" s="19">
        <f t="shared" si="3"/>
        <v>2.1795989537925023E-4</v>
      </c>
      <c r="G50" s="19">
        <f t="shared" si="0"/>
        <v>2.1793614470960008E-4</v>
      </c>
      <c r="H50" s="14">
        <f t="shared" si="6"/>
        <v>99317.74295724371</v>
      </c>
      <c r="I50" s="14">
        <f t="shared" si="4"/>
        <v>21.64492600136073</v>
      </c>
      <c r="J50" s="14">
        <f t="shared" si="1"/>
        <v>99306.920494243022</v>
      </c>
      <c r="K50" s="14">
        <f t="shared" si="2"/>
        <v>4648707.9428332737</v>
      </c>
      <c r="L50" s="21">
        <f t="shared" si="5"/>
        <v>46.806419521983521</v>
      </c>
    </row>
    <row r="51" spans="1:12" x14ac:dyDescent="0.2">
      <c r="A51" s="17">
        <v>42</v>
      </c>
      <c r="B51" s="48">
        <v>3</v>
      </c>
      <c r="C51" s="47">
        <v>4899</v>
      </c>
      <c r="D51" s="47">
        <v>4609</v>
      </c>
      <c r="E51" s="18">
        <v>0.5</v>
      </c>
      <c r="F51" s="19">
        <f t="shared" si="3"/>
        <v>6.310475389145982E-4</v>
      </c>
      <c r="G51" s="19">
        <f t="shared" si="0"/>
        <v>6.3084849122069188E-4</v>
      </c>
      <c r="H51" s="14">
        <f t="shared" si="6"/>
        <v>99296.098031242349</v>
      </c>
      <c r="I51" s="14">
        <f t="shared" si="4"/>
        <v>62.640793627111151</v>
      </c>
      <c r="J51" s="14">
        <f t="shared" si="1"/>
        <v>99264.777634428785</v>
      </c>
      <c r="K51" s="14">
        <f t="shared" si="2"/>
        <v>4549401.0223390311</v>
      </c>
      <c r="L51" s="21">
        <f t="shared" si="5"/>
        <v>45.816513564386142</v>
      </c>
    </row>
    <row r="52" spans="1:12" x14ac:dyDescent="0.2">
      <c r="A52" s="17">
        <v>43</v>
      </c>
      <c r="B52" s="48">
        <v>0</v>
      </c>
      <c r="C52" s="47">
        <v>4826</v>
      </c>
      <c r="D52" s="47">
        <v>4934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99233.457237615235</v>
      </c>
      <c r="I52" s="14">
        <f t="shared" si="4"/>
        <v>0</v>
      </c>
      <c r="J52" s="14">
        <f t="shared" si="1"/>
        <v>99233.457237615235</v>
      </c>
      <c r="K52" s="14">
        <f t="shared" si="2"/>
        <v>4450136.2447046023</v>
      </c>
      <c r="L52" s="21">
        <f t="shared" si="5"/>
        <v>44.845119464584599</v>
      </c>
    </row>
    <row r="53" spans="1:12" x14ac:dyDescent="0.2">
      <c r="A53" s="17">
        <v>44</v>
      </c>
      <c r="B53" s="48">
        <v>3</v>
      </c>
      <c r="C53" s="47">
        <v>4905</v>
      </c>
      <c r="D53" s="47">
        <v>4837</v>
      </c>
      <c r="E53" s="18">
        <v>0.5</v>
      </c>
      <c r="F53" s="19">
        <f t="shared" si="3"/>
        <v>6.1588996099363579E-4</v>
      </c>
      <c r="G53" s="19">
        <f t="shared" si="0"/>
        <v>6.1570035915854281E-4</v>
      </c>
      <c r="H53" s="14">
        <f t="shared" si="6"/>
        <v>99233.457237615235</v>
      </c>
      <c r="I53" s="14">
        <f t="shared" si="4"/>
        <v>61.098075261743602</v>
      </c>
      <c r="J53" s="14">
        <f t="shared" si="1"/>
        <v>99202.908199984362</v>
      </c>
      <c r="K53" s="14">
        <f t="shared" si="2"/>
        <v>4350902.787466987</v>
      </c>
      <c r="L53" s="21">
        <f t="shared" si="5"/>
        <v>43.845119464584599</v>
      </c>
    </row>
    <row r="54" spans="1:12" x14ac:dyDescent="0.2">
      <c r="A54" s="17">
        <v>45</v>
      </c>
      <c r="B54" s="48">
        <v>4</v>
      </c>
      <c r="C54" s="47">
        <v>4681</v>
      </c>
      <c r="D54" s="47">
        <v>4932</v>
      </c>
      <c r="E54" s="18">
        <v>0.5</v>
      </c>
      <c r="F54" s="19">
        <f t="shared" si="3"/>
        <v>8.3220638718402165E-4</v>
      </c>
      <c r="G54" s="19">
        <f t="shared" si="0"/>
        <v>8.3186024747842363E-4</v>
      </c>
      <c r="H54" s="14">
        <f t="shared" si="6"/>
        <v>99172.359162353489</v>
      </c>
      <c r="I54" s="14">
        <f t="shared" si="4"/>
        <v>82.49754323581449</v>
      </c>
      <c r="J54" s="14">
        <f t="shared" si="1"/>
        <v>99131.110390735572</v>
      </c>
      <c r="K54" s="14">
        <f t="shared" si="2"/>
        <v>4251699.8792670025</v>
      </c>
      <c r="L54" s="21">
        <f t="shared" si="5"/>
        <v>42.871823511898235</v>
      </c>
    </row>
    <row r="55" spans="1:12" x14ac:dyDescent="0.2">
      <c r="A55" s="17">
        <v>46</v>
      </c>
      <c r="B55" s="48">
        <v>0</v>
      </c>
      <c r="C55" s="47">
        <v>4619</v>
      </c>
      <c r="D55" s="47">
        <v>4711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99089.86161911767</v>
      </c>
      <c r="I55" s="14">
        <f t="shared" si="4"/>
        <v>0</v>
      </c>
      <c r="J55" s="14">
        <f t="shared" si="1"/>
        <v>99089.86161911767</v>
      </c>
      <c r="K55" s="14">
        <f t="shared" si="2"/>
        <v>4152568.7688762667</v>
      </c>
      <c r="L55" s="21">
        <f t="shared" si="5"/>
        <v>41.907100292842678</v>
      </c>
    </row>
    <row r="56" spans="1:12" x14ac:dyDescent="0.2">
      <c r="A56" s="17">
        <v>47</v>
      </c>
      <c r="B56" s="48">
        <v>4</v>
      </c>
      <c r="C56" s="47">
        <v>4585</v>
      </c>
      <c r="D56" s="47">
        <v>4648</v>
      </c>
      <c r="E56" s="18">
        <v>0.5</v>
      </c>
      <c r="F56" s="19">
        <f t="shared" si="3"/>
        <v>8.6645727282573374E-4</v>
      </c>
      <c r="G56" s="19">
        <f t="shared" si="0"/>
        <v>8.660820612753058E-4</v>
      </c>
      <c r="H56" s="14">
        <f t="shared" si="6"/>
        <v>99089.86161911767</v>
      </c>
      <c r="I56" s="14">
        <f t="shared" si="4"/>
        <v>85.819951602570242</v>
      </c>
      <c r="J56" s="14">
        <f t="shared" si="1"/>
        <v>99046.951643316395</v>
      </c>
      <c r="K56" s="14">
        <f t="shared" si="2"/>
        <v>4053478.907257149</v>
      </c>
      <c r="L56" s="21">
        <f t="shared" si="5"/>
        <v>40.907100292842678</v>
      </c>
    </row>
    <row r="57" spans="1:12" x14ac:dyDescent="0.2">
      <c r="A57" s="17">
        <v>48</v>
      </c>
      <c r="B57" s="48">
        <v>8</v>
      </c>
      <c r="C57" s="47">
        <v>4454</v>
      </c>
      <c r="D57" s="47">
        <v>4585</v>
      </c>
      <c r="E57" s="18">
        <v>0.5</v>
      </c>
      <c r="F57" s="19">
        <f t="shared" si="3"/>
        <v>1.7701073127558359E-3</v>
      </c>
      <c r="G57" s="19">
        <f t="shared" si="0"/>
        <v>1.7685420581408204E-3</v>
      </c>
      <c r="H57" s="14">
        <f t="shared" si="6"/>
        <v>99004.041667515106</v>
      </c>
      <c r="I57" s="14">
        <f t="shared" si="4"/>
        <v>175.09281161492672</v>
      </c>
      <c r="J57" s="14">
        <f t="shared" si="1"/>
        <v>98916.495261707634</v>
      </c>
      <c r="K57" s="14">
        <f t="shared" si="2"/>
        <v>3954431.9556138325</v>
      </c>
      <c r="L57" s="21">
        <f t="shared" si="5"/>
        <v>39.942126493118188</v>
      </c>
    </row>
    <row r="58" spans="1:12" x14ac:dyDescent="0.2">
      <c r="A58" s="17">
        <v>49</v>
      </c>
      <c r="B58" s="48">
        <v>3</v>
      </c>
      <c r="C58" s="47">
        <v>4267</v>
      </c>
      <c r="D58" s="47">
        <v>4451</v>
      </c>
      <c r="E58" s="18">
        <v>0.5</v>
      </c>
      <c r="F58" s="19">
        <f t="shared" si="3"/>
        <v>6.8823124569855469E-4</v>
      </c>
      <c r="G58" s="19">
        <f t="shared" si="0"/>
        <v>6.8799449604403163E-4</v>
      </c>
      <c r="H58" s="14">
        <f t="shared" si="6"/>
        <v>98828.948855900177</v>
      </c>
      <c r="I58" s="14">
        <f t="shared" si="4"/>
        <v>67.993772862676423</v>
      </c>
      <c r="J58" s="14">
        <f t="shared" si="1"/>
        <v>98794.951969468835</v>
      </c>
      <c r="K58" s="14">
        <f t="shared" si="2"/>
        <v>3855515.4603521246</v>
      </c>
      <c r="L58" s="21">
        <f t="shared" si="5"/>
        <v>39.012005136002685</v>
      </c>
    </row>
    <row r="59" spans="1:12" x14ac:dyDescent="0.2">
      <c r="A59" s="17">
        <v>50</v>
      </c>
      <c r="B59" s="48">
        <v>6</v>
      </c>
      <c r="C59" s="47">
        <v>4253</v>
      </c>
      <c r="D59" s="47">
        <v>4257</v>
      </c>
      <c r="E59" s="18">
        <v>0.5</v>
      </c>
      <c r="F59" s="19">
        <f t="shared" si="3"/>
        <v>1.4101057579318449E-3</v>
      </c>
      <c r="G59" s="19">
        <f t="shared" si="0"/>
        <v>1.4091122592766558E-3</v>
      </c>
      <c r="H59" s="14">
        <f t="shared" si="6"/>
        <v>98760.955083037494</v>
      </c>
      <c r="I59" s="14">
        <f t="shared" si="4"/>
        <v>139.16527254537928</v>
      </c>
      <c r="J59" s="14">
        <f t="shared" si="1"/>
        <v>98691.372446764814</v>
      </c>
      <c r="K59" s="14">
        <f t="shared" si="2"/>
        <v>3756720.5083826557</v>
      </c>
      <c r="L59" s="21">
        <f t="shared" si="5"/>
        <v>38.03851942525295</v>
      </c>
    </row>
    <row r="60" spans="1:12" x14ac:dyDescent="0.2">
      <c r="A60" s="17">
        <v>51</v>
      </c>
      <c r="B60" s="48">
        <v>2</v>
      </c>
      <c r="C60" s="47">
        <v>4227</v>
      </c>
      <c r="D60" s="47">
        <v>4254</v>
      </c>
      <c r="E60" s="18">
        <v>0.5</v>
      </c>
      <c r="F60" s="19">
        <f t="shared" si="3"/>
        <v>4.7164249498879847E-4</v>
      </c>
      <c r="G60" s="19">
        <f t="shared" si="0"/>
        <v>4.715312978898974E-4</v>
      </c>
      <c r="H60" s="14">
        <f t="shared" si="6"/>
        <v>98621.789810492119</v>
      </c>
      <c r="I60" s="14">
        <f t="shared" si="4"/>
        <v>46.503260549566008</v>
      </c>
      <c r="J60" s="14">
        <f t="shared" si="1"/>
        <v>98598.538180217336</v>
      </c>
      <c r="K60" s="14">
        <f t="shared" si="2"/>
        <v>3658029.135935891</v>
      </c>
      <c r="L60" s="21">
        <f t="shared" si="5"/>
        <v>37.091490054733548</v>
      </c>
    </row>
    <row r="61" spans="1:12" x14ac:dyDescent="0.2">
      <c r="A61" s="17">
        <v>52</v>
      </c>
      <c r="B61" s="48">
        <v>6</v>
      </c>
      <c r="C61" s="47">
        <v>4009</v>
      </c>
      <c r="D61" s="47">
        <v>4240</v>
      </c>
      <c r="E61" s="18">
        <v>0.5</v>
      </c>
      <c r="F61" s="19">
        <f t="shared" si="3"/>
        <v>1.4547217844587223E-3</v>
      </c>
      <c r="G61" s="19">
        <f t="shared" si="0"/>
        <v>1.4536644457904301E-3</v>
      </c>
      <c r="H61" s="14">
        <f t="shared" si="6"/>
        <v>98575.286549942553</v>
      </c>
      <c r="I61" s="14">
        <f t="shared" si="4"/>
        <v>143.29538929125508</v>
      </c>
      <c r="J61" s="14">
        <f t="shared" si="1"/>
        <v>98503.638855296929</v>
      </c>
      <c r="K61" s="14">
        <f t="shared" si="2"/>
        <v>3559430.5977556738</v>
      </c>
      <c r="L61" s="21">
        <f t="shared" si="5"/>
        <v>36.108752227185363</v>
      </c>
    </row>
    <row r="62" spans="1:12" x14ac:dyDescent="0.2">
      <c r="A62" s="17">
        <v>53</v>
      </c>
      <c r="B62" s="48">
        <v>4</v>
      </c>
      <c r="C62" s="47">
        <v>3841</v>
      </c>
      <c r="D62" s="47">
        <v>3973</v>
      </c>
      <c r="E62" s="18">
        <v>0.5</v>
      </c>
      <c r="F62" s="19">
        <f t="shared" si="3"/>
        <v>1.0238034297414896E-3</v>
      </c>
      <c r="G62" s="19">
        <f t="shared" si="0"/>
        <v>1.0232796111537478E-3</v>
      </c>
      <c r="H62" s="14">
        <f t="shared" si="6"/>
        <v>98431.991160651305</v>
      </c>
      <c r="I62" s="14">
        <f t="shared" si="4"/>
        <v>100.72344963996041</v>
      </c>
      <c r="J62" s="14">
        <f t="shared" si="1"/>
        <v>98381.629435831317</v>
      </c>
      <c r="K62" s="14">
        <f t="shared" si="2"/>
        <v>3460926.9589003767</v>
      </c>
      <c r="L62" s="21">
        <f t="shared" si="5"/>
        <v>35.160590760089185</v>
      </c>
    </row>
    <row r="63" spans="1:12" x14ac:dyDescent="0.2">
      <c r="A63" s="17">
        <v>54</v>
      </c>
      <c r="B63" s="48">
        <v>5</v>
      </c>
      <c r="C63" s="47">
        <v>3609</v>
      </c>
      <c r="D63" s="47">
        <v>3827</v>
      </c>
      <c r="E63" s="18">
        <v>0.5</v>
      </c>
      <c r="F63" s="19">
        <f t="shared" si="3"/>
        <v>1.3448090371167294E-3</v>
      </c>
      <c r="G63" s="19">
        <f t="shared" si="0"/>
        <v>1.34390538906061E-3</v>
      </c>
      <c r="H63" s="14">
        <f t="shared" si="6"/>
        <v>98331.267711011344</v>
      </c>
      <c r="I63" s="14">
        <f t="shared" si="4"/>
        <v>132.1479205899897</v>
      </c>
      <c r="J63" s="14">
        <f t="shared" si="1"/>
        <v>98265.193750716338</v>
      </c>
      <c r="K63" s="14">
        <f t="shared" si="2"/>
        <v>3362545.3294645455</v>
      </c>
      <c r="L63" s="21">
        <f t="shared" si="5"/>
        <v>34.196094566245492</v>
      </c>
    </row>
    <row r="64" spans="1:12" x14ac:dyDescent="0.2">
      <c r="A64" s="17">
        <v>55</v>
      </c>
      <c r="B64" s="48">
        <v>5</v>
      </c>
      <c r="C64" s="47">
        <v>3468</v>
      </c>
      <c r="D64" s="47">
        <v>3600</v>
      </c>
      <c r="E64" s="18">
        <v>0.5</v>
      </c>
      <c r="F64" s="19">
        <f t="shared" si="3"/>
        <v>1.4148273910582908E-3</v>
      </c>
      <c r="G64" s="19">
        <f t="shared" si="0"/>
        <v>1.4138272303124556E-3</v>
      </c>
      <c r="H64" s="14">
        <f t="shared" si="6"/>
        <v>98199.119790421348</v>
      </c>
      <c r="I64" s="14">
        <f t="shared" si="4"/>
        <v>138.83658955241245</v>
      </c>
      <c r="J64" s="14">
        <f t="shared" si="1"/>
        <v>98129.701495645131</v>
      </c>
      <c r="K64" s="14">
        <f t="shared" si="2"/>
        <v>3264280.1357138292</v>
      </c>
      <c r="L64" s="21">
        <f t="shared" si="5"/>
        <v>33.241439869120263</v>
      </c>
    </row>
    <row r="65" spans="1:12" x14ac:dyDescent="0.2">
      <c r="A65" s="17">
        <v>56</v>
      </c>
      <c r="B65" s="48">
        <v>5</v>
      </c>
      <c r="C65" s="47">
        <v>3311</v>
      </c>
      <c r="D65" s="47">
        <v>3450</v>
      </c>
      <c r="E65" s="18">
        <v>0.5</v>
      </c>
      <c r="F65" s="19">
        <f t="shared" si="3"/>
        <v>1.4790711433219938E-3</v>
      </c>
      <c r="G65" s="19">
        <f t="shared" si="0"/>
        <v>1.4779781259237363E-3</v>
      </c>
      <c r="H65" s="14">
        <f t="shared" si="6"/>
        <v>98060.283200868929</v>
      </c>
      <c r="I65" s="14">
        <f t="shared" si="4"/>
        <v>144.93095359277109</v>
      </c>
      <c r="J65" s="14">
        <f t="shared" si="1"/>
        <v>97987.817724072534</v>
      </c>
      <c r="K65" s="14">
        <f t="shared" si="2"/>
        <v>3166150.4342181841</v>
      </c>
      <c r="L65" s="21">
        <f t="shared" si="5"/>
        <v>32.287796148136437</v>
      </c>
    </row>
    <row r="66" spans="1:12" x14ac:dyDescent="0.2">
      <c r="A66" s="17">
        <v>57</v>
      </c>
      <c r="B66" s="48">
        <v>3</v>
      </c>
      <c r="C66" s="47">
        <v>3159</v>
      </c>
      <c r="D66" s="47">
        <v>3268</v>
      </c>
      <c r="E66" s="18">
        <v>0.5</v>
      </c>
      <c r="F66" s="19">
        <f t="shared" si="3"/>
        <v>9.3356153726466468E-4</v>
      </c>
      <c r="G66" s="19">
        <f t="shared" si="0"/>
        <v>9.3312597200622088E-4</v>
      </c>
      <c r="H66" s="14">
        <f t="shared" si="6"/>
        <v>97915.352247276154</v>
      </c>
      <c r="I66" s="14">
        <f t="shared" si="4"/>
        <v>91.36735824007107</v>
      </c>
      <c r="J66" s="14">
        <f t="shared" si="1"/>
        <v>97869.668568156121</v>
      </c>
      <c r="K66" s="14">
        <f t="shared" si="2"/>
        <v>3068162.6164941117</v>
      </c>
      <c r="L66" s="21">
        <f t="shared" si="5"/>
        <v>31.334847356170982</v>
      </c>
    </row>
    <row r="67" spans="1:12" x14ac:dyDescent="0.2">
      <c r="A67" s="17">
        <v>58</v>
      </c>
      <c r="B67" s="48">
        <v>7</v>
      </c>
      <c r="C67" s="47">
        <v>2943</v>
      </c>
      <c r="D67" s="47">
        <v>3118</v>
      </c>
      <c r="E67" s="18">
        <v>0.5</v>
      </c>
      <c r="F67" s="19">
        <f t="shared" si="3"/>
        <v>2.3098498597591156E-3</v>
      </c>
      <c r="G67" s="19">
        <f t="shared" si="0"/>
        <v>2.3071852340145024E-3</v>
      </c>
      <c r="H67" s="14">
        <f t="shared" si="6"/>
        <v>97823.984889036088</v>
      </c>
      <c r="I67" s="14">
        <f t="shared" si="4"/>
        <v>225.69805346844188</v>
      </c>
      <c r="J67" s="14">
        <f t="shared" si="1"/>
        <v>97711.135862301875</v>
      </c>
      <c r="K67" s="14">
        <f t="shared" si="2"/>
        <v>2970292.9479259555</v>
      </c>
      <c r="L67" s="21">
        <f t="shared" si="5"/>
        <v>30.363647026802521</v>
      </c>
    </row>
    <row r="68" spans="1:12" x14ac:dyDescent="0.2">
      <c r="A68" s="17">
        <v>59</v>
      </c>
      <c r="B68" s="48">
        <v>10</v>
      </c>
      <c r="C68" s="47">
        <v>2798</v>
      </c>
      <c r="D68" s="47">
        <v>2922</v>
      </c>
      <c r="E68" s="18">
        <v>0.5</v>
      </c>
      <c r="F68" s="19">
        <f t="shared" si="3"/>
        <v>3.4965034965034965E-3</v>
      </c>
      <c r="G68" s="19">
        <f t="shared" si="0"/>
        <v>3.490401396160559E-3</v>
      </c>
      <c r="H68" s="14">
        <f t="shared" si="6"/>
        <v>97598.286835567647</v>
      </c>
      <c r="I68" s="14">
        <f t="shared" si="4"/>
        <v>340.65719663374404</v>
      </c>
      <c r="J68" s="14">
        <f t="shared" si="1"/>
        <v>97427.958237250772</v>
      </c>
      <c r="K68" s="14">
        <f t="shared" si="2"/>
        <v>2872581.8120636535</v>
      </c>
      <c r="L68" s="21">
        <f t="shared" si="5"/>
        <v>29.432707327161825</v>
      </c>
    </row>
    <row r="69" spans="1:12" x14ac:dyDescent="0.2">
      <c r="A69" s="17">
        <v>60</v>
      </c>
      <c r="B69" s="48">
        <v>5</v>
      </c>
      <c r="C69" s="47">
        <v>2544</v>
      </c>
      <c r="D69" s="47">
        <v>2780</v>
      </c>
      <c r="E69" s="18">
        <v>0.5</v>
      </c>
      <c r="F69" s="19">
        <f t="shared" si="3"/>
        <v>1.8782870022539444E-3</v>
      </c>
      <c r="G69" s="19">
        <f t="shared" si="0"/>
        <v>1.8765246762994933E-3</v>
      </c>
      <c r="H69" s="14">
        <f t="shared" si="6"/>
        <v>97257.629638933897</v>
      </c>
      <c r="I69" s="14">
        <f t="shared" si="4"/>
        <v>182.50634197585643</v>
      </c>
      <c r="J69" s="14">
        <f t="shared" si="1"/>
        <v>97166.376467945971</v>
      </c>
      <c r="K69" s="14">
        <f t="shared" si="2"/>
        <v>2775153.8538264027</v>
      </c>
      <c r="L69" s="21">
        <f t="shared" si="5"/>
        <v>28.534047808167649</v>
      </c>
    </row>
    <row r="70" spans="1:12" x14ac:dyDescent="0.2">
      <c r="A70" s="17">
        <v>61</v>
      </c>
      <c r="B70" s="48">
        <v>6</v>
      </c>
      <c r="C70" s="47">
        <v>2555</v>
      </c>
      <c r="D70" s="47">
        <v>2531</v>
      </c>
      <c r="E70" s="18">
        <v>0.5</v>
      </c>
      <c r="F70" s="19">
        <f t="shared" si="3"/>
        <v>2.3594180102241447E-3</v>
      </c>
      <c r="G70" s="19">
        <f t="shared" si="0"/>
        <v>2.3566378633150041E-3</v>
      </c>
      <c r="H70" s="14">
        <f t="shared" si="6"/>
        <v>97075.123296958045</v>
      </c>
      <c r="I70" s="14">
        <f t="shared" si="4"/>
        <v>228.77091114758377</v>
      </c>
      <c r="J70" s="14">
        <f t="shared" si="1"/>
        <v>96960.737841384253</v>
      </c>
      <c r="K70" s="14">
        <f t="shared" si="2"/>
        <v>2677987.4773584567</v>
      </c>
      <c r="L70" s="21">
        <f t="shared" si="5"/>
        <v>27.586753293800601</v>
      </c>
    </row>
    <row r="71" spans="1:12" x14ac:dyDescent="0.2">
      <c r="A71" s="17">
        <v>62</v>
      </c>
      <c r="B71" s="48">
        <v>11</v>
      </c>
      <c r="C71" s="47">
        <v>2507</v>
      </c>
      <c r="D71" s="47">
        <v>2552</v>
      </c>
      <c r="E71" s="18">
        <v>0.5</v>
      </c>
      <c r="F71" s="19">
        <f t="shared" si="3"/>
        <v>4.3486855109705477E-3</v>
      </c>
      <c r="G71" s="19">
        <f t="shared" si="0"/>
        <v>4.3392504930966471E-3</v>
      </c>
      <c r="H71" s="14">
        <f t="shared" si="6"/>
        <v>96846.35238581046</v>
      </c>
      <c r="I71" s="14">
        <f t="shared" si="4"/>
        <v>420.24058234473966</v>
      </c>
      <c r="J71" s="14">
        <f t="shared" si="1"/>
        <v>96636.232094638093</v>
      </c>
      <c r="K71" s="14">
        <f t="shared" si="2"/>
        <v>2581026.7395170722</v>
      </c>
      <c r="L71" s="21">
        <f t="shared" si="5"/>
        <v>26.650737750400125</v>
      </c>
    </row>
    <row r="72" spans="1:12" x14ac:dyDescent="0.2">
      <c r="A72" s="17">
        <v>63</v>
      </c>
      <c r="B72" s="48">
        <v>11</v>
      </c>
      <c r="C72" s="47">
        <v>2436</v>
      </c>
      <c r="D72" s="47">
        <v>2493</v>
      </c>
      <c r="E72" s="18">
        <v>0.5</v>
      </c>
      <c r="F72" s="19">
        <f t="shared" si="3"/>
        <v>4.4633799959423815E-3</v>
      </c>
      <c r="G72" s="19">
        <f t="shared" si="0"/>
        <v>4.4534412955465575E-3</v>
      </c>
      <c r="H72" s="14">
        <f t="shared" si="6"/>
        <v>96426.111803465727</v>
      </c>
      <c r="I72" s="14">
        <f t="shared" si="4"/>
        <v>429.42802827454364</v>
      </c>
      <c r="J72" s="14">
        <f t="shared" si="1"/>
        <v>96211.397789328446</v>
      </c>
      <c r="K72" s="14">
        <f t="shared" si="2"/>
        <v>2484390.5074224342</v>
      </c>
      <c r="L72" s="21">
        <f t="shared" si="5"/>
        <v>25.764706892735468</v>
      </c>
    </row>
    <row r="73" spans="1:12" x14ac:dyDescent="0.2">
      <c r="A73" s="17">
        <v>64</v>
      </c>
      <c r="B73" s="48">
        <v>7</v>
      </c>
      <c r="C73" s="47">
        <v>2377</v>
      </c>
      <c r="D73" s="47">
        <v>2431</v>
      </c>
      <c r="E73" s="18">
        <v>0.5</v>
      </c>
      <c r="F73" s="19">
        <f t="shared" si="3"/>
        <v>2.9118136439267887E-3</v>
      </c>
      <c r="G73" s="19">
        <f t="shared" ref="G73:G108" si="7">F73/((1+(1-E73)*F73))</f>
        <v>2.9075804776739354E-3</v>
      </c>
      <c r="H73" s="14">
        <f t="shared" si="6"/>
        <v>95996.683775191181</v>
      </c>
      <c r="I73" s="14">
        <f t="shared" si="4"/>
        <v>279.11808366618408</v>
      </c>
      <c r="J73" s="14">
        <f t="shared" ref="J73:J108" si="8">H74+I73*E73</f>
        <v>95857.124733358098</v>
      </c>
      <c r="K73" s="14">
        <f t="shared" ref="K73:K97" si="9">K74+J73</f>
        <v>2388179.1096331058</v>
      </c>
      <c r="L73" s="21">
        <f t="shared" si="5"/>
        <v>24.877725101690366</v>
      </c>
    </row>
    <row r="74" spans="1:12" x14ac:dyDescent="0.2">
      <c r="A74" s="17">
        <v>65</v>
      </c>
      <c r="B74" s="48">
        <v>17</v>
      </c>
      <c r="C74" s="47">
        <v>2349</v>
      </c>
      <c r="D74" s="47">
        <v>2342</v>
      </c>
      <c r="E74" s="18">
        <v>0.5</v>
      </c>
      <c r="F74" s="19">
        <f t="shared" ref="F74:F108" si="10">B74/((C74+D74)/2)</f>
        <v>7.2479215519079092E-3</v>
      </c>
      <c r="G74" s="19">
        <f t="shared" si="7"/>
        <v>7.2217502124044177E-3</v>
      </c>
      <c r="H74" s="14">
        <f t="shared" si="6"/>
        <v>95717.565691525</v>
      </c>
      <c r="I74" s="14">
        <f t="shared" ref="I74:I108" si="11">H74*G74</f>
        <v>691.24835036360446</v>
      </c>
      <c r="J74" s="14">
        <f t="shared" si="8"/>
        <v>95371.941516343199</v>
      </c>
      <c r="K74" s="14">
        <f t="shared" si="9"/>
        <v>2292321.9848997477</v>
      </c>
      <c r="L74" s="21">
        <f t="shared" ref="L74:L108" si="12">K74/H74</f>
        <v>23.948811990135201</v>
      </c>
    </row>
    <row r="75" spans="1:12" x14ac:dyDescent="0.2">
      <c r="A75" s="17">
        <v>66</v>
      </c>
      <c r="B75" s="48">
        <v>15</v>
      </c>
      <c r="C75" s="47">
        <v>2370</v>
      </c>
      <c r="D75" s="47">
        <v>2335</v>
      </c>
      <c r="E75" s="18">
        <v>0.5</v>
      </c>
      <c r="F75" s="19">
        <f t="shared" si="10"/>
        <v>6.376195536663124E-3</v>
      </c>
      <c r="G75" s="19">
        <f t="shared" si="7"/>
        <v>6.3559322033898301E-3</v>
      </c>
      <c r="H75" s="14">
        <f t="shared" ref="H75:H108" si="13">H74-I74</f>
        <v>95026.317341161397</v>
      </c>
      <c r="I75" s="14">
        <f t="shared" si="11"/>
        <v>603.98083055822917</v>
      </c>
      <c r="J75" s="14">
        <f t="shared" si="8"/>
        <v>94724.326925882284</v>
      </c>
      <c r="K75" s="14">
        <f t="shared" si="9"/>
        <v>2196950.0433834046</v>
      </c>
      <c r="L75" s="21">
        <f t="shared" si="12"/>
        <v>23.119385290876451</v>
      </c>
    </row>
    <row r="76" spans="1:12" x14ac:dyDescent="0.2">
      <c r="A76" s="17">
        <v>67</v>
      </c>
      <c r="B76" s="48">
        <v>14</v>
      </c>
      <c r="C76" s="47">
        <v>2480</v>
      </c>
      <c r="D76" s="47">
        <v>2349</v>
      </c>
      <c r="E76" s="18">
        <v>0.5</v>
      </c>
      <c r="F76" s="19">
        <f t="shared" si="10"/>
        <v>5.7983019258645678E-3</v>
      </c>
      <c r="G76" s="19">
        <f t="shared" si="7"/>
        <v>5.7815403675407799E-3</v>
      </c>
      <c r="H76" s="14">
        <f t="shared" si="13"/>
        <v>94422.336510603171</v>
      </c>
      <c r="I76" s="14">
        <f t="shared" si="11"/>
        <v>545.90655013357184</v>
      </c>
      <c r="J76" s="14">
        <f t="shared" si="8"/>
        <v>94149.383235536385</v>
      </c>
      <c r="K76" s="14">
        <f t="shared" si="9"/>
        <v>2102225.7164575225</v>
      </c>
      <c r="L76" s="21">
        <f t="shared" si="12"/>
        <v>22.264072190391651</v>
      </c>
    </row>
    <row r="77" spans="1:12" x14ac:dyDescent="0.2">
      <c r="A77" s="17">
        <v>68</v>
      </c>
      <c r="B77" s="48">
        <v>10</v>
      </c>
      <c r="C77" s="47">
        <v>2159</v>
      </c>
      <c r="D77" s="47">
        <v>2448</v>
      </c>
      <c r="E77" s="18">
        <v>0.5</v>
      </c>
      <c r="F77" s="19">
        <f t="shared" si="10"/>
        <v>4.3412198827870634E-3</v>
      </c>
      <c r="G77" s="19">
        <f t="shared" si="7"/>
        <v>4.3318171973142734E-3</v>
      </c>
      <c r="H77" s="14">
        <f t="shared" si="13"/>
        <v>93876.429960469599</v>
      </c>
      <c r="I77" s="14">
        <f t="shared" si="11"/>
        <v>406.65553372523112</v>
      </c>
      <c r="J77" s="14">
        <f t="shared" si="8"/>
        <v>93673.102193606974</v>
      </c>
      <c r="K77" s="14">
        <f t="shared" si="9"/>
        <v>2008076.333221986</v>
      </c>
      <c r="L77" s="21">
        <f t="shared" si="12"/>
        <v>21.390633773222589</v>
      </c>
    </row>
    <row r="78" spans="1:12" x14ac:dyDescent="0.2">
      <c r="A78" s="17">
        <v>69</v>
      </c>
      <c r="B78" s="48">
        <v>6</v>
      </c>
      <c r="C78" s="47">
        <v>1953</v>
      </c>
      <c r="D78" s="47">
        <v>2159</v>
      </c>
      <c r="E78" s="18">
        <v>0.5</v>
      </c>
      <c r="F78" s="19">
        <f t="shared" si="10"/>
        <v>2.9182879377431907E-3</v>
      </c>
      <c r="G78" s="19">
        <f t="shared" si="7"/>
        <v>2.9140359397765905E-3</v>
      </c>
      <c r="H78" s="14">
        <f t="shared" si="13"/>
        <v>93469.774426744363</v>
      </c>
      <c r="I78" s="14">
        <f t="shared" si="11"/>
        <v>272.37428196234396</v>
      </c>
      <c r="J78" s="14">
        <f t="shared" si="8"/>
        <v>93333.587285763191</v>
      </c>
      <c r="K78" s="14">
        <f t="shared" si="9"/>
        <v>1914403.2310283789</v>
      </c>
      <c r="L78" s="21">
        <f t="shared" si="12"/>
        <v>20.481521890574005</v>
      </c>
    </row>
    <row r="79" spans="1:12" x14ac:dyDescent="0.2">
      <c r="A79" s="17">
        <v>70</v>
      </c>
      <c r="B79" s="48">
        <v>13</v>
      </c>
      <c r="C79" s="47">
        <v>1920</v>
      </c>
      <c r="D79" s="47">
        <v>1953</v>
      </c>
      <c r="E79" s="18">
        <v>0.5</v>
      </c>
      <c r="F79" s="19">
        <f t="shared" si="10"/>
        <v>6.7131422669765043E-3</v>
      </c>
      <c r="G79" s="19">
        <f t="shared" si="7"/>
        <v>6.6906845084920234E-3</v>
      </c>
      <c r="H79" s="14">
        <f t="shared" si="13"/>
        <v>93197.400144782019</v>
      </c>
      <c r="I79" s="14">
        <f t="shared" si="11"/>
        <v>623.55440138042536</v>
      </c>
      <c r="J79" s="14">
        <f t="shared" si="8"/>
        <v>92885.622944091796</v>
      </c>
      <c r="K79" s="14">
        <f t="shared" si="9"/>
        <v>1821069.6437426158</v>
      </c>
      <c r="L79" s="21">
        <f t="shared" si="12"/>
        <v>19.539918934579578</v>
      </c>
    </row>
    <row r="80" spans="1:12" x14ac:dyDescent="0.2">
      <c r="A80" s="17">
        <v>71</v>
      </c>
      <c r="B80" s="48">
        <v>13</v>
      </c>
      <c r="C80" s="47">
        <v>1843</v>
      </c>
      <c r="D80" s="47">
        <v>1919</v>
      </c>
      <c r="E80" s="18">
        <v>0.5</v>
      </c>
      <c r="F80" s="19">
        <f t="shared" si="10"/>
        <v>6.9112174375332274E-3</v>
      </c>
      <c r="G80" s="19">
        <f t="shared" si="7"/>
        <v>6.8874172185430464E-3</v>
      </c>
      <c r="H80" s="14">
        <f t="shared" si="13"/>
        <v>92573.845743401587</v>
      </c>
      <c r="I80" s="14">
        <f t="shared" si="11"/>
        <v>637.59469915985198</v>
      </c>
      <c r="J80" s="14">
        <f t="shared" si="8"/>
        <v>92255.048393821664</v>
      </c>
      <c r="K80" s="14">
        <f t="shared" si="9"/>
        <v>1728184.0207985241</v>
      </c>
      <c r="L80" s="21">
        <f t="shared" si="12"/>
        <v>18.668167093206286</v>
      </c>
    </row>
    <row r="81" spans="1:12" x14ac:dyDescent="0.2">
      <c r="A81" s="17">
        <v>72</v>
      </c>
      <c r="B81" s="48">
        <v>17</v>
      </c>
      <c r="C81" s="47">
        <v>1684</v>
      </c>
      <c r="D81" s="47">
        <v>1840</v>
      </c>
      <c r="E81" s="18">
        <v>0.5</v>
      </c>
      <c r="F81" s="19">
        <f t="shared" si="10"/>
        <v>9.6481271282633368E-3</v>
      </c>
      <c r="G81" s="19">
        <f t="shared" si="7"/>
        <v>9.6018073990398189E-3</v>
      </c>
      <c r="H81" s="14">
        <f t="shared" si="13"/>
        <v>91936.251044241741</v>
      </c>
      <c r="I81" s="14">
        <f t="shared" si="11"/>
        <v>882.75417551658268</v>
      </c>
      <c r="J81" s="14">
        <f t="shared" si="8"/>
        <v>91494.87395648344</v>
      </c>
      <c r="K81" s="14">
        <f t="shared" si="9"/>
        <v>1635928.9724047026</v>
      </c>
      <c r="L81" s="21">
        <f t="shared" si="12"/>
        <v>17.794166651601419</v>
      </c>
    </row>
    <row r="82" spans="1:12" x14ac:dyDescent="0.2">
      <c r="A82" s="17">
        <v>73</v>
      </c>
      <c r="B82" s="48">
        <v>12</v>
      </c>
      <c r="C82" s="47">
        <v>1393</v>
      </c>
      <c r="D82" s="47">
        <v>1676</v>
      </c>
      <c r="E82" s="18">
        <v>0.5</v>
      </c>
      <c r="F82" s="19">
        <f t="shared" si="10"/>
        <v>7.8201368523949169E-3</v>
      </c>
      <c r="G82" s="19">
        <f t="shared" si="7"/>
        <v>7.7896786757546254E-3</v>
      </c>
      <c r="H82" s="14">
        <f t="shared" si="13"/>
        <v>91053.496868725153</v>
      </c>
      <c r="I82" s="14">
        <f t="shared" si="11"/>
        <v>709.27748291119883</v>
      </c>
      <c r="J82" s="14">
        <f t="shared" si="8"/>
        <v>90698.858127269545</v>
      </c>
      <c r="K82" s="14">
        <f t="shared" si="9"/>
        <v>1544434.0984482192</v>
      </c>
      <c r="L82" s="21">
        <f t="shared" si="12"/>
        <v>16.961831797354044</v>
      </c>
    </row>
    <row r="83" spans="1:12" x14ac:dyDescent="0.2">
      <c r="A83" s="17">
        <v>74</v>
      </c>
      <c r="B83" s="48">
        <v>11</v>
      </c>
      <c r="C83" s="47">
        <v>1255</v>
      </c>
      <c r="D83" s="47">
        <v>1393</v>
      </c>
      <c r="E83" s="18">
        <v>0.5</v>
      </c>
      <c r="F83" s="19">
        <f t="shared" si="10"/>
        <v>8.3081570996978854E-3</v>
      </c>
      <c r="G83" s="19">
        <f t="shared" si="7"/>
        <v>8.2737871380218139E-3</v>
      </c>
      <c r="H83" s="14">
        <f t="shared" si="13"/>
        <v>90344.219385813951</v>
      </c>
      <c r="I83" s="14">
        <f t="shared" si="11"/>
        <v>747.48884034896844</v>
      </c>
      <c r="J83" s="14">
        <f t="shared" si="8"/>
        <v>89970.474965639456</v>
      </c>
      <c r="K83" s="14">
        <f t="shared" si="9"/>
        <v>1453735.2403209496</v>
      </c>
      <c r="L83" s="21">
        <f t="shared" si="12"/>
        <v>16.091070908618846</v>
      </c>
    </row>
    <row r="84" spans="1:12" x14ac:dyDescent="0.2">
      <c r="A84" s="17">
        <v>75</v>
      </c>
      <c r="B84" s="48">
        <v>13</v>
      </c>
      <c r="C84" s="47">
        <v>1418</v>
      </c>
      <c r="D84" s="47">
        <v>1241</v>
      </c>
      <c r="E84" s="18">
        <v>0.5</v>
      </c>
      <c r="F84" s="19">
        <f t="shared" si="10"/>
        <v>9.7781120722075961E-3</v>
      </c>
      <c r="G84" s="19">
        <f t="shared" si="7"/>
        <v>9.7305389221556873E-3</v>
      </c>
      <c r="H84" s="14">
        <f t="shared" si="13"/>
        <v>89596.730545464976</v>
      </c>
      <c r="I84" s="14">
        <f t="shared" si="11"/>
        <v>871.82447387054231</v>
      </c>
      <c r="J84" s="14">
        <f t="shared" si="8"/>
        <v>89160.818308529706</v>
      </c>
      <c r="K84" s="14">
        <f t="shared" si="9"/>
        <v>1363764.7653553102</v>
      </c>
      <c r="L84" s="21">
        <f t="shared" si="12"/>
        <v>15.221144310207627</v>
      </c>
    </row>
    <row r="85" spans="1:12" x14ac:dyDescent="0.2">
      <c r="A85" s="17">
        <v>76</v>
      </c>
      <c r="B85" s="48">
        <v>22</v>
      </c>
      <c r="C85" s="47">
        <v>930</v>
      </c>
      <c r="D85" s="47">
        <v>1417</v>
      </c>
      <c r="E85" s="18">
        <v>0.5</v>
      </c>
      <c r="F85" s="19">
        <f t="shared" si="10"/>
        <v>1.8747337025990626E-2</v>
      </c>
      <c r="G85" s="19">
        <f t="shared" si="7"/>
        <v>1.8573237653018153E-2</v>
      </c>
      <c r="H85" s="14">
        <f t="shared" si="13"/>
        <v>88724.906071594436</v>
      </c>
      <c r="I85" s="14">
        <f t="shared" si="11"/>
        <v>1647.9087662094366</v>
      </c>
      <c r="J85" s="14">
        <f t="shared" si="8"/>
        <v>87900.951688489717</v>
      </c>
      <c r="K85" s="14">
        <f t="shared" si="9"/>
        <v>1274603.9470467805</v>
      </c>
      <c r="L85" s="21">
        <f t="shared" si="12"/>
        <v>14.365796521872555</v>
      </c>
    </row>
    <row r="86" spans="1:12" x14ac:dyDescent="0.2">
      <c r="A86" s="17">
        <v>77</v>
      </c>
      <c r="B86" s="48">
        <v>13</v>
      </c>
      <c r="C86" s="47">
        <v>948</v>
      </c>
      <c r="D86" s="47">
        <v>918</v>
      </c>
      <c r="E86" s="18">
        <v>0.5</v>
      </c>
      <c r="F86" s="19">
        <f t="shared" si="10"/>
        <v>1.3933547695605574E-2</v>
      </c>
      <c r="G86" s="19">
        <f t="shared" si="7"/>
        <v>1.3837147418839809E-2</v>
      </c>
      <c r="H86" s="14">
        <f t="shared" si="13"/>
        <v>87076.997305384997</v>
      </c>
      <c r="I86" s="14">
        <f t="shared" si="11"/>
        <v>1204.897248504529</v>
      </c>
      <c r="J86" s="14">
        <f t="shared" si="8"/>
        <v>86474.548681132743</v>
      </c>
      <c r="K86" s="14">
        <f t="shared" si="9"/>
        <v>1186702.9953582908</v>
      </c>
      <c r="L86" s="21">
        <f t="shared" si="12"/>
        <v>13.628202993684338</v>
      </c>
    </row>
    <row r="87" spans="1:12" x14ac:dyDescent="0.2">
      <c r="A87" s="17">
        <v>78</v>
      </c>
      <c r="B87" s="48">
        <v>17</v>
      </c>
      <c r="C87" s="47">
        <v>1036</v>
      </c>
      <c r="D87" s="47">
        <v>951</v>
      </c>
      <c r="E87" s="18">
        <v>0.5</v>
      </c>
      <c r="F87" s="19">
        <f t="shared" si="10"/>
        <v>1.7111222949169603E-2</v>
      </c>
      <c r="G87" s="19">
        <f t="shared" si="7"/>
        <v>1.6966067864271458E-2</v>
      </c>
      <c r="H87" s="14">
        <f t="shared" si="13"/>
        <v>85872.100056880474</v>
      </c>
      <c r="I87" s="14">
        <f t="shared" si="11"/>
        <v>1456.911877212543</v>
      </c>
      <c r="J87" s="14">
        <f t="shared" si="8"/>
        <v>85143.644118274213</v>
      </c>
      <c r="K87" s="14">
        <f t="shared" si="9"/>
        <v>1100228.4466771581</v>
      </c>
      <c r="L87" s="21">
        <f t="shared" si="12"/>
        <v>12.812408756142942</v>
      </c>
    </row>
    <row r="88" spans="1:12" x14ac:dyDescent="0.2">
      <c r="A88" s="17">
        <v>79</v>
      </c>
      <c r="B88" s="48">
        <v>25</v>
      </c>
      <c r="C88" s="47">
        <v>1023</v>
      </c>
      <c r="D88" s="47">
        <v>1020</v>
      </c>
      <c r="E88" s="18">
        <v>0.5</v>
      </c>
      <c r="F88" s="19">
        <f t="shared" si="10"/>
        <v>2.4473813020068527E-2</v>
      </c>
      <c r="G88" s="19">
        <f t="shared" si="7"/>
        <v>2.4177949709864602E-2</v>
      </c>
      <c r="H88" s="14">
        <f t="shared" si="13"/>
        <v>84415.188179667937</v>
      </c>
      <c r="I88" s="14">
        <f t="shared" si="11"/>
        <v>2040.9861745567682</v>
      </c>
      <c r="J88" s="14">
        <f t="shared" si="8"/>
        <v>83394.695092389564</v>
      </c>
      <c r="K88" s="14">
        <f t="shared" si="9"/>
        <v>1015084.8025588838</v>
      </c>
      <c r="L88" s="21">
        <f t="shared" si="12"/>
        <v>12.024907181375863</v>
      </c>
    </row>
    <row r="89" spans="1:12" x14ac:dyDescent="0.2">
      <c r="A89" s="17">
        <v>80</v>
      </c>
      <c r="B89" s="48">
        <v>24</v>
      </c>
      <c r="C89" s="47">
        <v>964</v>
      </c>
      <c r="D89" s="47">
        <v>1004</v>
      </c>
      <c r="E89" s="18">
        <v>0.5</v>
      </c>
      <c r="F89" s="19">
        <f t="shared" si="10"/>
        <v>2.4390243902439025E-2</v>
      </c>
      <c r="G89" s="19">
        <f t="shared" si="7"/>
        <v>2.4096385542168676E-2</v>
      </c>
      <c r="H89" s="14">
        <f t="shared" si="13"/>
        <v>82374.202005111176</v>
      </c>
      <c r="I89" s="14">
        <f t="shared" si="11"/>
        <v>1984.9205302436428</v>
      </c>
      <c r="J89" s="14">
        <f t="shared" si="8"/>
        <v>81381.741739989346</v>
      </c>
      <c r="K89" s="14">
        <f t="shared" si="9"/>
        <v>931690.1074664942</v>
      </c>
      <c r="L89" s="21">
        <f t="shared" si="12"/>
        <v>11.310459886563569</v>
      </c>
    </row>
    <row r="90" spans="1:12" x14ac:dyDescent="0.2">
      <c r="A90" s="17">
        <v>81</v>
      </c>
      <c r="B90" s="48">
        <v>24</v>
      </c>
      <c r="C90" s="47">
        <v>971</v>
      </c>
      <c r="D90" s="47">
        <v>964</v>
      </c>
      <c r="E90" s="18">
        <v>0.5</v>
      </c>
      <c r="F90" s="19">
        <f t="shared" si="10"/>
        <v>2.4806201550387597E-2</v>
      </c>
      <c r="G90" s="19">
        <f t="shared" si="7"/>
        <v>2.4502297090352218E-2</v>
      </c>
      <c r="H90" s="14">
        <f t="shared" si="13"/>
        <v>80389.28147486753</v>
      </c>
      <c r="I90" s="14">
        <f t="shared" si="11"/>
        <v>1969.7220575771521</v>
      </c>
      <c r="J90" s="14">
        <f t="shared" si="8"/>
        <v>79404.420446078962</v>
      </c>
      <c r="K90" s="14">
        <f t="shared" si="9"/>
        <v>850308.36572650482</v>
      </c>
      <c r="L90" s="21">
        <f t="shared" si="12"/>
        <v>10.577384822034274</v>
      </c>
    </row>
    <row r="91" spans="1:12" x14ac:dyDescent="0.2">
      <c r="A91" s="17">
        <v>82</v>
      </c>
      <c r="B91" s="48">
        <v>40</v>
      </c>
      <c r="C91" s="47">
        <v>887</v>
      </c>
      <c r="D91" s="47">
        <v>955</v>
      </c>
      <c r="E91" s="18">
        <v>0.5</v>
      </c>
      <c r="F91" s="19">
        <f t="shared" si="10"/>
        <v>4.3431053203040172E-2</v>
      </c>
      <c r="G91" s="19">
        <f t="shared" si="7"/>
        <v>4.250797024442083E-2</v>
      </c>
      <c r="H91" s="14">
        <f t="shared" si="13"/>
        <v>78419.55941729038</v>
      </c>
      <c r="I91" s="14">
        <f t="shared" si="11"/>
        <v>3333.456298290771</v>
      </c>
      <c r="J91" s="14">
        <f t="shared" si="8"/>
        <v>76752.831268145004</v>
      </c>
      <c r="K91" s="14">
        <f t="shared" si="9"/>
        <v>770903.94528042583</v>
      </c>
      <c r="L91" s="21">
        <f t="shared" si="12"/>
        <v>9.8305059478624486</v>
      </c>
    </row>
    <row r="92" spans="1:12" x14ac:dyDescent="0.2">
      <c r="A92" s="17">
        <v>83</v>
      </c>
      <c r="B92" s="48">
        <v>35</v>
      </c>
      <c r="C92" s="47">
        <v>833</v>
      </c>
      <c r="D92" s="47">
        <v>885</v>
      </c>
      <c r="E92" s="18">
        <v>0.5</v>
      </c>
      <c r="F92" s="19">
        <f t="shared" si="10"/>
        <v>4.0745052386495922E-2</v>
      </c>
      <c r="G92" s="19">
        <f t="shared" si="7"/>
        <v>3.993154592127781E-2</v>
      </c>
      <c r="H92" s="14">
        <f t="shared" si="13"/>
        <v>75086.103118999614</v>
      </c>
      <c r="I92" s="14">
        <f t="shared" si="11"/>
        <v>2998.3041747461339</v>
      </c>
      <c r="J92" s="14">
        <f t="shared" si="8"/>
        <v>73586.951031626537</v>
      </c>
      <c r="K92" s="14">
        <f t="shared" si="9"/>
        <v>694151.11401228083</v>
      </c>
      <c r="L92" s="21">
        <f t="shared" si="12"/>
        <v>9.2447348467686616</v>
      </c>
    </row>
    <row r="93" spans="1:12" x14ac:dyDescent="0.2">
      <c r="A93" s="17">
        <v>84</v>
      </c>
      <c r="B93" s="48">
        <v>35</v>
      </c>
      <c r="C93" s="47">
        <v>823</v>
      </c>
      <c r="D93" s="47">
        <v>821</v>
      </c>
      <c r="E93" s="18">
        <v>0.5</v>
      </c>
      <c r="F93" s="19">
        <f t="shared" si="10"/>
        <v>4.2579075425790751E-2</v>
      </c>
      <c r="G93" s="19">
        <f t="shared" si="7"/>
        <v>4.1691483025610473E-2</v>
      </c>
      <c r="H93" s="14">
        <f t="shared" si="13"/>
        <v>72087.798944253474</v>
      </c>
      <c r="I93" s="14">
        <f t="shared" si="11"/>
        <v>3005.4472460379643</v>
      </c>
      <c r="J93" s="14">
        <f t="shared" si="8"/>
        <v>70585.075321234501</v>
      </c>
      <c r="K93" s="14">
        <f t="shared" si="9"/>
        <v>620564.16298065428</v>
      </c>
      <c r="L93" s="21">
        <f t="shared" si="12"/>
        <v>8.6084493086069305</v>
      </c>
    </row>
    <row r="94" spans="1:12" x14ac:dyDescent="0.2">
      <c r="A94" s="17">
        <v>85</v>
      </c>
      <c r="B94" s="48">
        <v>41</v>
      </c>
      <c r="C94" s="47">
        <v>735</v>
      </c>
      <c r="D94" s="47">
        <v>813</v>
      </c>
      <c r="E94" s="18">
        <v>0.5</v>
      </c>
      <c r="F94" s="19">
        <f t="shared" si="10"/>
        <v>5.2971576227390182E-2</v>
      </c>
      <c r="G94" s="19">
        <f t="shared" si="7"/>
        <v>5.1604782882315924E-2</v>
      </c>
      <c r="H94" s="14">
        <f t="shared" si="13"/>
        <v>69082.351698215512</v>
      </c>
      <c r="I94" s="14">
        <f t="shared" si="11"/>
        <v>3564.9797603862003</v>
      </c>
      <c r="J94" s="14">
        <f t="shared" si="8"/>
        <v>67299.861818022415</v>
      </c>
      <c r="K94" s="14">
        <f t="shared" si="9"/>
        <v>549979.08765941975</v>
      </c>
      <c r="L94" s="21">
        <f t="shared" si="12"/>
        <v>7.9612096887203458</v>
      </c>
    </row>
    <row r="95" spans="1:12" x14ac:dyDescent="0.2">
      <c r="A95" s="17">
        <v>86</v>
      </c>
      <c r="B95" s="48">
        <v>51</v>
      </c>
      <c r="C95" s="47">
        <v>725</v>
      </c>
      <c r="D95" s="47">
        <v>728</v>
      </c>
      <c r="E95" s="18">
        <v>0.5</v>
      </c>
      <c r="F95" s="19">
        <f t="shared" si="10"/>
        <v>7.019958706125258E-2</v>
      </c>
      <c r="G95" s="19">
        <f t="shared" si="7"/>
        <v>6.7819148936170207E-2</v>
      </c>
      <c r="H95" s="14">
        <f t="shared" si="13"/>
        <v>65517.37193782931</v>
      </c>
      <c r="I95" s="14">
        <f t="shared" si="11"/>
        <v>4443.3324053581046</v>
      </c>
      <c r="J95" s="14">
        <f t="shared" si="8"/>
        <v>63295.705735150259</v>
      </c>
      <c r="K95" s="14">
        <f t="shared" si="9"/>
        <v>482679.2258413973</v>
      </c>
      <c r="L95" s="21">
        <f t="shared" si="12"/>
        <v>7.3671945556580152</v>
      </c>
    </row>
    <row r="96" spans="1:12" x14ac:dyDescent="0.2">
      <c r="A96" s="17">
        <v>87</v>
      </c>
      <c r="B96" s="48">
        <v>51</v>
      </c>
      <c r="C96" s="47">
        <v>669</v>
      </c>
      <c r="D96" s="47">
        <v>706</v>
      </c>
      <c r="E96" s="18">
        <v>0.5</v>
      </c>
      <c r="F96" s="19">
        <f t="shared" si="10"/>
        <v>7.4181818181818182E-2</v>
      </c>
      <c r="G96" s="19">
        <f t="shared" si="7"/>
        <v>7.1528751753155678E-2</v>
      </c>
      <c r="H96" s="14">
        <f t="shared" si="13"/>
        <v>61074.039532471208</v>
      </c>
      <c r="I96" s="14">
        <f t="shared" si="11"/>
        <v>4368.5498122805493</v>
      </c>
      <c r="J96" s="14">
        <f t="shared" si="8"/>
        <v>58889.764626330929</v>
      </c>
      <c r="K96" s="14">
        <f t="shared" si="9"/>
        <v>419383.52010624704</v>
      </c>
      <c r="L96" s="21">
        <f t="shared" si="12"/>
        <v>6.866805001219439</v>
      </c>
    </row>
    <row r="97" spans="1:12" x14ac:dyDescent="0.2">
      <c r="A97" s="17">
        <v>88</v>
      </c>
      <c r="B97" s="48">
        <v>54</v>
      </c>
      <c r="C97" s="47">
        <v>617</v>
      </c>
      <c r="D97" s="47">
        <v>640</v>
      </c>
      <c r="E97" s="18">
        <v>0.5</v>
      </c>
      <c r="F97" s="19">
        <f t="shared" si="10"/>
        <v>8.5918854415274457E-2</v>
      </c>
      <c r="G97" s="19">
        <f t="shared" si="7"/>
        <v>8.2379862700228831E-2</v>
      </c>
      <c r="H97" s="14">
        <f t="shared" si="13"/>
        <v>56705.489720190657</v>
      </c>
      <c r="I97" s="14">
        <f t="shared" si="11"/>
        <v>4671.3904574985436</v>
      </c>
      <c r="J97" s="14">
        <f t="shared" si="8"/>
        <v>54369.794491441389</v>
      </c>
      <c r="K97" s="14">
        <f t="shared" si="9"/>
        <v>360493.75547991612</v>
      </c>
      <c r="L97" s="21">
        <f t="shared" si="12"/>
        <v>6.3572990420988829</v>
      </c>
    </row>
    <row r="98" spans="1:12" x14ac:dyDescent="0.2">
      <c r="A98" s="17">
        <v>89</v>
      </c>
      <c r="B98" s="48">
        <v>56</v>
      </c>
      <c r="C98" s="47">
        <v>521</v>
      </c>
      <c r="D98" s="47">
        <v>582</v>
      </c>
      <c r="E98" s="18">
        <v>0.5</v>
      </c>
      <c r="F98" s="19">
        <f t="shared" si="10"/>
        <v>0.10154125113327289</v>
      </c>
      <c r="G98" s="19">
        <f t="shared" si="7"/>
        <v>9.6635030198446936E-2</v>
      </c>
      <c r="H98" s="14">
        <f t="shared" si="13"/>
        <v>52034.099262692114</v>
      </c>
      <c r="I98" s="14">
        <f t="shared" si="11"/>
        <v>5028.3167535992379</v>
      </c>
      <c r="J98" s="14">
        <f t="shared" si="8"/>
        <v>49519.940885892494</v>
      </c>
      <c r="K98" s="14">
        <f>K99+J98</f>
        <v>306123.96098847472</v>
      </c>
      <c r="L98" s="21">
        <f t="shared" si="12"/>
        <v>5.883141350117735</v>
      </c>
    </row>
    <row r="99" spans="1:12" x14ac:dyDescent="0.2">
      <c r="A99" s="17">
        <v>90</v>
      </c>
      <c r="B99" s="48">
        <v>54</v>
      </c>
      <c r="C99" s="47">
        <v>472</v>
      </c>
      <c r="D99" s="47">
        <v>493</v>
      </c>
      <c r="E99" s="18">
        <v>0.5</v>
      </c>
      <c r="F99" s="23">
        <f t="shared" si="10"/>
        <v>0.11191709844559586</v>
      </c>
      <c r="G99" s="23">
        <f t="shared" si="7"/>
        <v>0.10598626104023554</v>
      </c>
      <c r="H99" s="24">
        <f t="shared" si="13"/>
        <v>47005.782509092875</v>
      </c>
      <c r="I99" s="24">
        <f t="shared" si="11"/>
        <v>4981.9671354092552</v>
      </c>
      <c r="J99" s="24">
        <f t="shared" si="8"/>
        <v>44514.798941388246</v>
      </c>
      <c r="K99" s="24">
        <f t="shared" ref="K99:K108" si="14">K100+J99</f>
        <v>256604.02010258223</v>
      </c>
      <c r="L99" s="25">
        <f t="shared" si="12"/>
        <v>5.4589883713337679</v>
      </c>
    </row>
    <row r="100" spans="1:12" x14ac:dyDescent="0.2">
      <c r="A100" s="17">
        <v>91</v>
      </c>
      <c r="B100" s="48">
        <v>46</v>
      </c>
      <c r="C100" s="47">
        <v>401</v>
      </c>
      <c r="D100" s="47">
        <v>447</v>
      </c>
      <c r="E100" s="18">
        <v>0.5</v>
      </c>
      <c r="F100" s="23">
        <f t="shared" si="10"/>
        <v>0.10849056603773585</v>
      </c>
      <c r="G100" s="23">
        <f t="shared" si="7"/>
        <v>0.1029082774049217</v>
      </c>
      <c r="H100" s="24">
        <f t="shared" si="13"/>
        <v>42023.815373683618</v>
      </c>
      <c r="I100" s="24">
        <f t="shared" si="11"/>
        <v>4324.5984500882469</v>
      </c>
      <c r="J100" s="24">
        <f t="shared" si="8"/>
        <v>39861.516148639494</v>
      </c>
      <c r="K100" s="24">
        <f t="shared" si="14"/>
        <v>212089.221161194</v>
      </c>
      <c r="L100" s="25">
        <f t="shared" si="12"/>
        <v>5.04688161403854</v>
      </c>
    </row>
    <row r="101" spans="1:12" x14ac:dyDescent="0.2">
      <c r="A101" s="17">
        <v>92</v>
      </c>
      <c r="B101" s="48">
        <v>50</v>
      </c>
      <c r="C101" s="47">
        <v>372</v>
      </c>
      <c r="D101" s="47">
        <v>370</v>
      </c>
      <c r="E101" s="18">
        <v>0.5</v>
      </c>
      <c r="F101" s="23">
        <f t="shared" si="10"/>
        <v>0.13477088948787061</v>
      </c>
      <c r="G101" s="23">
        <f t="shared" si="7"/>
        <v>0.12626262626262627</v>
      </c>
      <c r="H101" s="24">
        <f t="shared" si="13"/>
        <v>37699.21692359537</v>
      </c>
      <c r="I101" s="24">
        <f t="shared" si="11"/>
        <v>4760.0021368175976</v>
      </c>
      <c r="J101" s="24">
        <f t="shared" si="8"/>
        <v>35319.215855186572</v>
      </c>
      <c r="K101" s="24">
        <f t="shared" si="14"/>
        <v>172227.70501255451</v>
      </c>
      <c r="L101" s="25">
        <f t="shared" si="12"/>
        <v>4.5684690311102933</v>
      </c>
    </row>
    <row r="102" spans="1:12" x14ac:dyDescent="0.2">
      <c r="A102" s="17">
        <v>93</v>
      </c>
      <c r="B102" s="48">
        <v>53</v>
      </c>
      <c r="C102" s="47">
        <v>320</v>
      </c>
      <c r="D102" s="47">
        <v>330</v>
      </c>
      <c r="E102" s="18">
        <v>0.5</v>
      </c>
      <c r="F102" s="23">
        <f t="shared" si="10"/>
        <v>0.16307692307692306</v>
      </c>
      <c r="G102" s="23">
        <f t="shared" si="7"/>
        <v>0.15078236130867709</v>
      </c>
      <c r="H102" s="24">
        <f t="shared" si="13"/>
        <v>32939.214786777775</v>
      </c>
      <c r="I102" s="24">
        <f t="shared" si="11"/>
        <v>4966.652585204045</v>
      </c>
      <c r="J102" s="24">
        <f t="shared" si="8"/>
        <v>30455.888494175753</v>
      </c>
      <c r="K102" s="24">
        <f t="shared" si="14"/>
        <v>136908.48915736793</v>
      </c>
      <c r="L102" s="25">
        <f t="shared" si="12"/>
        <v>4.1563980818487742</v>
      </c>
    </row>
    <row r="103" spans="1:12" x14ac:dyDescent="0.2">
      <c r="A103" s="17">
        <v>94</v>
      </c>
      <c r="B103" s="48">
        <v>59</v>
      </c>
      <c r="C103" s="47">
        <v>241</v>
      </c>
      <c r="D103" s="47">
        <v>273</v>
      </c>
      <c r="E103" s="18">
        <v>0.5</v>
      </c>
      <c r="F103" s="23">
        <f t="shared" si="10"/>
        <v>0.22957198443579765</v>
      </c>
      <c r="G103" s="23">
        <f t="shared" si="7"/>
        <v>0.20593368237347293</v>
      </c>
      <c r="H103" s="24">
        <f t="shared" si="13"/>
        <v>27972.562201573732</v>
      </c>
      <c r="I103" s="24">
        <f t="shared" si="11"/>
        <v>5760.4927395910991</v>
      </c>
      <c r="J103" s="24">
        <f t="shared" si="8"/>
        <v>25092.315831778182</v>
      </c>
      <c r="K103" s="24">
        <f t="shared" si="14"/>
        <v>106452.60066319218</v>
      </c>
      <c r="L103" s="25">
        <f t="shared" si="12"/>
        <v>3.8056077915237658</v>
      </c>
    </row>
    <row r="104" spans="1:12" x14ac:dyDescent="0.2">
      <c r="A104" s="17">
        <v>95</v>
      </c>
      <c r="B104" s="48">
        <v>51</v>
      </c>
      <c r="C104" s="47">
        <v>200</v>
      </c>
      <c r="D104" s="47">
        <v>193</v>
      </c>
      <c r="E104" s="18">
        <v>0.5</v>
      </c>
      <c r="F104" s="23">
        <f t="shared" si="10"/>
        <v>0.25954198473282442</v>
      </c>
      <c r="G104" s="23">
        <f t="shared" si="7"/>
        <v>0.22972972972972969</v>
      </c>
      <c r="H104" s="24">
        <f t="shared" si="13"/>
        <v>22212.069461982632</v>
      </c>
      <c r="I104" s="24">
        <f t="shared" si="11"/>
        <v>5102.7727142392523</v>
      </c>
      <c r="J104" s="24">
        <f t="shared" si="8"/>
        <v>19660.683104863005</v>
      </c>
      <c r="K104" s="24">
        <f t="shared" si="14"/>
        <v>81360.284831413999</v>
      </c>
      <c r="L104" s="25">
        <f t="shared" si="12"/>
        <v>3.6628862956991601</v>
      </c>
    </row>
    <row r="105" spans="1:12" x14ac:dyDescent="0.2">
      <c r="A105" s="17">
        <v>96</v>
      </c>
      <c r="B105" s="48">
        <v>34</v>
      </c>
      <c r="C105" s="47">
        <v>148</v>
      </c>
      <c r="D105" s="47">
        <v>167</v>
      </c>
      <c r="E105" s="18">
        <v>0.5</v>
      </c>
      <c r="F105" s="23">
        <f t="shared" si="10"/>
        <v>0.21587301587301588</v>
      </c>
      <c r="G105" s="23">
        <f t="shared" si="7"/>
        <v>0.19484240687679083</v>
      </c>
      <c r="H105" s="24">
        <f t="shared" si="13"/>
        <v>17109.296747743378</v>
      </c>
      <c r="I105" s="24">
        <f t="shared" si="11"/>
        <v>3333.6165582995691</v>
      </c>
      <c r="J105" s="24">
        <f t="shared" si="8"/>
        <v>15442.488468593594</v>
      </c>
      <c r="K105" s="24">
        <f t="shared" si="14"/>
        <v>61699.601726550987</v>
      </c>
      <c r="L105" s="25">
        <f t="shared" si="12"/>
        <v>3.6062032610831198</v>
      </c>
    </row>
    <row r="106" spans="1:12" x14ac:dyDescent="0.2">
      <c r="A106" s="17">
        <v>97</v>
      </c>
      <c r="B106" s="48">
        <v>32</v>
      </c>
      <c r="C106" s="47">
        <v>112</v>
      </c>
      <c r="D106" s="47">
        <v>115</v>
      </c>
      <c r="E106" s="18">
        <v>0.5</v>
      </c>
      <c r="F106" s="23">
        <f t="shared" si="10"/>
        <v>0.28193832599118945</v>
      </c>
      <c r="G106" s="23">
        <f t="shared" si="7"/>
        <v>0.24710424710424714</v>
      </c>
      <c r="H106" s="24">
        <f t="shared" si="13"/>
        <v>13775.680189443809</v>
      </c>
      <c r="I106" s="24">
        <f t="shared" si="11"/>
        <v>3404.0290815614048</v>
      </c>
      <c r="J106" s="24">
        <f t="shared" si="8"/>
        <v>12073.665648663107</v>
      </c>
      <c r="K106" s="24">
        <f t="shared" si="14"/>
        <v>46257.11325795739</v>
      </c>
      <c r="L106" s="25">
        <f t="shared" si="12"/>
        <v>3.3578823420569708</v>
      </c>
    </row>
    <row r="107" spans="1:12" x14ac:dyDescent="0.2">
      <c r="A107" s="17">
        <v>98</v>
      </c>
      <c r="B107" s="48">
        <v>21</v>
      </c>
      <c r="C107" s="47">
        <v>75</v>
      </c>
      <c r="D107" s="47">
        <v>88</v>
      </c>
      <c r="E107" s="18">
        <v>0.5</v>
      </c>
      <c r="F107" s="23">
        <f t="shared" si="10"/>
        <v>0.25766871165644173</v>
      </c>
      <c r="G107" s="23">
        <f t="shared" si="7"/>
        <v>0.22826086956521741</v>
      </c>
      <c r="H107" s="24">
        <f t="shared" si="13"/>
        <v>10371.651107882404</v>
      </c>
      <c r="I107" s="24">
        <f t="shared" si="11"/>
        <v>2367.4421007122883</v>
      </c>
      <c r="J107" s="24">
        <f t="shared" si="8"/>
        <v>9187.9300575262605</v>
      </c>
      <c r="K107" s="24">
        <f t="shared" si="14"/>
        <v>34183.447609294279</v>
      </c>
      <c r="L107" s="25">
        <f t="shared" si="12"/>
        <v>3.2958539825269502</v>
      </c>
    </row>
    <row r="108" spans="1:12" x14ac:dyDescent="0.2">
      <c r="A108" s="17">
        <v>99</v>
      </c>
      <c r="B108" s="48">
        <v>21</v>
      </c>
      <c r="C108" s="47">
        <v>61</v>
      </c>
      <c r="D108" s="47">
        <v>56</v>
      </c>
      <c r="E108" s="18">
        <v>0.5</v>
      </c>
      <c r="F108" s="23">
        <f t="shared" si="10"/>
        <v>0.35897435897435898</v>
      </c>
      <c r="G108" s="23">
        <f t="shared" si="7"/>
        <v>0.30434782608695654</v>
      </c>
      <c r="H108" s="24">
        <f t="shared" si="13"/>
        <v>8004.2090071701159</v>
      </c>
      <c r="I108" s="24">
        <f t="shared" si="11"/>
        <v>2436.0636108778617</v>
      </c>
      <c r="J108" s="24">
        <f t="shared" si="8"/>
        <v>6786.1772017311851</v>
      </c>
      <c r="K108" s="24">
        <f t="shared" si="14"/>
        <v>24995.517551768018</v>
      </c>
      <c r="L108" s="25">
        <f t="shared" si="12"/>
        <v>3.1227967097532314</v>
      </c>
    </row>
    <row r="109" spans="1:12" x14ac:dyDescent="0.2">
      <c r="A109" s="17" t="s">
        <v>22</v>
      </c>
      <c r="B109" s="48">
        <v>37</v>
      </c>
      <c r="C109" s="47">
        <v>125</v>
      </c>
      <c r="D109" s="47">
        <v>117</v>
      </c>
      <c r="E109" s="18"/>
      <c r="F109" s="23">
        <f>B109/((C109+D109)/2)</f>
        <v>0.30578512396694213</v>
      </c>
      <c r="G109" s="23">
        <v>1</v>
      </c>
      <c r="H109" s="24">
        <f>H108-I108</f>
        <v>5568.1453962922542</v>
      </c>
      <c r="I109" s="24">
        <f>H109*G109</f>
        <v>5568.1453962922542</v>
      </c>
      <c r="J109" s="24">
        <f>H109/F109</f>
        <v>18209.340350036833</v>
      </c>
      <c r="K109" s="24">
        <f>J109</f>
        <v>18209.340350036833</v>
      </c>
      <c r="L109" s="25">
        <f>K109/H109</f>
        <v>3.2702702702702706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28515625" style="10" customWidth="1"/>
    <col min="5" max="7" width="13.28515625" style="11" customWidth="1"/>
    <col min="8" max="11" width="13.28515625" style="10" customWidth="1"/>
    <col min="12" max="12" width="13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7.099999999999994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42005</v>
      </c>
      <c r="D7" s="40">
        <v>42370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6">
        <v>7</v>
      </c>
      <c r="C9" s="9">
        <v>2295</v>
      </c>
      <c r="D9" s="47">
        <v>2239</v>
      </c>
      <c r="E9" s="18">
        <v>0.5</v>
      </c>
      <c r="F9" s="19">
        <f>B9/((C9+D9)/2)</f>
        <v>3.0877812086457872E-3</v>
      </c>
      <c r="G9" s="19">
        <f t="shared" ref="G9:G72" si="0">F9/((1+(1-E9)*F9))</f>
        <v>3.0830213609337152E-3</v>
      </c>
      <c r="H9" s="14">
        <v>100000</v>
      </c>
      <c r="I9" s="14">
        <f>H9*G9</f>
        <v>308.30213609337153</v>
      </c>
      <c r="J9" s="14">
        <f t="shared" ref="J9:J72" si="1">H10+I9*E9</f>
        <v>99845.848931953311</v>
      </c>
      <c r="K9" s="14">
        <f t="shared" ref="K9:K72" si="2">K10+J9</f>
        <v>8667448.4187182914</v>
      </c>
      <c r="L9" s="20">
        <f>K9/H9</f>
        <v>86.674484187182912</v>
      </c>
    </row>
    <row r="10" spans="1:13" x14ac:dyDescent="0.2">
      <c r="A10" s="17">
        <v>1</v>
      </c>
      <c r="B10" s="46">
        <v>0</v>
      </c>
      <c r="C10" s="9">
        <v>2438</v>
      </c>
      <c r="D10" s="47">
        <v>2417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99691.697863906622</v>
      </c>
      <c r="I10" s="14">
        <f t="shared" ref="I10:I73" si="4">H10*G10</f>
        <v>0</v>
      </c>
      <c r="J10" s="14">
        <f t="shared" si="1"/>
        <v>99691.697863906622</v>
      </c>
      <c r="K10" s="14">
        <f t="shared" si="2"/>
        <v>8567602.5697863381</v>
      </c>
      <c r="L10" s="21">
        <f t="shared" ref="L10:L73" si="5">K10/H10</f>
        <v>85.940983586038797</v>
      </c>
    </row>
    <row r="11" spans="1:13" x14ac:dyDescent="0.2">
      <c r="A11" s="17">
        <v>2</v>
      </c>
      <c r="B11" s="46">
        <v>0</v>
      </c>
      <c r="C11" s="9">
        <v>2715</v>
      </c>
      <c r="D11" s="47">
        <v>2489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99691.697863906622</v>
      </c>
      <c r="I11" s="14">
        <f t="shared" si="4"/>
        <v>0</v>
      </c>
      <c r="J11" s="14">
        <f t="shared" si="1"/>
        <v>99691.697863906622</v>
      </c>
      <c r="K11" s="14">
        <f t="shared" si="2"/>
        <v>8467910.8719224315</v>
      </c>
      <c r="L11" s="21">
        <f t="shared" si="5"/>
        <v>84.940983586038797</v>
      </c>
    </row>
    <row r="12" spans="1:13" x14ac:dyDescent="0.2">
      <c r="A12" s="17">
        <v>3</v>
      </c>
      <c r="B12" s="46">
        <v>0</v>
      </c>
      <c r="C12" s="9">
        <v>2799</v>
      </c>
      <c r="D12" s="47">
        <v>2770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99691.697863906622</v>
      </c>
      <c r="I12" s="14">
        <f t="shared" si="4"/>
        <v>0</v>
      </c>
      <c r="J12" s="14">
        <f t="shared" si="1"/>
        <v>99691.697863906622</v>
      </c>
      <c r="K12" s="14">
        <f t="shared" si="2"/>
        <v>8368219.1740585249</v>
      </c>
      <c r="L12" s="21">
        <f t="shared" si="5"/>
        <v>83.940983586038797</v>
      </c>
    </row>
    <row r="13" spans="1:13" x14ac:dyDescent="0.2">
      <c r="A13" s="17">
        <v>4</v>
      </c>
      <c r="B13" s="46">
        <v>0</v>
      </c>
      <c r="C13" s="9">
        <v>2910</v>
      </c>
      <c r="D13" s="47">
        <v>2849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99691.697863906622</v>
      </c>
      <c r="I13" s="14">
        <f t="shared" si="4"/>
        <v>0</v>
      </c>
      <c r="J13" s="14">
        <f t="shared" si="1"/>
        <v>99691.697863906622</v>
      </c>
      <c r="K13" s="14">
        <f t="shared" si="2"/>
        <v>8268527.4761946183</v>
      </c>
      <c r="L13" s="21">
        <f t="shared" si="5"/>
        <v>82.940983586038797</v>
      </c>
    </row>
    <row r="14" spans="1:13" x14ac:dyDescent="0.2">
      <c r="A14" s="17">
        <v>5</v>
      </c>
      <c r="B14" s="46">
        <v>0</v>
      </c>
      <c r="C14" s="9">
        <v>3130</v>
      </c>
      <c r="D14" s="47">
        <v>2950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99691.697863906622</v>
      </c>
      <c r="I14" s="14">
        <f t="shared" si="4"/>
        <v>0</v>
      </c>
      <c r="J14" s="14">
        <f t="shared" si="1"/>
        <v>99691.697863906622</v>
      </c>
      <c r="K14" s="14">
        <f t="shared" si="2"/>
        <v>8168835.7783307116</v>
      </c>
      <c r="L14" s="21">
        <f t="shared" si="5"/>
        <v>81.940983586038797</v>
      </c>
    </row>
    <row r="15" spans="1:13" x14ac:dyDescent="0.2">
      <c r="A15" s="17">
        <v>6</v>
      </c>
      <c r="B15" s="46">
        <v>0</v>
      </c>
      <c r="C15" s="9">
        <v>3242</v>
      </c>
      <c r="D15" s="47">
        <v>3135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99691.697863906622</v>
      </c>
      <c r="I15" s="14">
        <f t="shared" si="4"/>
        <v>0</v>
      </c>
      <c r="J15" s="14">
        <f t="shared" si="1"/>
        <v>99691.697863906622</v>
      </c>
      <c r="K15" s="14">
        <f t="shared" si="2"/>
        <v>8069144.080466805</v>
      </c>
      <c r="L15" s="21">
        <f t="shared" si="5"/>
        <v>80.940983586038797</v>
      </c>
    </row>
    <row r="16" spans="1:13" x14ac:dyDescent="0.2">
      <c r="A16" s="17">
        <v>7</v>
      </c>
      <c r="B16" s="46">
        <v>0</v>
      </c>
      <c r="C16" s="9">
        <v>3269</v>
      </c>
      <c r="D16" s="47">
        <v>3255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99691.697863906622</v>
      </c>
      <c r="I16" s="14">
        <f t="shared" si="4"/>
        <v>0</v>
      </c>
      <c r="J16" s="14">
        <f t="shared" si="1"/>
        <v>99691.697863906622</v>
      </c>
      <c r="K16" s="14">
        <f t="shared" si="2"/>
        <v>7969452.3826028984</v>
      </c>
      <c r="L16" s="21">
        <f t="shared" si="5"/>
        <v>79.940983586038797</v>
      </c>
    </row>
    <row r="17" spans="1:12" x14ac:dyDescent="0.2">
      <c r="A17" s="17">
        <v>8</v>
      </c>
      <c r="B17" s="46">
        <v>0</v>
      </c>
      <c r="C17" s="9">
        <v>3301</v>
      </c>
      <c r="D17" s="47">
        <v>3284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99691.697863906622</v>
      </c>
      <c r="I17" s="14">
        <f t="shared" si="4"/>
        <v>0</v>
      </c>
      <c r="J17" s="14">
        <f t="shared" si="1"/>
        <v>99691.697863906622</v>
      </c>
      <c r="K17" s="14">
        <f t="shared" si="2"/>
        <v>7869760.6847389918</v>
      </c>
      <c r="L17" s="21">
        <f t="shared" si="5"/>
        <v>78.940983586038797</v>
      </c>
    </row>
    <row r="18" spans="1:12" x14ac:dyDescent="0.2">
      <c r="A18" s="17">
        <v>9</v>
      </c>
      <c r="B18" s="46">
        <v>0</v>
      </c>
      <c r="C18" s="9">
        <v>3394</v>
      </c>
      <c r="D18" s="47">
        <v>3284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99691.697863906622</v>
      </c>
      <c r="I18" s="14">
        <f t="shared" si="4"/>
        <v>0</v>
      </c>
      <c r="J18" s="14">
        <f t="shared" si="1"/>
        <v>99691.697863906622</v>
      </c>
      <c r="K18" s="14">
        <f t="shared" si="2"/>
        <v>7770068.9868750852</v>
      </c>
      <c r="L18" s="21">
        <f t="shared" si="5"/>
        <v>77.940983586038797</v>
      </c>
    </row>
    <row r="19" spans="1:12" x14ac:dyDescent="0.2">
      <c r="A19" s="17">
        <v>10</v>
      </c>
      <c r="B19" s="46">
        <v>0</v>
      </c>
      <c r="C19" s="9">
        <v>3462</v>
      </c>
      <c r="D19" s="47">
        <v>3411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99691.697863906622</v>
      </c>
      <c r="I19" s="14">
        <f t="shared" si="4"/>
        <v>0</v>
      </c>
      <c r="J19" s="14">
        <f t="shared" si="1"/>
        <v>99691.697863906622</v>
      </c>
      <c r="K19" s="14">
        <f t="shared" si="2"/>
        <v>7670377.2890111785</v>
      </c>
      <c r="L19" s="21">
        <f t="shared" si="5"/>
        <v>76.940983586038797</v>
      </c>
    </row>
    <row r="20" spans="1:12" x14ac:dyDescent="0.2">
      <c r="A20" s="17">
        <v>11</v>
      </c>
      <c r="B20" s="46">
        <v>0</v>
      </c>
      <c r="C20" s="9">
        <v>3353</v>
      </c>
      <c r="D20" s="47">
        <v>3454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99691.697863906622</v>
      </c>
      <c r="I20" s="14">
        <f t="shared" si="4"/>
        <v>0</v>
      </c>
      <c r="J20" s="14">
        <f t="shared" si="1"/>
        <v>99691.697863906622</v>
      </c>
      <c r="K20" s="14">
        <f t="shared" si="2"/>
        <v>7570685.5911472719</v>
      </c>
      <c r="L20" s="21">
        <f t="shared" si="5"/>
        <v>75.940983586038797</v>
      </c>
    </row>
    <row r="21" spans="1:12" x14ac:dyDescent="0.2">
      <c r="A21" s="17">
        <v>12</v>
      </c>
      <c r="B21" s="46">
        <v>0</v>
      </c>
      <c r="C21" s="9">
        <v>3240</v>
      </c>
      <c r="D21" s="47">
        <v>3364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99691.697863906622</v>
      </c>
      <c r="I21" s="14">
        <f t="shared" si="4"/>
        <v>0</v>
      </c>
      <c r="J21" s="14">
        <f t="shared" si="1"/>
        <v>99691.697863906622</v>
      </c>
      <c r="K21" s="14">
        <f t="shared" si="2"/>
        <v>7470993.8932833653</v>
      </c>
      <c r="L21" s="21">
        <f t="shared" si="5"/>
        <v>74.940983586038797</v>
      </c>
    </row>
    <row r="22" spans="1:12" x14ac:dyDescent="0.2">
      <c r="A22" s="17">
        <v>13</v>
      </c>
      <c r="B22" s="46">
        <v>0</v>
      </c>
      <c r="C22" s="9">
        <v>3129</v>
      </c>
      <c r="D22" s="47">
        <v>3259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99691.697863906622</v>
      </c>
      <c r="I22" s="14">
        <f t="shared" si="4"/>
        <v>0</v>
      </c>
      <c r="J22" s="14">
        <f t="shared" si="1"/>
        <v>99691.697863906622</v>
      </c>
      <c r="K22" s="14">
        <f t="shared" si="2"/>
        <v>7371302.1954194587</v>
      </c>
      <c r="L22" s="21">
        <f t="shared" si="5"/>
        <v>73.940983586038797</v>
      </c>
    </row>
    <row r="23" spans="1:12" x14ac:dyDescent="0.2">
      <c r="A23" s="17">
        <v>14</v>
      </c>
      <c r="B23" s="46">
        <v>0</v>
      </c>
      <c r="C23" s="9">
        <v>2969</v>
      </c>
      <c r="D23" s="47">
        <v>3123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99691.697863906622</v>
      </c>
      <c r="I23" s="14">
        <f t="shared" si="4"/>
        <v>0</v>
      </c>
      <c r="J23" s="14">
        <f t="shared" si="1"/>
        <v>99691.697863906622</v>
      </c>
      <c r="K23" s="14">
        <f t="shared" si="2"/>
        <v>7271610.4975555521</v>
      </c>
      <c r="L23" s="21">
        <f t="shared" si="5"/>
        <v>72.940983586038797</v>
      </c>
    </row>
    <row r="24" spans="1:12" x14ac:dyDescent="0.2">
      <c r="A24" s="17">
        <v>15</v>
      </c>
      <c r="B24" s="46">
        <v>0</v>
      </c>
      <c r="C24" s="9">
        <v>2796</v>
      </c>
      <c r="D24" s="47">
        <v>2991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99691.697863906622</v>
      </c>
      <c r="I24" s="14">
        <f t="shared" si="4"/>
        <v>0</v>
      </c>
      <c r="J24" s="14">
        <f t="shared" si="1"/>
        <v>99691.697863906622</v>
      </c>
      <c r="K24" s="14">
        <f t="shared" si="2"/>
        <v>7171918.7996916454</v>
      </c>
      <c r="L24" s="21">
        <f t="shared" si="5"/>
        <v>71.940983586038797</v>
      </c>
    </row>
    <row r="25" spans="1:12" x14ac:dyDescent="0.2">
      <c r="A25" s="17">
        <v>16</v>
      </c>
      <c r="B25" s="46">
        <v>1</v>
      </c>
      <c r="C25" s="9">
        <v>2740</v>
      </c>
      <c r="D25" s="47">
        <v>2798</v>
      </c>
      <c r="E25" s="18">
        <v>0.5</v>
      </c>
      <c r="F25" s="19">
        <f t="shared" si="3"/>
        <v>3.6114120621162876E-4</v>
      </c>
      <c r="G25" s="19">
        <f t="shared" si="0"/>
        <v>3.6107600649936815E-4</v>
      </c>
      <c r="H25" s="14">
        <f t="shared" si="6"/>
        <v>99691.697863906622</v>
      </c>
      <c r="I25" s="14">
        <f t="shared" si="4"/>
        <v>35.996280145840991</v>
      </c>
      <c r="J25" s="14">
        <f t="shared" si="1"/>
        <v>99673.699723833692</v>
      </c>
      <c r="K25" s="14">
        <f t="shared" si="2"/>
        <v>7072227.1018277388</v>
      </c>
      <c r="L25" s="21">
        <f t="shared" si="5"/>
        <v>70.940983586038797</v>
      </c>
    </row>
    <row r="26" spans="1:12" x14ac:dyDescent="0.2">
      <c r="A26" s="17">
        <v>17</v>
      </c>
      <c r="B26" s="46">
        <v>0</v>
      </c>
      <c r="C26" s="9">
        <v>2757</v>
      </c>
      <c r="D26" s="47">
        <v>2755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99655.701583760776</v>
      </c>
      <c r="I26" s="14">
        <f t="shared" si="4"/>
        <v>0</v>
      </c>
      <c r="J26" s="14">
        <f t="shared" si="1"/>
        <v>99655.701583760776</v>
      </c>
      <c r="K26" s="14">
        <f t="shared" si="2"/>
        <v>6972553.4021039056</v>
      </c>
      <c r="L26" s="21">
        <f t="shared" si="5"/>
        <v>69.966427322208588</v>
      </c>
    </row>
    <row r="27" spans="1:12" x14ac:dyDescent="0.2">
      <c r="A27" s="17">
        <v>18</v>
      </c>
      <c r="B27" s="46">
        <v>1</v>
      </c>
      <c r="C27" s="9">
        <v>2667</v>
      </c>
      <c r="D27" s="47">
        <v>2780</v>
      </c>
      <c r="E27" s="18">
        <v>0.5</v>
      </c>
      <c r="F27" s="19">
        <f t="shared" si="3"/>
        <v>3.6717459151826694E-4</v>
      </c>
      <c r="G27" s="19">
        <f t="shared" si="0"/>
        <v>3.6710719530102788E-4</v>
      </c>
      <c r="H27" s="14">
        <f t="shared" si="6"/>
        <v>99655.701583760776</v>
      </c>
      <c r="I27" s="14">
        <f t="shared" si="4"/>
        <v>36.584325104170624</v>
      </c>
      <c r="J27" s="14">
        <f t="shared" si="1"/>
        <v>99637.409421208693</v>
      </c>
      <c r="K27" s="14">
        <f t="shared" si="2"/>
        <v>6872897.7005201448</v>
      </c>
      <c r="L27" s="21">
        <f t="shared" si="5"/>
        <v>68.966427322208588</v>
      </c>
    </row>
    <row r="28" spans="1:12" x14ac:dyDescent="0.2">
      <c r="A28" s="17">
        <v>19</v>
      </c>
      <c r="B28" s="46">
        <v>0</v>
      </c>
      <c r="C28" s="9">
        <v>2691</v>
      </c>
      <c r="D28" s="47">
        <v>2694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99619.11725865661</v>
      </c>
      <c r="I28" s="14">
        <f t="shared" si="4"/>
        <v>0</v>
      </c>
      <c r="J28" s="14">
        <f t="shared" si="1"/>
        <v>99619.11725865661</v>
      </c>
      <c r="K28" s="14">
        <f t="shared" si="2"/>
        <v>6773260.2910989365</v>
      </c>
      <c r="L28" s="21">
        <f t="shared" si="5"/>
        <v>67.991571070766142</v>
      </c>
    </row>
    <row r="29" spans="1:12" x14ac:dyDescent="0.2">
      <c r="A29" s="17">
        <v>20</v>
      </c>
      <c r="B29" s="46">
        <v>0</v>
      </c>
      <c r="C29" s="9">
        <v>2608</v>
      </c>
      <c r="D29" s="47">
        <v>2743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99619.11725865661</v>
      </c>
      <c r="I29" s="14">
        <f t="shared" si="4"/>
        <v>0</v>
      </c>
      <c r="J29" s="14">
        <f t="shared" si="1"/>
        <v>99619.11725865661</v>
      </c>
      <c r="K29" s="14">
        <f t="shared" si="2"/>
        <v>6673641.1738402797</v>
      </c>
      <c r="L29" s="21">
        <f t="shared" si="5"/>
        <v>66.991571070766142</v>
      </c>
    </row>
    <row r="30" spans="1:12" x14ac:dyDescent="0.2">
      <c r="A30" s="17">
        <v>21</v>
      </c>
      <c r="B30" s="46">
        <v>0</v>
      </c>
      <c r="C30" s="9">
        <v>2579</v>
      </c>
      <c r="D30" s="47">
        <v>2672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99619.11725865661</v>
      </c>
      <c r="I30" s="14">
        <f t="shared" si="4"/>
        <v>0</v>
      </c>
      <c r="J30" s="14">
        <f t="shared" si="1"/>
        <v>99619.11725865661</v>
      </c>
      <c r="K30" s="14">
        <f t="shared" si="2"/>
        <v>6574022.0565816229</v>
      </c>
      <c r="L30" s="21">
        <f t="shared" si="5"/>
        <v>65.991571070766142</v>
      </c>
    </row>
    <row r="31" spans="1:12" x14ac:dyDescent="0.2">
      <c r="A31" s="17">
        <v>22</v>
      </c>
      <c r="B31" s="46">
        <v>1</v>
      </c>
      <c r="C31" s="9">
        <v>2627</v>
      </c>
      <c r="D31" s="47">
        <v>2627</v>
      </c>
      <c r="E31" s="18">
        <v>0.5</v>
      </c>
      <c r="F31" s="19">
        <f t="shared" si="3"/>
        <v>3.8066235249333843E-4</v>
      </c>
      <c r="G31" s="19">
        <f t="shared" si="0"/>
        <v>3.8058991436726932E-4</v>
      </c>
      <c r="H31" s="14">
        <f t="shared" si="6"/>
        <v>99619.11725865661</v>
      </c>
      <c r="I31" s="14">
        <f t="shared" si="4"/>
        <v>37.914031306815083</v>
      </c>
      <c r="J31" s="14">
        <f t="shared" si="1"/>
        <v>99600.160243003193</v>
      </c>
      <c r="K31" s="14">
        <f t="shared" si="2"/>
        <v>6474402.9393229662</v>
      </c>
      <c r="L31" s="21">
        <f t="shared" si="5"/>
        <v>64.991571070766128</v>
      </c>
    </row>
    <row r="32" spans="1:12" x14ac:dyDescent="0.2">
      <c r="A32" s="17">
        <v>23</v>
      </c>
      <c r="B32" s="46">
        <v>0</v>
      </c>
      <c r="C32" s="9">
        <v>2588</v>
      </c>
      <c r="D32" s="47">
        <v>2642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99581.20322734979</v>
      </c>
      <c r="I32" s="14">
        <f t="shared" si="4"/>
        <v>0</v>
      </c>
      <c r="J32" s="14">
        <f t="shared" si="1"/>
        <v>99581.20322734979</v>
      </c>
      <c r="K32" s="14">
        <f t="shared" si="2"/>
        <v>6374802.7790799625</v>
      </c>
      <c r="L32" s="21">
        <f t="shared" si="5"/>
        <v>64.016125257353139</v>
      </c>
    </row>
    <row r="33" spans="1:12" x14ac:dyDescent="0.2">
      <c r="A33" s="17">
        <v>24</v>
      </c>
      <c r="B33" s="46">
        <v>0</v>
      </c>
      <c r="C33" s="9">
        <v>2475</v>
      </c>
      <c r="D33" s="47">
        <v>2578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99581.20322734979</v>
      </c>
      <c r="I33" s="14">
        <f t="shared" si="4"/>
        <v>0</v>
      </c>
      <c r="J33" s="14">
        <f t="shared" si="1"/>
        <v>99581.20322734979</v>
      </c>
      <c r="K33" s="14">
        <f t="shared" si="2"/>
        <v>6275221.575852613</v>
      </c>
      <c r="L33" s="21">
        <f t="shared" si="5"/>
        <v>63.016125257353139</v>
      </c>
    </row>
    <row r="34" spans="1:12" x14ac:dyDescent="0.2">
      <c r="A34" s="17">
        <v>25</v>
      </c>
      <c r="B34" s="46">
        <v>0</v>
      </c>
      <c r="C34" s="9">
        <v>2581</v>
      </c>
      <c r="D34" s="47">
        <v>2481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99581.20322734979</v>
      </c>
      <c r="I34" s="14">
        <f t="shared" si="4"/>
        <v>0</v>
      </c>
      <c r="J34" s="14">
        <f t="shared" si="1"/>
        <v>99581.20322734979</v>
      </c>
      <c r="K34" s="14">
        <f t="shared" si="2"/>
        <v>6175640.3726252634</v>
      </c>
      <c r="L34" s="21">
        <f t="shared" si="5"/>
        <v>62.016125257353139</v>
      </c>
    </row>
    <row r="35" spans="1:12" x14ac:dyDescent="0.2">
      <c r="A35" s="17">
        <v>26</v>
      </c>
      <c r="B35" s="46">
        <v>1</v>
      </c>
      <c r="C35" s="9">
        <v>2639</v>
      </c>
      <c r="D35" s="47">
        <v>2531</v>
      </c>
      <c r="E35" s="18">
        <v>0.5</v>
      </c>
      <c r="F35" s="19">
        <f t="shared" si="3"/>
        <v>3.8684719535783365E-4</v>
      </c>
      <c r="G35" s="19">
        <f t="shared" si="0"/>
        <v>3.8677238445175018E-4</v>
      </c>
      <c r="H35" s="14">
        <f t="shared" si="6"/>
        <v>99581.20322734979</v>
      </c>
      <c r="I35" s="14">
        <f t="shared" si="4"/>
        <v>38.515259418816399</v>
      </c>
      <c r="J35" s="14">
        <f t="shared" si="1"/>
        <v>99561.945597640384</v>
      </c>
      <c r="K35" s="14">
        <f t="shared" si="2"/>
        <v>6076059.1693979139</v>
      </c>
      <c r="L35" s="21">
        <f t="shared" si="5"/>
        <v>61.016125257353146</v>
      </c>
    </row>
    <row r="36" spans="1:12" x14ac:dyDescent="0.2">
      <c r="A36" s="17">
        <v>27</v>
      </c>
      <c r="B36" s="46">
        <v>0</v>
      </c>
      <c r="C36" s="9">
        <v>2511</v>
      </c>
      <c r="D36" s="47">
        <v>2581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99542.687967930979</v>
      </c>
      <c r="I36" s="14">
        <f t="shared" si="4"/>
        <v>0</v>
      </c>
      <c r="J36" s="14">
        <f t="shared" si="1"/>
        <v>99542.687967930979</v>
      </c>
      <c r="K36" s="14">
        <f t="shared" si="2"/>
        <v>5976497.2238002736</v>
      </c>
      <c r="L36" s="21">
        <f t="shared" si="5"/>
        <v>60.039540279700731</v>
      </c>
    </row>
    <row r="37" spans="1:12" x14ac:dyDescent="0.2">
      <c r="A37" s="17">
        <v>28</v>
      </c>
      <c r="B37" s="46">
        <v>0</v>
      </c>
      <c r="C37" s="9">
        <v>2786</v>
      </c>
      <c r="D37" s="47">
        <v>2457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99542.687967930979</v>
      </c>
      <c r="I37" s="14">
        <f t="shared" si="4"/>
        <v>0</v>
      </c>
      <c r="J37" s="14">
        <f t="shared" si="1"/>
        <v>99542.687967930979</v>
      </c>
      <c r="K37" s="14">
        <f t="shared" si="2"/>
        <v>5876954.5358323427</v>
      </c>
      <c r="L37" s="21">
        <f t="shared" si="5"/>
        <v>59.039540279700738</v>
      </c>
    </row>
    <row r="38" spans="1:12" x14ac:dyDescent="0.2">
      <c r="A38" s="17">
        <v>29</v>
      </c>
      <c r="B38" s="46">
        <v>0</v>
      </c>
      <c r="C38" s="9">
        <v>2755</v>
      </c>
      <c r="D38" s="47">
        <v>2700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99542.687967930979</v>
      </c>
      <c r="I38" s="14">
        <f t="shared" si="4"/>
        <v>0</v>
      </c>
      <c r="J38" s="14">
        <f t="shared" si="1"/>
        <v>99542.687967930979</v>
      </c>
      <c r="K38" s="14">
        <f t="shared" si="2"/>
        <v>5777411.8478644118</v>
      </c>
      <c r="L38" s="21">
        <f t="shared" si="5"/>
        <v>58.039540279700738</v>
      </c>
    </row>
    <row r="39" spans="1:12" x14ac:dyDescent="0.2">
      <c r="A39" s="17">
        <v>30</v>
      </c>
      <c r="B39" s="46">
        <v>0</v>
      </c>
      <c r="C39" s="9">
        <v>2848</v>
      </c>
      <c r="D39" s="47">
        <v>2756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99542.687967930979</v>
      </c>
      <c r="I39" s="14">
        <f t="shared" si="4"/>
        <v>0</v>
      </c>
      <c r="J39" s="14">
        <f t="shared" si="1"/>
        <v>99542.687967930979</v>
      </c>
      <c r="K39" s="14">
        <f t="shared" si="2"/>
        <v>5677869.1598964809</v>
      </c>
      <c r="L39" s="21">
        <f t="shared" si="5"/>
        <v>57.039540279700738</v>
      </c>
    </row>
    <row r="40" spans="1:12" x14ac:dyDescent="0.2">
      <c r="A40" s="17">
        <v>31</v>
      </c>
      <c r="B40" s="46">
        <v>1</v>
      </c>
      <c r="C40" s="9">
        <v>2928</v>
      </c>
      <c r="D40" s="47">
        <v>2843</v>
      </c>
      <c r="E40" s="18">
        <v>0.5</v>
      </c>
      <c r="F40" s="19">
        <f t="shared" si="3"/>
        <v>3.4656038814763474E-4</v>
      </c>
      <c r="G40" s="19">
        <f t="shared" si="0"/>
        <v>3.465003465003465E-4</v>
      </c>
      <c r="H40" s="14">
        <f t="shared" si="6"/>
        <v>99542.687967930979</v>
      </c>
      <c r="I40" s="14">
        <f t="shared" si="4"/>
        <v>34.491575872463955</v>
      </c>
      <c r="J40" s="14">
        <f t="shared" si="1"/>
        <v>99525.442179994745</v>
      </c>
      <c r="K40" s="14">
        <f t="shared" si="2"/>
        <v>5578326.4719285499</v>
      </c>
      <c r="L40" s="21">
        <f t="shared" si="5"/>
        <v>56.039540279700738</v>
      </c>
    </row>
    <row r="41" spans="1:12" x14ac:dyDescent="0.2">
      <c r="A41" s="17">
        <v>32</v>
      </c>
      <c r="B41" s="46">
        <v>0</v>
      </c>
      <c r="C41" s="9">
        <v>3068</v>
      </c>
      <c r="D41" s="47">
        <v>2918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99508.196392058511</v>
      </c>
      <c r="I41" s="14">
        <f t="shared" si="4"/>
        <v>0</v>
      </c>
      <c r="J41" s="14">
        <f t="shared" si="1"/>
        <v>99508.196392058511</v>
      </c>
      <c r="K41" s="14">
        <f t="shared" si="2"/>
        <v>5478801.0297485553</v>
      </c>
      <c r="L41" s="21">
        <f t="shared" si="5"/>
        <v>55.05879142017897</v>
      </c>
    </row>
    <row r="42" spans="1:12" x14ac:dyDescent="0.2">
      <c r="A42" s="17">
        <v>33</v>
      </c>
      <c r="B42" s="46">
        <v>0</v>
      </c>
      <c r="C42" s="9">
        <v>3191</v>
      </c>
      <c r="D42" s="47">
        <v>3074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99508.196392058511</v>
      </c>
      <c r="I42" s="14">
        <f t="shared" si="4"/>
        <v>0</v>
      </c>
      <c r="J42" s="14">
        <f t="shared" si="1"/>
        <v>99508.196392058511</v>
      </c>
      <c r="K42" s="14">
        <f t="shared" si="2"/>
        <v>5379292.8333564969</v>
      </c>
      <c r="L42" s="21">
        <f t="shared" si="5"/>
        <v>54.05879142017897</v>
      </c>
    </row>
    <row r="43" spans="1:12" x14ac:dyDescent="0.2">
      <c r="A43" s="17">
        <v>34</v>
      </c>
      <c r="B43" s="46">
        <v>1</v>
      </c>
      <c r="C43" s="9">
        <v>3228</v>
      </c>
      <c r="D43" s="47">
        <v>3203</v>
      </c>
      <c r="E43" s="18">
        <v>0.5</v>
      </c>
      <c r="F43" s="19">
        <f t="shared" si="3"/>
        <v>3.1099362463069506E-4</v>
      </c>
      <c r="G43" s="19">
        <f t="shared" si="0"/>
        <v>3.1094527363184079E-4</v>
      </c>
      <c r="H43" s="14">
        <f t="shared" si="6"/>
        <v>99508.196392058511</v>
      </c>
      <c r="I43" s="14">
        <f t="shared" si="4"/>
        <v>30.941603355739588</v>
      </c>
      <c r="J43" s="14">
        <f t="shared" si="1"/>
        <v>99492.725590380651</v>
      </c>
      <c r="K43" s="14">
        <f t="shared" si="2"/>
        <v>5279784.6369644385</v>
      </c>
      <c r="L43" s="21">
        <f t="shared" si="5"/>
        <v>53.058791420178977</v>
      </c>
    </row>
    <row r="44" spans="1:12" x14ac:dyDescent="0.2">
      <c r="A44" s="17">
        <v>35</v>
      </c>
      <c r="B44" s="46">
        <v>1</v>
      </c>
      <c r="C44" s="9">
        <v>3613</v>
      </c>
      <c r="D44" s="47">
        <v>3250</v>
      </c>
      <c r="E44" s="18">
        <v>0.5</v>
      </c>
      <c r="F44" s="19">
        <f t="shared" si="3"/>
        <v>2.9141774734081307E-4</v>
      </c>
      <c r="G44" s="19">
        <f t="shared" si="0"/>
        <v>2.9137529137529138E-4</v>
      </c>
      <c r="H44" s="14">
        <f t="shared" si="6"/>
        <v>99477.254788702776</v>
      </c>
      <c r="I44" s="14">
        <f t="shared" si="4"/>
        <v>28.985214099272369</v>
      </c>
      <c r="J44" s="14">
        <f t="shared" si="1"/>
        <v>99462.762181653132</v>
      </c>
      <c r="K44" s="14">
        <f t="shared" si="2"/>
        <v>5180291.9113740576</v>
      </c>
      <c r="L44" s="21">
        <f t="shared" si="5"/>
        <v>52.075139411289449</v>
      </c>
    </row>
    <row r="45" spans="1:12" x14ac:dyDescent="0.2">
      <c r="A45" s="17">
        <v>36</v>
      </c>
      <c r="B45" s="46">
        <v>0</v>
      </c>
      <c r="C45" s="9">
        <v>3846</v>
      </c>
      <c r="D45" s="47">
        <v>3626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99448.269574603502</v>
      </c>
      <c r="I45" s="14">
        <f t="shared" si="4"/>
        <v>0</v>
      </c>
      <c r="J45" s="14">
        <f t="shared" si="1"/>
        <v>99448.269574603502</v>
      </c>
      <c r="K45" s="14">
        <f t="shared" si="2"/>
        <v>5080829.1491924049</v>
      </c>
      <c r="L45" s="21">
        <f t="shared" si="5"/>
        <v>51.090171512546021</v>
      </c>
    </row>
    <row r="46" spans="1:12" x14ac:dyDescent="0.2">
      <c r="A46" s="17">
        <v>37</v>
      </c>
      <c r="B46" s="46">
        <v>2</v>
      </c>
      <c r="C46" s="9">
        <v>4133</v>
      </c>
      <c r="D46" s="47">
        <v>3879</v>
      </c>
      <c r="E46" s="18">
        <v>0.5</v>
      </c>
      <c r="F46" s="19">
        <f t="shared" si="3"/>
        <v>4.992511233150275E-4</v>
      </c>
      <c r="G46" s="19">
        <f t="shared" si="0"/>
        <v>4.991265285749938E-4</v>
      </c>
      <c r="H46" s="14">
        <f t="shared" si="6"/>
        <v>99448.269574603502</v>
      </c>
      <c r="I46" s="14">
        <f t="shared" si="4"/>
        <v>49.637269565562022</v>
      </c>
      <c r="J46" s="14">
        <f t="shared" si="1"/>
        <v>99423.45093982073</v>
      </c>
      <c r="K46" s="14">
        <f t="shared" si="2"/>
        <v>4981380.8796178019</v>
      </c>
      <c r="L46" s="21">
        <f t="shared" si="5"/>
        <v>50.090171512546021</v>
      </c>
    </row>
    <row r="47" spans="1:12" x14ac:dyDescent="0.2">
      <c r="A47" s="17">
        <v>38</v>
      </c>
      <c r="B47" s="46">
        <v>1</v>
      </c>
      <c r="C47" s="9">
        <v>4353</v>
      </c>
      <c r="D47" s="47">
        <v>4127</v>
      </c>
      <c r="E47" s="18">
        <v>0.5</v>
      </c>
      <c r="F47" s="19">
        <f t="shared" si="3"/>
        <v>2.3584905660377359E-4</v>
      </c>
      <c r="G47" s="19">
        <f t="shared" si="0"/>
        <v>2.3582124749439926E-4</v>
      </c>
      <c r="H47" s="14">
        <f t="shared" si="6"/>
        <v>99398.632305037943</v>
      </c>
      <c r="I47" s="14">
        <f t="shared" si="4"/>
        <v>23.440309469411144</v>
      </c>
      <c r="J47" s="14">
        <f t="shared" si="1"/>
        <v>99386.912150303237</v>
      </c>
      <c r="K47" s="14">
        <f t="shared" si="2"/>
        <v>4881957.4286779808</v>
      </c>
      <c r="L47" s="21">
        <f t="shared" si="5"/>
        <v>49.114935643139049</v>
      </c>
    </row>
    <row r="48" spans="1:12" x14ac:dyDescent="0.2">
      <c r="A48" s="17">
        <v>39</v>
      </c>
      <c r="B48" s="46">
        <v>1</v>
      </c>
      <c r="C48" s="9">
        <v>4501</v>
      </c>
      <c r="D48" s="47">
        <v>4373</v>
      </c>
      <c r="E48" s="18">
        <v>0.5</v>
      </c>
      <c r="F48" s="19">
        <f t="shared" si="3"/>
        <v>2.2537750732476899E-4</v>
      </c>
      <c r="G48" s="19">
        <f t="shared" si="0"/>
        <v>2.2535211267605634E-4</v>
      </c>
      <c r="H48" s="14">
        <f t="shared" si="6"/>
        <v>99375.19199556853</v>
      </c>
      <c r="I48" s="14">
        <f t="shared" si="4"/>
        <v>22.39440946379009</v>
      </c>
      <c r="J48" s="14">
        <f t="shared" si="1"/>
        <v>99363.994790836645</v>
      </c>
      <c r="K48" s="14">
        <f t="shared" si="2"/>
        <v>4782570.5165276779</v>
      </c>
      <c r="L48" s="21">
        <f t="shared" si="5"/>
        <v>48.126402782104293</v>
      </c>
    </row>
    <row r="49" spans="1:12" x14ac:dyDescent="0.2">
      <c r="A49" s="17">
        <v>40</v>
      </c>
      <c r="B49" s="46">
        <v>2</v>
      </c>
      <c r="C49" s="9">
        <v>4580</v>
      </c>
      <c r="D49" s="47">
        <v>4523</v>
      </c>
      <c r="E49" s="18">
        <v>0.5</v>
      </c>
      <c r="F49" s="19">
        <f t="shared" si="3"/>
        <v>4.3941557728221467E-4</v>
      </c>
      <c r="G49" s="19">
        <f t="shared" si="0"/>
        <v>4.393190554640308E-4</v>
      </c>
      <c r="H49" s="14">
        <f t="shared" si="6"/>
        <v>99352.797586104745</v>
      </c>
      <c r="I49" s="14">
        <f t="shared" si="4"/>
        <v>43.647577193236579</v>
      </c>
      <c r="J49" s="14">
        <f t="shared" si="1"/>
        <v>99330.973797508137</v>
      </c>
      <c r="K49" s="14">
        <f t="shared" si="2"/>
        <v>4683206.5217368416</v>
      </c>
      <c r="L49" s="21">
        <f t="shared" si="5"/>
        <v>47.137137911774559</v>
      </c>
    </row>
    <row r="50" spans="1:12" x14ac:dyDescent="0.2">
      <c r="A50" s="17">
        <v>41</v>
      </c>
      <c r="B50" s="46">
        <v>5</v>
      </c>
      <c r="C50" s="9">
        <v>4877</v>
      </c>
      <c r="D50" s="47">
        <v>4601</v>
      </c>
      <c r="E50" s="18">
        <v>0.5</v>
      </c>
      <c r="F50" s="19">
        <f t="shared" si="3"/>
        <v>1.0550749103186326E-3</v>
      </c>
      <c r="G50" s="19">
        <f t="shared" si="0"/>
        <v>1.0545186122535063E-3</v>
      </c>
      <c r="H50" s="14">
        <f t="shared" si="6"/>
        <v>99309.150008911514</v>
      </c>
      <c r="I50" s="14">
        <f t="shared" si="4"/>
        <v>104.72334705147266</v>
      </c>
      <c r="J50" s="14">
        <f t="shared" si="1"/>
        <v>99256.788335385776</v>
      </c>
      <c r="K50" s="14">
        <f t="shared" si="2"/>
        <v>4583875.5479393331</v>
      </c>
      <c r="L50" s="21">
        <f t="shared" si="5"/>
        <v>46.157635500132656</v>
      </c>
    </row>
    <row r="51" spans="1:12" x14ac:dyDescent="0.2">
      <c r="A51" s="17">
        <v>42</v>
      </c>
      <c r="B51" s="46">
        <v>0</v>
      </c>
      <c r="C51" s="9">
        <v>4809</v>
      </c>
      <c r="D51" s="47">
        <v>4899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99204.426661860038</v>
      </c>
      <c r="I51" s="14">
        <f t="shared" si="4"/>
        <v>0</v>
      </c>
      <c r="J51" s="14">
        <f t="shared" si="1"/>
        <v>99204.426661860038</v>
      </c>
      <c r="K51" s="14">
        <f t="shared" si="2"/>
        <v>4484618.7596039474</v>
      </c>
      <c r="L51" s="21">
        <f t="shared" si="5"/>
        <v>45.205833151879865</v>
      </c>
    </row>
    <row r="52" spans="1:12" x14ac:dyDescent="0.2">
      <c r="A52" s="17">
        <v>43</v>
      </c>
      <c r="B52" s="46">
        <v>3</v>
      </c>
      <c r="C52" s="9">
        <v>4892</v>
      </c>
      <c r="D52" s="47">
        <v>4826</v>
      </c>
      <c r="E52" s="18">
        <v>0.5</v>
      </c>
      <c r="F52" s="19">
        <f t="shared" si="3"/>
        <v>6.1741098991562049E-4</v>
      </c>
      <c r="G52" s="19">
        <f t="shared" si="0"/>
        <v>6.172204505709289E-4</v>
      </c>
      <c r="H52" s="14">
        <f t="shared" si="6"/>
        <v>99204.426661860038</v>
      </c>
      <c r="I52" s="14">
        <f t="shared" si="4"/>
        <v>61.231000922863927</v>
      </c>
      <c r="J52" s="14">
        <f t="shared" si="1"/>
        <v>99173.811161398597</v>
      </c>
      <c r="K52" s="14">
        <f t="shared" si="2"/>
        <v>4385414.3329420872</v>
      </c>
      <c r="L52" s="21">
        <f t="shared" si="5"/>
        <v>44.205833151879865</v>
      </c>
    </row>
    <row r="53" spans="1:12" x14ac:dyDescent="0.2">
      <c r="A53" s="17">
        <v>44</v>
      </c>
      <c r="B53" s="46">
        <v>3</v>
      </c>
      <c r="C53" s="9">
        <v>4699</v>
      </c>
      <c r="D53" s="47">
        <v>4905</v>
      </c>
      <c r="E53" s="18">
        <v>0.5</v>
      </c>
      <c r="F53" s="19">
        <f t="shared" si="3"/>
        <v>6.2473969179508543E-4</v>
      </c>
      <c r="G53" s="19">
        <f t="shared" si="0"/>
        <v>6.2454460289372332E-4</v>
      </c>
      <c r="H53" s="14">
        <f t="shared" si="6"/>
        <v>99143.19566093717</v>
      </c>
      <c r="I53" s="14">
        <f t="shared" si="4"/>
        <v>61.919347763674715</v>
      </c>
      <c r="J53" s="14">
        <f t="shared" si="1"/>
        <v>99112.235987055334</v>
      </c>
      <c r="K53" s="14">
        <f t="shared" si="2"/>
        <v>4286240.5217806883</v>
      </c>
      <c r="L53" s="21">
        <f t="shared" si="5"/>
        <v>43.232825946415247</v>
      </c>
    </row>
    <row r="54" spans="1:12" x14ac:dyDescent="0.2">
      <c r="A54" s="17">
        <v>45</v>
      </c>
      <c r="B54" s="46">
        <v>5</v>
      </c>
      <c r="C54" s="9">
        <v>4642</v>
      </c>
      <c r="D54" s="47">
        <v>4681</v>
      </c>
      <c r="E54" s="18">
        <v>0.5</v>
      </c>
      <c r="F54" s="19">
        <f t="shared" si="3"/>
        <v>1.0726161106939826E-3</v>
      </c>
      <c r="G54" s="19">
        <f t="shared" si="0"/>
        <v>1.0720411663807888E-3</v>
      </c>
      <c r="H54" s="14">
        <f t="shared" si="6"/>
        <v>99081.276313173497</v>
      </c>
      <c r="I54" s="14">
        <f t="shared" si="4"/>
        <v>106.21920702527174</v>
      </c>
      <c r="J54" s="14">
        <f t="shared" si="1"/>
        <v>99028.166709660858</v>
      </c>
      <c r="K54" s="14">
        <f t="shared" si="2"/>
        <v>4187128.2857936327</v>
      </c>
      <c r="L54" s="21">
        <f t="shared" si="5"/>
        <v>42.259531180836504</v>
      </c>
    </row>
    <row r="55" spans="1:12" x14ac:dyDescent="0.2">
      <c r="A55" s="17">
        <v>46</v>
      </c>
      <c r="B55" s="46">
        <v>2</v>
      </c>
      <c r="C55" s="9">
        <v>4601</v>
      </c>
      <c r="D55" s="47">
        <v>4619</v>
      </c>
      <c r="E55" s="18">
        <v>0.5</v>
      </c>
      <c r="F55" s="19">
        <f t="shared" si="3"/>
        <v>4.3383947939262471E-4</v>
      </c>
      <c r="G55" s="19">
        <f t="shared" si="0"/>
        <v>4.3374539145521571E-4</v>
      </c>
      <c r="H55" s="14">
        <f t="shared" si="6"/>
        <v>98975.057106148219</v>
      </c>
      <c r="I55" s="14">
        <f t="shared" si="4"/>
        <v>42.929974888808587</v>
      </c>
      <c r="J55" s="14">
        <f t="shared" si="1"/>
        <v>98953.592118703804</v>
      </c>
      <c r="K55" s="14">
        <f t="shared" si="2"/>
        <v>4088100.1190839717</v>
      </c>
      <c r="L55" s="21">
        <f t="shared" si="5"/>
        <v>41.304347161927765</v>
      </c>
    </row>
    <row r="56" spans="1:12" x14ac:dyDescent="0.2">
      <c r="A56" s="17">
        <v>47</v>
      </c>
      <c r="B56" s="46">
        <v>5</v>
      </c>
      <c r="C56" s="9">
        <v>4504</v>
      </c>
      <c r="D56" s="47">
        <v>4585</v>
      </c>
      <c r="E56" s="18">
        <v>0.5</v>
      </c>
      <c r="F56" s="19">
        <f t="shared" si="3"/>
        <v>1.1002310485201893E-3</v>
      </c>
      <c r="G56" s="19">
        <f t="shared" si="0"/>
        <v>1.0996261271167805E-3</v>
      </c>
      <c r="H56" s="14">
        <f t="shared" si="6"/>
        <v>98932.127131259404</v>
      </c>
      <c r="I56" s="14">
        <f t="shared" si="4"/>
        <v>108.78835180477174</v>
      </c>
      <c r="J56" s="14">
        <f t="shared" si="1"/>
        <v>98877.732955357016</v>
      </c>
      <c r="K56" s="14">
        <f t="shared" si="2"/>
        <v>3989146.526965268</v>
      </c>
      <c r="L56" s="21">
        <f t="shared" si="5"/>
        <v>40.322053539520276</v>
      </c>
    </row>
    <row r="57" spans="1:12" x14ac:dyDescent="0.2">
      <c r="A57" s="17">
        <v>48</v>
      </c>
      <c r="B57" s="46">
        <v>6</v>
      </c>
      <c r="C57" s="9">
        <v>4305</v>
      </c>
      <c r="D57" s="47">
        <v>4454</v>
      </c>
      <c r="E57" s="18">
        <v>0.5</v>
      </c>
      <c r="F57" s="19">
        <f t="shared" si="3"/>
        <v>1.3700194086082886E-3</v>
      </c>
      <c r="G57" s="19">
        <f t="shared" si="0"/>
        <v>1.3690815744438107E-3</v>
      </c>
      <c r="H57" s="14">
        <f t="shared" si="6"/>
        <v>98823.338779454629</v>
      </c>
      <c r="I57" s="14">
        <f t="shared" si="4"/>
        <v>135.29721224796984</v>
      </c>
      <c r="J57" s="14">
        <f t="shared" si="1"/>
        <v>98755.690173330644</v>
      </c>
      <c r="K57" s="14">
        <f t="shared" si="2"/>
        <v>3890268.7940099109</v>
      </c>
      <c r="L57" s="21">
        <f t="shared" si="5"/>
        <v>39.365891114971092</v>
      </c>
    </row>
    <row r="58" spans="1:12" x14ac:dyDescent="0.2">
      <c r="A58" s="17">
        <v>49</v>
      </c>
      <c r="B58" s="46">
        <v>6</v>
      </c>
      <c r="C58" s="9">
        <v>4279</v>
      </c>
      <c r="D58" s="47">
        <v>4267</v>
      </c>
      <c r="E58" s="18">
        <v>0.5</v>
      </c>
      <c r="F58" s="19">
        <f t="shared" si="3"/>
        <v>1.4041656915516031E-3</v>
      </c>
      <c r="G58" s="19">
        <f t="shared" si="0"/>
        <v>1.403180542563143E-3</v>
      </c>
      <c r="H58" s="14">
        <f t="shared" si="6"/>
        <v>98688.041567206659</v>
      </c>
      <c r="I58" s="14">
        <f t="shared" si="4"/>
        <v>138.47713971076706</v>
      </c>
      <c r="J58" s="14">
        <f t="shared" si="1"/>
        <v>98618.802997351275</v>
      </c>
      <c r="K58" s="14">
        <f t="shared" si="2"/>
        <v>3791513.1038365802</v>
      </c>
      <c r="L58" s="21">
        <f t="shared" si="5"/>
        <v>38.419174639863087</v>
      </c>
    </row>
    <row r="59" spans="1:12" x14ac:dyDescent="0.2">
      <c r="A59" s="17">
        <v>50</v>
      </c>
      <c r="B59" s="46">
        <v>7</v>
      </c>
      <c r="C59" s="9">
        <v>4278</v>
      </c>
      <c r="D59" s="47">
        <v>4253</v>
      </c>
      <c r="E59" s="18">
        <v>0.5</v>
      </c>
      <c r="F59" s="19">
        <f t="shared" si="3"/>
        <v>1.6410737310983473E-3</v>
      </c>
      <c r="G59" s="19">
        <f t="shared" si="0"/>
        <v>1.6397282736003748E-3</v>
      </c>
      <c r="H59" s="14">
        <f t="shared" si="6"/>
        <v>98549.56442749589</v>
      </c>
      <c r="I59" s="14">
        <f t="shared" si="4"/>
        <v>161.59450714276676</v>
      </c>
      <c r="J59" s="14">
        <f t="shared" si="1"/>
        <v>98468.767173924498</v>
      </c>
      <c r="K59" s="14">
        <f t="shared" si="2"/>
        <v>3692894.300839229</v>
      </c>
      <c r="L59" s="21">
        <f t="shared" si="5"/>
        <v>37.472456852471794</v>
      </c>
    </row>
    <row r="60" spans="1:12" x14ac:dyDescent="0.2">
      <c r="A60" s="17">
        <v>51</v>
      </c>
      <c r="B60" s="46">
        <v>6</v>
      </c>
      <c r="C60" s="9">
        <v>4061</v>
      </c>
      <c r="D60" s="47">
        <v>4227</v>
      </c>
      <c r="E60" s="18">
        <v>0.5</v>
      </c>
      <c r="F60" s="19">
        <f t="shared" si="3"/>
        <v>1.4478764478764478E-3</v>
      </c>
      <c r="G60" s="19">
        <f t="shared" si="0"/>
        <v>1.4468290330359296E-3</v>
      </c>
      <c r="H60" s="14">
        <f t="shared" si="6"/>
        <v>98387.96992035312</v>
      </c>
      <c r="I60" s="14">
        <f t="shared" si="4"/>
        <v>142.35057138223263</v>
      </c>
      <c r="J60" s="14">
        <f t="shared" si="1"/>
        <v>98316.794634662001</v>
      </c>
      <c r="K60" s="14">
        <f t="shared" si="2"/>
        <v>3594425.5336653045</v>
      </c>
      <c r="L60" s="21">
        <f t="shared" si="5"/>
        <v>36.533181206757881</v>
      </c>
    </row>
    <row r="61" spans="1:12" x14ac:dyDescent="0.2">
      <c r="A61" s="17">
        <v>52</v>
      </c>
      <c r="B61" s="46">
        <v>7</v>
      </c>
      <c r="C61" s="9">
        <v>3889</v>
      </c>
      <c r="D61" s="47">
        <v>4009</v>
      </c>
      <c r="E61" s="18">
        <v>0.5</v>
      </c>
      <c r="F61" s="19">
        <f t="shared" si="3"/>
        <v>1.7726006583945303E-3</v>
      </c>
      <c r="G61" s="19">
        <f t="shared" si="0"/>
        <v>1.7710309930423784E-3</v>
      </c>
      <c r="H61" s="14">
        <f t="shared" si="6"/>
        <v>98245.619348970882</v>
      </c>
      <c r="I61" s="14">
        <f t="shared" si="4"/>
        <v>173.99603679767139</v>
      </c>
      <c r="J61" s="14">
        <f t="shared" si="1"/>
        <v>98158.621330572045</v>
      </c>
      <c r="K61" s="14">
        <f t="shared" si="2"/>
        <v>3496108.7390306424</v>
      </c>
      <c r="L61" s="21">
        <f t="shared" si="5"/>
        <v>35.585390597542855</v>
      </c>
    </row>
    <row r="62" spans="1:12" x14ac:dyDescent="0.2">
      <c r="A62" s="17">
        <v>53</v>
      </c>
      <c r="B62" s="46">
        <v>7</v>
      </c>
      <c r="C62" s="9">
        <v>3635</v>
      </c>
      <c r="D62" s="47">
        <v>3841</v>
      </c>
      <c r="E62" s="18">
        <v>0.5</v>
      </c>
      <c r="F62" s="19">
        <f t="shared" si="3"/>
        <v>1.8726591760299626E-3</v>
      </c>
      <c r="G62" s="19">
        <f t="shared" si="0"/>
        <v>1.8709073900841909E-3</v>
      </c>
      <c r="H62" s="14">
        <f t="shared" si="6"/>
        <v>98071.623312173208</v>
      </c>
      <c r="I62" s="14">
        <f t="shared" si="4"/>
        <v>183.48292481229785</v>
      </c>
      <c r="J62" s="14">
        <f t="shared" si="1"/>
        <v>97979.881849767058</v>
      </c>
      <c r="K62" s="14">
        <f t="shared" si="2"/>
        <v>3397950.1177000706</v>
      </c>
      <c r="L62" s="21">
        <f t="shared" si="5"/>
        <v>34.647638154045907</v>
      </c>
    </row>
    <row r="63" spans="1:12" x14ac:dyDescent="0.2">
      <c r="A63" s="17">
        <v>54</v>
      </c>
      <c r="B63" s="46">
        <v>6</v>
      </c>
      <c r="C63" s="9">
        <v>3519</v>
      </c>
      <c r="D63" s="47">
        <v>3609</v>
      </c>
      <c r="E63" s="18">
        <v>0.5</v>
      </c>
      <c r="F63" s="19">
        <f t="shared" si="3"/>
        <v>1.6835016835016834E-3</v>
      </c>
      <c r="G63" s="19">
        <f t="shared" si="0"/>
        <v>1.6820857863751051E-3</v>
      </c>
      <c r="H63" s="14">
        <f t="shared" si="6"/>
        <v>97888.140387360909</v>
      </c>
      <c r="I63" s="14">
        <f t="shared" si="4"/>
        <v>164.65624960027066</v>
      </c>
      <c r="J63" s="14">
        <f t="shared" si="1"/>
        <v>97805.812262560765</v>
      </c>
      <c r="K63" s="14">
        <f t="shared" si="2"/>
        <v>3299970.2358503034</v>
      </c>
      <c r="L63" s="21">
        <f t="shared" si="5"/>
        <v>33.71164497345368</v>
      </c>
    </row>
    <row r="64" spans="1:12" x14ac:dyDescent="0.2">
      <c r="A64" s="17">
        <v>55</v>
      </c>
      <c r="B64" s="46">
        <v>5</v>
      </c>
      <c r="C64" s="9">
        <v>3365</v>
      </c>
      <c r="D64" s="47">
        <v>3468</v>
      </c>
      <c r="E64" s="18">
        <v>0.5</v>
      </c>
      <c r="F64" s="19">
        <f t="shared" si="3"/>
        <v>1.4634860237084735E-3</v>
      </c>
      <c r="G64" s="19">
        <f t="shared" si="0"/>
        <v>1.4624159110851124E-3</v>
      </c>
      <c r="H64" s="14">
        <f t="shared" si="6"/>
        <v>97723.484137760635</v>
      </c>
      <c r="I64" s="14">
        <f t="shared" si="4"/>
        <v>142.91237808973474</v>
      </c>
      <c r="J64" s="14">
        <f t="shared" si="1"/>
        <v>97652.027948715768</v>
      </c>
      <c r="K64" s="14">
        <f t="shared" si="2"/>
        <v>3202164.4235877427</v>
      </c>
      <c r="L64" s="21">
        <f t="shared" si="5"/>
        <v>32.767603937183175</v>
      </c>
    </row>
    <row r="65" spans="1:12" x14ac:dyDescent="0.2">
      <c r="A65" s="17">
        <v>56</v>
      </c>
      <c r="B65" s="46">
        <v>13</v>
      </c>
      <c r="C65" s="9">
        <v>3192</v>
      </c>
      <c r="D65" s="47">
        <v>3311</v>
      </c>
      <c r="E65" s="18">
        <v>0.5</v>
      </c>
      <c r="F65" s="19">
        <f t="shared" si="3"/>
        <v>3.9981546978317701E-3</v>
      </c>
      <c r="G65" s="19">
        <f t="shared" si="0"/>
        <v>3.9901780233271948E-3</v>
      </c>
      <c r="H65" s="14">
        <f t="shared" si="6"/>
        <v>97580.5717596709</v>
      </c>
      <c r="I65" s="14">
        <f t="shared" si="4"/>
        <v>389.36385293914111</v>
      </c>
      <c r="J65" s="14">
        <f t="shared" si="1"/>
        <v>97385.88983320132</v>
      </c>
      <c r="K65" s="14">
        <f t="shared" si="2"/>
        <v>3104512.395639027</v>
      </c>
      <c r="L65" s="21">
        <f t="shared" si="5"/>
        <v>31.814861705105233</v>
      </c>
    </row>
    <row r="66" spans="1:12" x14ac:dyDescent="0.2">
      <c r="A66" s="17">
        <v>57</v>
      </c>
      <c r="B66" s="46">
        <v>7</v>
      </c>
      <c r="C66" s="9">
        <v>2978</v>
      </c>
      <c r="D66" s="47">
        <v>3159</v>
      </c>
      <c r="E66" s="18">
        <v>0.5</v>
      </c>
      <c r="F66" s="19">
        <f t="shared" si="3"/>
        <v>2.2812449079354733E-3</v>
      </c>
      <c r="G66" s="19">
        <f t="shared" si="0"/>
        <v>2.278645833333333E-3</v>
      </c>
      <c r="H66" s="14">
        <f t="shared" si="6"/>
        <v>97191.207906731754</v>
      </c>
      <c r="I66" s="14">
        <f t="shared" si="4"/>
        <v>221.46434093330799</v>
      </c>
      <c r="J66" s="14">
        <f t="shared" si="1"/>
        <v>97080.4757362651</v>
      </c>
      <c r="K66" s="14">
        <f t="shared" si="2"/>
        <v>3007126.5058058258</v>
      </c>
      <c r="L66" s="21">
        <f t="shared" si="5"/>
        <v>30.940314155695798</v>
      </c>
    </row>
    <row r="67" spans="1:12" x14ac:dyDescent="0.2">
      <c r="A67" s="17">
        <v>58</v>
      </c>
      <c r="B67" s="46">
        <v>7</v>
      </c>
      <c r="C67" s="9">
        <v>2830</v>
      </c>
      <c r="D67" s="47">
        <v>2943</v>
      </c>
      <c r="E67" s="18">
        <v>0.5</v>
      </c>
      <c r="F67" s="19">
        <f t="shared" si="3"/>
        <v>2.4250822795773429E-3</v>
      </c>
      <c r="G67" s="19">
        <f t="shared" si="0"/>
        <v>2.422145328719723E-3</v>
      </c>
      <c r="H67" s="14">
        <f t="shared" si="6"/>
        <v>96969.743565798446</v>
      </c>
      <c r="I67" s="14">
        <f t="shared" si="4"/>
        <v>234.87481140504812</v>
      </c>
      <c r="J67" s="14">
        <f t="shared" si="1"/>
        <v>96852.306160095919</v>
      </c>
      <c r="K67" s="14">
        <f t="shared" si="2"/>
        <v>2910046.0300695607</v>
      </c>
      <c r="L67" s="21">
        <f t="shared" si="5"/>
        <v>30.009835264697386</v>
      </c>
    </row>
    <row r="68" spans="1:12" x14ac:dyDescent="0.2">
      <c r="A68" s="17">
        <v>59</v>
      </c>
      <c r="B68" s="46">
        <v>6</v>
      </c>
      <c r="C68" s="9">
        <v>2576</v>
      </c>
      <c r="D68" s="47">
        <v>2798</v>
      </c>
      <c r="E68" s="18">
        <v>0.5</v>
      </c>
      <c r="F68" s="19">
        <f t="shared" si="3"/>
        <v>2.2329735764793448E-3</v>
      </c>
      <c r="G68" s="19">
        <f t="shared" si="0"/>
        <v>2.2304832713754648E-3</v>
      </c>
      <c r="H68" s="14">
        <f t="shared" si="6"/>
        <v>96734.868754393392</v>
      </c>
      <c r="I68" s="14">
        <f t="shared" si="4"/>
        <v>215.76550651537559</v>
      </c>
      <c r="J68" s="14">
        <f t="shared" si="1"/>
        <v>96626.986001135694</v>
      </c>
      <c r="K68" s="14">
        <f t="shared" si="2"/>
        <v>2813193.7239094647</v>
      </c>
      <c r="L68" s="21">
        <f t="shared" si="5"/>
        <v>29.081485922641502</v>
      </c>
    </row>
    <row r="69" spans="1:12" x14ac:dyDescent="0.2">
      <c r="A69" s="17">
        <v>60</v>
      </c>
      <c r="B69" s="46">
        <v>8</v>
      </c>
      <c r="C69" s="9">
        <v>2581</v>
      </c>
      <c r="D69" s="47">
        <v>2544</v>
      </c>
      <c r="E69" s="18">
        <v>0.5</v>
      </c>
      <c r="F69" s="19">
        <f t="shared" si="3"/>
        <v>3.1219512195121953E-3</v>
      </c>
      <c r="G69" s="19">
        <f t="shared" si="0"/>
        <v>3.1170855250340934E-3</v>
      </c>
      <c r="H69" s="14">
        <f t="shared" si="6"/>
        <v>96519.103247878011</v>
      </c>
      <c r="I69" s="14">
        <f t="shared" si="4"/>
        <v>300.85829962323169</v>
      </c>
      <c r="J69" s="14">
        <f t="shared" si="1"/>
        <v>96368.674098066404</v>
      </c>
      <c r="K69" s="14">
        <f t="shared" si="2"/>
        <v>2716566.7379083289</v>
      </c>
      <c r="L69" s="21">
        <f t="shared" si="5"/>
        <v>28.145378961216707</v>
      </c>
    </row>
    <row r="70" spans="1:12" x14ac:dyDescent="0.2">
      <c r="A70" s="17">
        <v>61</v>
      </c>
      <c r="B70" s="46">
        <v>9</v>
      </c>
      <c r="C70" s="9">
        <v>2520</v>
      </c>
      <c r="D70" s="47">
        <v>2555</v>
      </c>
      <c r="E70" s="18">
        <v>0.5</v>
      </c>
      <c r="F70" s="19">
        <f t="shared" si="3"/>
        <v>3.5467980295566504E-3</v>
      </c>
      <c r="G70" s="19">
        <f t="shared" si="0"/>
        <v>3.5405192761605035E-3</v>
      </c>
      <c r="H70" s="14">
        <f t="shared" si="6"/>
        <v>96218.244948254782</v>
      </c>
      <c r="I70" s="14">
        <f t="shared" si="4"/>
        <v>340.66255095762904</v>
      </c>
      <c r="J70" s="14">
        <f t="shared" si="1"/>
        <v>96047.913672775976</v>
      </c>
      <c r="K70" s="14">
        <f t="shared" si="2"/>
        <v>2620198.0638102624</v>
      </c>
      <c r="L70" s="21">
        <f t="shared" si="5"/>
        <v>27.231821420348904</v>
      </c>
    </row>
    <row r="71" spans="1:12" x14ac:dyDescent="0.2">
      <c r="A71" s="17">
        <v>62</v>
      </c>
      <c r="B71" s="46">
        <v>9</v>
      </c>
      <c r="C71" s="9">
        <v>2455</v>
      </c>
      <c r="D71" s="47">
        <v>2507</v>
      </c>
      <c r="E71" s="18">
        <v>0.5</v>
      </c>
      <c r="F71" s="19">
        <f t="shared" si="3"/>
        <v>3.6275695284159614E-3</v>
      </c>
      <c r="G71" s="19">
        <f t="shared" si="0"/>
        <v>3.6210018105009055E-3</v>
      </c>
      <c r="H71" s="14">
        <f t="shared" si="6"/>
        <v>95877.582397297156</v>
      </c>
      <c r="I71" s="14">
        <f t="shared" si="4"/>
        <v>347.17289944706278</v>
      </c>
      <c r="J71" s="14">
        <f t="shared" si="1"/>
        <v>95703.995947573625</v>
      </c>
      <c r="K71" s="14">
        <f t="shared" si="2"/>
        <v>2524150.1501374864</v>
      </c>
      <c r="L71" s="21">
        <f t="shared" si="5"/>
        <v>26.32680223076467</v>
      </c>
    </row>
    <row r="72" spans="1:12" x14ac:dyDescent="0.2">
      <c r="A72" s="17">
        <v>63</v>
      </c>
      <c r="B72" s="46">
        <v>6</v>
      </c>
      <c r="C72" s="9">
        <v>2392</v>
      </c>
      <c r="D72" s="47">
        <v>2436</v>
      </c>
      <c r="E72" s="18">
        <v>0.5</v>
      </c>
      <c r="F72" s="19">
        <f t="shared" si="3"/>
        <v>2.4855012427506215E-3</v>
      </c>
      <c r="G72" s="19">
        <f t="shared" si="0"/>
        <v>2.4824162184526274E-3</v>
      </c>
      <c r="H72" s="14">
        <f t="shared" si="6"/>
        <v>95530.409497850094</v>
      </c>
      <c r="I72" s="14">
        <f t="shared" si="4"/>
        <v>237.14623789288399</v>
      </c>
      <c r="J72" s="14">
        <f t="shared" si="1"/>
        <v>95411.836378903652</v>
      </c>
      <c r="K72" s="14">
        <f t="shared" si="2"/>
        <v>2428446.1541899126</v>
      </c>
      <c r="L72" s="21">
        <f t="shared" si="5"/>
        <v>25.420660991142977</v>
      </c>
    </row>
    <row r="73" spans="1:12" x14ac:dyDescent="0.2">
      <c r="A73" s="17">
        <v>64</v>
      </c>
      <c r="B73" s="46">
        <v>15</v>
      </c>
      <c r="C73" s="9">
        <v>2373</v>
      </c>
      <c r="D73" s="47">
        <v>2377</v>
      </c>
      <c r="E73" s="18">
        <v>0.5</v>
      </c>
      <c r="F73" s="19">
        <f t="shared" si="3"/>
        <v>6.3157894736842104E-3</v>
      </c>
      <c r="G73" s="19">
        <f t="shared" ref="G73:G108" si="7">F73/((1+(1-E73)*F73))</f>
        <v>6.2959076600209865E-3</v>
      </c>
      <c r="H73" s="14">
        <f t="shared" si="6"/>
        <v>95293.26325995721</v>
      </c>
      <c r="I73" s="14">
        <f t="shared" si="4"/>
        <v>599.95758610676103</v>
      </c>
      <c r="J73" s="14">
        <f t="shared" ref="J73:J108" si="8">H74+I73*E73</f>
        <v>94993.284466903831</v>
      </c>
      <c r="K73" s="14">
        <f t="shared" ref="K73:K97" si="9">K74+J73</f>
        <v>2333034.317811009</v>
      </c>
      <c r="L73" s="21">
        <f t="shared" si="5"/>
        <v>24.482678397176517</v>
      </c>
    </row>
    <row r="74" spans="1:12" x14ac:dyDescent="0.2">
      <c r="A74" s="17">
        <v>65</v>
      </c>
      <c r="B74" s="46">
        <v>8</v>
      </c>
      <c r="C74" s="9">
        <v>2362</v>
      </c>
      <c r="D74" s="47">
        <v>2349</v>
      </c>
      <c r="E74" s="18">
        <v>0.5</v>
      </c>
      <c r="F74" s="19">
        <f t="shared" ref="F74:F108" si="10">B74/((C74+D74)/2)</f>
        <v>3.3963065166631289E-3</v>
      </c>
      <c r="G74" s="19">
        <f t="shared" si="7"/>
        <v>3.3905488450942998E-3</v>
      </c>
      <c r="H74" s="14">
        <f t="shared" si="6"/>
        <v>94693.305673850453</v>
      </c>
      <c r="I74" s="14">
        <f t="shared" ref="I74:I108" si="11">H74*G74</f>
        <v>321.06227819063514</v>
      </c>
      <c r="J74" s="14">
        <f t="shared" si="8"/>
        <v>94532.774534755124</v>
      </c>
      <c r="K74" s="14">
        <f t="shared" si="9"/>
        <v>2238041.0333441054</v>
      </c>
      <c r="L74" s="21">
        <f t="shared" ref="L74:L108" si="12">K74/H74</f>
        <v>23.634627785120614</v>
      </c>
    </row>
    <row r="75" spans="1:12" x14ac:dyDescent="0.2">
      <c r="A75" s="17">
        <v>66</v>
      </c>
      <c r="B75" s="46">
        <v>9</v>
      </c>
      <c r="C75" s="9">
        <v>2470</v>
      </c>
      <c r="D75" s="47">
        <v>2370</v>
      </c>
      <c r="E75" s="18">
        <v>0.5</v>
      </c>
      <c r="F75" s="19">
        <f t="shared" si="10"/>
        <v>3.7190082644628099E-3</v>
      </c>
      <c r="G75" s="19">
        <f t="shared" si="7"/>
        <v>3.712105588781192E-3</v>
      </c>
      <c r="H75" s="14">
        <f t="shared" ref="H75:H108" si="13">H74-I74</f>
        <v>94372.243395659811</v>
      </c>
      <c r="I75" s="14">
        <f t="shared" si="11"/>
        <v>350.3197321348477</v>
      </c>
      <c r="J75" s="14">
        <f t="shared" si="8"/>
        <v>94197.08352959239</v>
      </c>
      <c r="K75" s="14">
        <f t="shared" si="9"/>
        <v>2143508.2588093504</v>
      </c>
      <c r="L75" s="21">
        <f t="shared" si="12"/>
        <v>22.713333726979418</v>
      </c>
    </row>
    <row r="76" spans="1:12" x14ac:dyDescent="0.2">
      <c r="A76" s="17">
        <v>67</v>
      </c>
      <c r="B76" s="46">
        <v>13</v>
      </c>
      <c r="C76" s="9">
        <v>2161</v>
      </c>
      <c r="D76" s="47">
        <v>2480</v>
      </c>
      <c r="E76" s="18">
        <v>0.5</v>
      </c>
      <c r="F76" s="19">
        <f t="shared" si="10"/>
        <v>5.6022408963585435E-3</v>
      </c>
      <c r="G76" s="19">
        <f t="shared" si="7"/>
        <v>5.5865921787709499E-3</v>
      </c>
      <c r="H76" s="14">
        <f t="shared" si="13"/>
        <v>94021.923663524969</v>
      </c>
      <c r="I76" s="14">
        <f t="shared" si="11"/>
        <v>525.26214337164788</v>
      </c>
      <c r="J76" s="14">
        <f t="shared" si="8"/>
        <v>93759.292591839156</v>
      </c>
      <c r="K76" s="14">
        <f t="shared" si="9"/>
        <v>2049311.1752797579</v>
      </c>
      <c r="L76" s="21">
        <f t="shared" si="12"/>
        <v>21.796099201433073</v>
      </c>
    </row>
    <row r="77" spans="1:12" x14ac:dyDescent="0.2">
      <c r="A77" s="17">
        <v>68</v>
      </c>
      <c r="B77" s="46">
        <v>11</v>
      </c>
      <c r="C77" s="9">
        <v>1966</v>
      </c>
      <c r="D77" s="47">
        <v>2159</v>
      </c>
      <c r="E77" s="18">
        <v>0.5</v>
      </c>
      <c r="F77" s="19">
        <f t="shared" si="10"/>
        <v>5.3333333333333332E-3</v>
      </c>
      <c r="G77" s="19">
        <f t="shared" si="7"/>
        <v>5.3191489361702126E-3</v>
      </c>
      <c r="H77" s="14">
        <f t="shared" si="13"/>
        <v>93496.661520153328</v>
      </c>
      <c r="I77" s="14">
        <f t="shared" si="11"/>
        <v>497.32266766039004</v>
      </c>
      <c r="J77" s="14">
        <f t="shared" si="8"/>
        <v>93248.00018632313</v>
      </c>
      <c r="K77" s="14">
        <f t="shared" si="9"/>
        <v>1955551.8826879188</v>
      </c>
      <c r="L77" s="21">
        <f t="shared" si="12"/>
        <v>20.915740208182697</v>
      </c>
    </row>
    <row r="78" spans="1:12" x14ac:dyDescent="0.2">
      <c r="A78" s="17">
        <v>69</v>
      </c>
      <c r="B78" s="46">
        <v>9</v>
      </c>
      <c r="C78" s="9">
        <v>1937</v>
      </c>
      <c r="D78" s="47">
        <v>1953</v>
      </c>
      <c r="E78" s="18">
        <v>0.5</v>
      </c>
      <c r="F78" s="19">
        <f t="shared" si="10"/>
        <v>4.6272493573264782E-3</v>
      </c>
      <c r="G78" s="19">
        <f t="shared" si="7"/>
        <v>4.6165683508591947E-3</v>
      </c>
      <c r="H78" s="14">
        <f t="shared" si="13"/>
        <v>92999.338852492932</v>
      </c>
      <c r="I78" s="14">
        <f t="shared" si="11"/>
        <v>429.3378043972487</v>
      </c>
      <c r="J78" s="14">
        <f t="shared" si="8"/>
        <v>92784.669950294308</v>
      </c>
      <c r="K78" s="14">
        <f t="shared" si="9"/>
        <v>1862303.8825015957</v>
      </c>
      <c r="L78" s="21">
        <f t="shared" si="12"/>
        <v>20.024915289509877</v>
      </c>
    </row>
    <row r="79" spans="1:12" x14ac:dyDescent="0.2">
      <c r="A79" s="17">
        <v>70</v>
      </c>
      <c r="B79" s="46">
        <v>15</v>
      </c>
      <c r="C79" s="9">
        <v>1856</v>
      </c>
      <c r="D79" s="47">
        <v>1920</v>
      </c>
      <c r="E79" s="18">
        <v>0.5</v>
      </c>
      <c r="F79" s="19">
        <f t="shared" si="10"/>
        <v>7.9449152542372878E-3</v>
      </c>
      <c r="G79" s="19">
        <f t="shared" si="7"/>
        <v>7.9134792930625163E-3</v>
      </c>
      <c r="H79" s="14">
        <f t="shared" si="13"/>
        <v>92570.001048095684</v>
      </c>
      <c r="I79" s="14">
        <f t="shared" si="11"/>
        <v>732.55078645288063</v>
      </c>
      <c r="J79" s="14">
        <f t="shared" si="8"/>
        <v>92203.725654869253</v>
      </c>
      <c r="K79" s="14">
        <f t="shared" si="9"/>
        <v>1769519.2125513013</v>
      </c>
      <c r="L79" s="21">
        <f t="shared" si="12"/>
        <v>19.115471454212578</v>
      </c>
    </row>
    <row r="80" spans="1:12" x14ac:dyDescent="0.2">
      <c r="A80" s="17">
        <v>71</v>
      </c>
      <c r="B80" s="46">
        <v>8</v>
      </c>
      <c r="C80" s="9">
        <v>1694</v>
      </c>
      <c r="D80" s="47">
        <v>1843</v>
      </c>
      <c r="E80" s="18">
        <v>0.5</v>
      </c>
      <c r="F80" s="19">
        <f t="shared" si="10"/>
        <v>4.5236075770426912E-3</v>
      </c>
      <c r="G80" s="19">
        <f t="shared" si="7"/>
        <v>4.5133991537376584E-3</v>
      </c>
      <c r="H80" s="14">
        <f t="shared" si="13"/>
        <v>91837.450261642807</v>
      </c>
      <c r="I80" s="14">
        <f t="shared" si="11"/>
        <v>414.49907029232293</v>
      </c>
      <c r="J80" s="14">
        <f t="shared" si="8"/>
        <v>91630.200726496638</v>
      </c>
      <c r="K80" s="14">
        <f t="shared" si="9"/>
        <v>1677315.486896432</v>
      </c>
      <c r="L80" s="21">
        <f t="shared" si="12"/>
        <v>18.263959660441337</v>
      </c>
    </row>
    <row r="81" spans="1:12" x14ac:dyDescent="0.2">
      <c r="A81" s="17">
        <v>72</v>
      </c>
      <c r="B81" s="46">
        <v>11</v>
      </c>
      <c r="C81" s="9">
        <v>1402</v>
      </c>
      <c r="D81" s="47">
        <v>1684</v>
      </c>
      <c r="E81" s="18">
        <v>0.5</v>
      </c>
      <c r="F81" s="19">
        <f t="shared" si="10"/>
        <v>7.1289695398574207E-3</v>
      </c>
      <c r="G81" s="19">
        <f t="shared" si="7"/>
        <v>7.103648692282854E-3</v>
      </c>
      <c r="H81" s="14">
        <f t="shared" si="13"/>
        <v>91422.951191350483</v>
      </c>
      <c r="I81" s="14">
        <f t="shared" si="11"/>
        <v>649.43652767507604</v>
      </c>
      <c r="J81" s="14">
        <f t="shared" si="8"/>
        <v>91098.232927512945</v>
      </c>
      <c r="K81" s="14">
        <f t="shared" si="9"/>
        <v>1585685.2861699353</v>
      </c>
      <c r="L81" s="21">
        <f t="shared" si="12"/>
        <v>17.344499007159122</v>
      </c>
    </row>
    <row r="82" spans="1:12" x14ac:dyDescent="0.2">
      <c r="A82" s="17">
        <v>73</v>
      </c>
      <c r="B82" s="46">
        <v>12</v>
      </c>
      <c r="C82" s="9">
        <v>1257</v>
      </c>
      <c r="D82" s="47">
        <v>1393</v>
      </c>
      <c r="E82" s="18">
        <v>0.5</v>
      </c>
      <c r="F82" s="19">
        <f t="shared" si="10"/>
        <v>9.0566037735849061E-3</v>
      </c>
      <c r="G82" s="19">
        <f t="shared" si="7"/>
        <v>9.0157776108189328E-3</v>
      </c>
      <c r="H82" s="14">
        <f t="shared" si="13"/>
        <v>90773.514663675407</v>
      </c>
      <c r="I82" s="14">
        <f t="shared" si="11"/>
        <v>818.39382116010881</v>
      </c>
      <c r="J82" s="14">
        <f t="shared" si="8"/>
        <v>90364.317753095354</v>
      </c>
      <c r="K82" s="14">
        <f t="shared" si="9"/>
        <v>1494587.0532424224</v>
      </c>
      <c r="L82" s="21">
        <f t="shared" si="12"/>
        <v>16.46501249599083</v>
      </c>
    </row>
    <row r="83" spans="1:12" x14ac:dyDescent="0.2">
      <c r="A83" s="17">
        <v>74</v>
      </c>
      <c r="B83" s="46">
        <v>17</v>
      </c>
      <c r="C83" s="9">
        <v>1447</v>
      </c>
      <c r="D83" s="47">
        <v>1255</v>
      </c>
      <c r="E83" s="18">
        <v>0.5</v>
      </c>
      <c r="F83" s="19">
        <f t="shared" si="10"/>
        <v>1.2583271650629163E-2</v>
      </c>
      <c r="G83" s="19">
        <f t="shared" si="7"/>
        <v>1.2504597278411179E-2</v>
      </c>
      <c r="H83" s="14">
        <f t="shared" si="13"/>
        <v>89955.120842515302</v>
      </c>
      <c r="I83" s="14">
        <f t="shared" si="11"/>
        <v>1124.8525592664655</v>
      </c>
      <c r="J83" s="14">
        <f t="shared" si="8"/>
        <v>89392.694562882069</v>
      </c>
      <c r="K83" s="14">
        <f t="shared" si="9"/>
        <v>1404222.735489327</v>
      </c>
      <c r="L83" s="21">
        <f t="shared" si="12"/>
        <v>15.610259008463832</v>
      </c>
    </row>
    <row r="84" spans="1:12" x14ac:dyDescent="0.2">
      <c r="A84" s="17">
        <v>75</v>
      </c>
      <c r="B84" s="46">
        <v>17</v>
      </c>
      <c r="C84" s="9">
        <v>931</v>
      </c>
      <c r="D84" s="47">
        <v>1418</v>
      </c>
      <c r="E84" s="18">
        <v>0.5</v>
      </c>
      <c r="F84" s="19">
        <f t="shared" si="10"/>
        <v>1.447424435930183E-2</v>
      </c>
      <c r="G84" s="19">
        <f t="shared" si="7"/>
        <v>1.4370245139475907E-2</v>
      </c>
      <c r="H84" s="14">
        <f t="shared" si="13"/>
        <v>88830.268283248835</v>
      </c>
      <c r="I84" s="14">
        <f t="shared" si="11"/>
        <v>1276.5127310356975</v>
      </c>
      <c r="J84" s="14">
        <f t="shared" si="8"/>
        <v>88192.011917730997</v>
      </c>
      <c r="K84" s="14">
        <f t="shared" si="9"/>
        <v>1314830.040926445</v>
      </c>
      <c r="L84" s="21">
        <f t="shared" si="12"/>
        <v>14.801599346001177</v>
      </c>
    </row>
    <row r="85" spans="1:12" x14ac:dyDescent="0.2">
      <c r="A85" s="17">
        <v>76</v>
      </c>
      <c r="B85" s="46">
        <v>14</v>
      </c>
      <c r="C85" s="9">
        <v>968</v>
      </c>
      <c r="D85" s="47">
        <v>930</v>
      </c>
      <c r="E85" s="18">
        <v>0.5</v>
      </c>
      <c r="F85" s="19">
        <f t="shared" si="10"/>
        <v>1.4752370916754479E-2</v>
      </c>
      <c r="G85" s="19">
        <f t="shared" si="7"/>
        <v>1.4644351464435148E-2</v>
      </c>
      <c r="H85" s="14">
        <f t="shared" si="13"/>
        <v>87553.755552213144</v>
      </c>
      <c r="I85" s="14">
        <f t="shared" si="11"/>
        <v>1282.1679683378495</v>
      </c>
      <c r="J85" s="14">
        <f t="shared" si="8"/>
        <v>86912.671568044228</v>
      </c>
      <c r="K85" s="14">
        <f t="shared" si="9"/>
        <v>1226638.029008714</v>
      </c>
      <c r="L85" s="21">
        <f t="shared" si="12"/>
        <v>14.010113230119545</v>
      </c>
    </row>
    <row r="86" spans="1:12" x14ac:dyDescent="0.2">
      <c r="A86" s="17">
        <v>77</v>
      </c>
      <c r="B86" s="46">
        <v>16</v>
      </c>
      <c r="C86" s="9">
        <v>1042</v>
      </c>
      <c r="D86" s="47">
        <v>948</v>
      </c>
      <c r="E86" s="18">
        <v>0.5</v>
      </c>
      <c r="F86" s="19">
        <f t="shared" si="10"/>
        <v>1.6080402010050253E-2</v>
      </c>
      <c r="G86" s="19">
        <f t="shared" si="7"/>
        <v>1.5952143569292126E-2</v>
      </c>
      <c r="H86" s="14">
        <f t="shared" si="13"/>
        <v>86271.587583875298</v>
      </c>
      <c r="I86" s="14">
        <f t="shared" si="11"/>
        <v>1376.2167510887386</v>
      </c>
      <c r="J86" s="14">
        <f t="shared" si="8"/>
        <v>85583.479208330929</v>
      </c>
      <c r="K86" s="14">
        <f t="shared" si="9"/>
        <v>1139725.3574406698</v>
      </c>
      <c r="L86" s="21">
        <f t="shared" si="12"/>
        <v>13.210900475577798</v>
      </c>
    </row>
    <row r="87" spans="1:12" x14ac:dyDescent="0.2">
      <c r="A87" s="17">
        <v>78</v>
      </c>
      <c r="B87" s="46">
        <v>22</v>
      </c>
      <c r="C87" s="9">
        <v>1044</v>
      </c>
      <c r="D87" s="47">
        <v>1036</v>
      </c>
      <c r="E87" s="18">
        <v>0.5</v>
      </c>
      <c r="F87" s="19">
        <f t="shared" si="10"/>
        <v>2.1153846153846155E-2</v>
      </c>
      <c r="G87" s="19">
        <f t="shared" si="7"/>
        <v>2.0932445290199813E-2</v>
      </c>
      <c r="H87" s="14">
        <f t="shared" si="13"/>
        <v>84895.370832786561</v>
      </c>
      <c r="I87" s="14">
        <f t="shared" si="11"/>
        <v>1777.0677053485297</v>
      </c>
      <c r="J87" s="14">
        <f t="shared" si="8"/>
        <v>84006.836980112304</v>
      </c>
      <c r="K87" s="14">
        <f t="shared" si="9"/>
        <v>1054141.8782323389</v>
      </c>
      <c r="L87" s="21">
        <f t="shared" si="12"/>
        <v>12.416953573459505</v>
      </c>
    </row>
    <row r="88" spans="1:12" x14ac:dyDescent="0.2">
      <c r="A88" s="17">
        <v>79</v>
      </c>
      <c r="B88" s="46">
        <v>21</v>
      </c>
      <c r="C88" s="9">
        <v>960</v>
      </c>
      <c r="D88" s="47">
        <v>1023</v>
      </c>
      <c r="E88" s="18">
        <v>0.5</v>
      </c>
      <c r="F88" s="19">
        <f t="shared" si="10"/>
        <v>2.118003025718608E-2</v>
      </c>
      <c r="G88" s="19">
        <f t="shared" si="7"/>
        <v>2.0958083832335325E-2</v>
      </c>
      <c r="H88" s="14">
        <f t="shared" si="13"/>
        <v>83118.303127438034</v>
      </c>
      <c r="I88" s="14">
        <f t="shared" si="11"/>
        <v>1742.0003649463058</v>
      </c>
      <c r="J88" s="14">
        <f t="shared" si="8"/>
        <v>82247.302944964889</v>
      </c>
      <c r="K88" s="14">
        <f t="shared" si="9"/>
        <v>970135.04125222657</v>
      </c>
      <c r="L88" s="21">
        <f t="shared" si="12"/>
        <v>11.671737809238035</v>
      </c>
    </row>
    <row r="89" spans="1:12" x14ac:dyDescent="0.2">
      <c r="A89" s="17">
        <v>80</v>
      </c>
      <c r="B89" s="46">
        <v>28</v>
      </c>
      <c r="C89" s="9">
        <v>982</v>
      </c>
      <c r="D89" s="47">
        <v>964</v>
      </c>
      <c r="E89" s="18">
        <v>0.5</v>
      </c>
      <c r="F89" s="19">
        <f t="shared" si="10"/>
        <v>2.8776978417266189E-2</v>
      </c>
      <c r="G89" s="19">
        <f t="shared" si="7"/>
        <v>2.8368794326241138E-2</v>
      </c>
      <c r="H89" s="14">
        <f t="shared" si="13"/>
        <v>81376.30276249173</v>
      </c>
      <c r="I89" s="14">
        <f t="shared" si="11"/>
        <v>2308.5475960990566</v>
      </c>
      <c r="J89" s="14">
        <f t="shared" si="8"/>
        <v>80222.028964442201</v>
      </c>
      <c r="K89" s="14">
        <f t="shared" si="9"/>
        <v>887887.73830726172</v>
      </c>
      <c r="L89" s="21">
        <f t="shared" si="12"/>
        <v>10.910888159894508</v>
      </c>
    </row>
    <row r="90" spans="1:12" x14ac:dyDescent="0.2">
      <c r="A90" s="17">
        <v>81</v>
      </c>
      <c r="B90" s="46">
        <v>31</v>
      </c>
      <c r="C90" s="9">
        <v>905</v>
      </c>
      <c r="D90" s="47">
        <v>971</v>
      </c>
      <c r="E90" s="18">
        <v>0.5</v>
      </c>
      <c r="F90" s="19">
        <f t="shared" si="10"/>
        <v>3.3049040511727079E-2</v>
      </c>
      <c r="G90" s="19">
        <f t="shared" si="7"/>
        <v>3.2511798636601995E-2</v>
      </c>
      <c r="H90" s="14">
        <f t="shared" si="13"/>
        <v>79067.755166392672</v>
      </c>
      <c r="I90" s="14">
        <f t="shared" si="11"/>
        <v>2570.6349346179054</v>
      </c>
      <c r="J90" s="14">
        <f t="shared" si="8"/>
        <v>77782.437699083719</v>
      </c>
      <c r="K90" s="14">
        <f t="shared" si="9"/>
        <v>807665.70934281952</v>
      </c>
      <c r="L90" s="21">
        <f t="shared" si="12"/>
        <v>10.214855697409677</v>
      </c>
    </row>
    <row r="91" spans="1:12" x14ac:dyDescent="0.2">
      <c r="A91" s="17">
        <v>82</v>
      </c>
      <c r="B91" s="46">
        <v>39</v>
      </c>
      <c r="C91" s="9">
        <v>830</v>
      </c>
      <c r="D91" s="47">
        <v>887</v>
      </c>
      <c r="E91" s="18">
        <v>0.5</v>
      </c>
      <c r="F91" s="19">
        <f t="shared" si="10"/>
        <v>4.5428072218986607E-2</v>
      </c>
      <c r="G91" s="19">
        <f t="shared" si="7"/>
        <v>4.4419134396355357E-2</v>
      </c>
      <c r="H91" s="14">
        <f t="shared" si="13"/>
        <v>76497.120231774767</v>
      </c>
      <c r="I91" s="14">
        <f t="shared" si="11"/>
        <v>3397.935864509358</v>
      </c>
      <c r="J91" s="14">
        <f t="shared" si="8"/>
        <v>74798.152299520079</v>
      </c>
      <c r="K91" s="14">
        <f t="shared" si="9"/>
        <v>729883.27164373582</v>
      </c>
      <c r="L91" s="21">
        <f t="shared" si="12"/>
        <v>9.5413169728781853</v>
      </c>
    </row>
    <row r="92" spans="1:12" x14ac:dyDescent="0.2">
      <c r="A92" s="17">
        <v>83</v>
      </c>
      <c r="B92" s="46">
        <v>41</v>
      </c>
      <c r="C92" s="9">
        <v>812</v>
      </c>
      <c r="D92" s="47">
        <v>833</v>
      </c>
      <c r="E92" s="18">
        <v>0.5</v>
      </c>
      <c r="F92" s="19">
        <f t="shared" si="10"/>
        <v>4.9848024316109421E-2</v>
      </c>
      <c r="G92" s="19">
        <f t="shared" si="7"/>
        <v>4.8635824436536176E-2</v>
      </c>
      <c r="H92" s="14">
        <f t="shared" si="13"/>
        <v>73099.184367265407</v>
      </c>
      <c r="I92" s="14">
        <f t="shared" si="11"/>
        <v>3555.2390973403103</v>
      </c>
      <c r="J92" s="14">
        <f t="shared" si="8"/>
        <v>71321.56481859526</v>
      </c>
      <c r="K92" s="14">
        <f t="shared" si="9"/>
        <v>655085.11934421572</v>
      </c>
      <c r="L92" s="21">
        <f t="shared" si="12"/>
        <v>8.9615927320465403</v>
      </c>
    </row>
    <row r="93" spans="1:12" x14ac:dyDescent="0.2">
      <c r="A93" s="17">
        <v>84</v>
      </c>
      <c r="B93" s="46">
        <v>42</v>
      </c>
      <c r="C93" s="9">
        <v>744</v>
      </c>
      <c r="D93" s="47">
        <v>823</v>
      </c>
      <c r="E93" s="18">
        <v>0.5</v>
      </c>
      <c r="F93" s="19">
        <f t="shared" si="10"/>
        <v>5.3605615826419914E-2</v>
      </c>
      <c r="G93" s="19">
        <f t="shared" si="7"/>
        <v>5.2206339341205728E-2</v>
      </c>
      <c r="H93" s="14">
        <f t="shared" si="13"/>
        <v>69543.945269925098</v>
      </c>
      <c r="I93" s="14">
        <f t="shared" si="11"/>
        <v>3630.6348058879485</v>
      </c>
      <c r="J93" s="14">
        <f t="shared" si="8"/>
        <v>67728.627866981114</v>
      </c>
      <c r="K93" s="14">
        <f t="shared" si="9"/>
        <v>583763.55452562042</v>
      </c>
      <c r="L93" s="21">
        <f t="shared" si="12"/>
        <v>8.394167921590066</v>
      </c>
    </row>
    <row r="94" spans="1:12" x14ac:dyDescent="0.2">
      <c r="A94" s="17">
        <v>85</v>
      </c>
      <c r="B94" s="46">
        <v>31</v>
      </c>
      <c r="C94" s="9">
        <v>726</v>
      </c>
      <c r="D94" s="47">
        <v>735</v>
      </c>
      <c r="E94" s="18">
        <v>0.5</v>
      </c>
      <c r="F94" s="19">
        <f t="shared" si="10"/>
        <v>4.2436687200547572E-2</v>
      </c>
      <c r="G94" s="19">
        <f t="shared" si="7"/>
        <v>4.1554959785522795E-2</v>
      </c>
      <c r="H94" s="14">
        <f t="shared" si="13"/>
        <v>65913.310464037146</v>
      </c>
      <c r="I94" s="14">
        <f t="shared" si="11"/>
        <v>2739.0249656637425</v>
      </c>
      <c r="J94" s="14">
        <f t="shared" si="8"/>
        <v>64543.797981205273</v>
      </c>
      <c r="K94" s="14">
        <f t="shared" si="9"/>
        <v>516034.92665863928</v>
      </c>
      <c r="L94" s="21">
        <f t="shared" si="12"/>
        <v>7.8289942202219116</v>
      </c>
    </row>
    <row r="95" spans="1:12" x14ac:dyDescent="0.2">
      <c r="A95" s="17">
        <v>86</v>
      </c>
      <c r="B95" s="46">
        <v>50</v>
      </c>
      <c r="C95" s="9">
        <v>704</v>
      </c>
      <c r="D95" s="47">
        <v>725</v>
      </c>
      <c r="E95" s="18">
        <v>0.5</v>
      </c>
      <c r="F95" s="19">
        <f t="shared" si="10"/>
        <v>6.997900629811056E-2</v>
      </c>
      <c r="G95" s="19">
        <f t="shared" si="7"/>
        <v>6.7613252197430695E-2</v>
      </c>
      <c r="H95" s="14">
        <f t="shared" si="13"/>
        <v>63174.2854983734</v>
      </c>
      <c r="I95" s="14">
        <f t="shared" si="11"/>
        <v>4271.4188977940094</v>
      </c>
      <c r="J95" s="14">
        <f t="shared" si="8"/>
        <v>61038.576049476396</v>
      </c>
      <c r="K95" s="14">
        <f t="shared" si="9"/>
        <v>451491.128677434</v>
      </c>
      <c r="L95" s="21">
        <f t="shared" si="12"/>
        <v>7.1467548087909742</v>
      </c>
    </row>
    <row r="96" spans="1:12" x14ac:dyDescent="0.2">
      <c r="A96" s="17">
        <v>87</v>
      </c>
      <c r="B96" s="46">
        <v>52</v>
      </c>
      <c r="C96" s="9">
        <v>623</v>
      </c>
      <c r="D96" s="47">
        <v>669</v>
      </c>
      <c r="E96" s="18">
        <v>0.5</v>
      </c>
      <c r="F96" s="19">
        <f t="shared" si="10"/>
        <v>8.0495356037151702E-2</v>
      </c>
      <c r="G96" s="19">
        <f t="shared" si="7"/>
        <v>7.7380952380952384E-2</v>
      </c>
      <c r="H96" s="14">
        <f t="shared" si="13"/>
        <v>58902.866600579393</v>
      </c>
      <c r="I96" s="14">
        <f t="shared" si="11"/>
        <v>4557.9599155210244</v>
      </c>
      <c r="J96" s="14">
        <f t="shared" si="8"/>
        <v>56623.886642818885</v>
      </c>
      <c r="K96" s="14">
        <f t="shared" si="9"/>
        <v>390452.5526279576</v>
      </c>
      <c r="L96" s="21">
        <f t="shared" si="12"/>
        <v>6.6287529820172955</v>
      </c>
    </row>
    <row r="97" spans="1:12" x14ac:dyDescent="0.2">
      <c r="A97" s="17">
        <v>88</v>
      </c>
      <c r="B97" s="46">
        <v>67</v>
      </c>
      <c r="C97" s="9">
        <v>563</v>
      </c>
      <c r="D97" s="47">
        <v>617</v>
      </c>
      <c r="E97" s="18">
        <v>0.5</v>
      </c>
      <c r="F97" s="19">
        <f t="shared" si="10"/>
        <v>0.11355932203389831</v>
      </c>
      <c r="G97" s="19">
        <f t="shared" si="7"/>
        <v>0.10745789895749801</v>
      </c>
      <c r="H97" s="14">
        <f t="shared" si="13"/>
        <v>54344.906685058369</v>
      </c>
      <c r="I97" s="14">
        <f t="shared" si="11"/>
        <v>5839.7894914176604</v>
      </c>
      <c r="J97" s="14">
        <f t="shared" si="8"/>
        <v>51425.011939349541</v>
      </c>
      <c r="K97" s="14">
        <f t="shared" si="9"/>
        <v>333828.66598513874</v>
      </c>
      <c r="L97" s="21">
        <f t="shared" si="12"/>
        <v>6.1427774256703591</v>
      </c>
    </row>
    <row r="98" spans="1:12" x14ac:dyDescent="0.2">
      <c r="A98" s="17">
        <v>89</v>
      </c>
      <c r="B98" s="46">
        <v>54</v>
      </c>
      <c r="C98" s="9">
        <v>512</v>
      </c>
      <c r="D98" s="47">
        <v>521</v>
      </c>
      <c r="E98" s="18">
        <v>0.5</v>
      </c>
      <c r="F98" s="19">
        <f t="shared" si="10"/>
        <v>0.10454985479186835</v>
      </c>
      <c r="G98" s="19">
        <f t="shared" si="7"/>
        <v>9.9356025758969638E-2</v>
      </c>
      <c r="H98" s="14">
        <f t="shared" si="13"/>
        <v>48505.117193640712</v>
      </c>
      <c r="I98" s="14">
        <f t="shared" si="11"/>
        <v>4819.275673333208</v>
      </c>
      <c r="J98" s="14">
        <f t="shared" si="8"/>
        <v>46095.479356974109</v>
      </c>
      <c r="K98" s="14">
        <f>K99+J98</f>
        <v>282403.65404578921</v>
      </c>
      <c r="L98" s="21">
        <f t="shared" si="12"/>
        <v>5.822141464340465</v>
      </c>
    </row>
    <row r="99" spans="1:12" x14ac:dyDescent="0.2">
      <c r="A99" s="17">
        <v>90</v>
      </c>
      <c r="B99" s="46">
        <v>57</v>
      </c>
      <c r="C99" s="9">
        <v>442</v>
      </c>
      <c r="D99" s="47">
        <v>472</v>
      </c>
      <c r="E99" s="18">
        <v>0.5</v>
      </c>
      <c r="F99" s="23">
        <f t="shared" si="10"/>
        <v>0.12472647702407003</v>
      </c>
      <c r="G99" s="23">
        <f t="shared" si="7"/>
        <v>0.11740473738414008</v>
      </c>
      <c r="H99" s="24">
        <f t="shared" si="13"/>
        <v>43685.841520307506</v>
      </c>
      <c r="I99" s="24">
        <f t="shared" si="11"/>
        <v>5128.9247510968653</v>
      </c>
      <c r="J99" s="24">
        <f t="shared" si="8"/>
        <v>41121.379144759077</v>
      </c>
      <c r="K99" s="24">
        <f t="shared" ref="K99:K108" si="14">K100+J99</f>
        <v>236308.17468881508</v>
      </c>
      <c r="L99" s="25">
        <f t="shared" si="12"/>
        <v>5.4092622796098926</v>
      </c>
    </row>
    <row r="100" spans="1:12" x14ac:dyDescent="0.2">
      <c r="A100" s="17">
        <v>91</v>
      </c>
      <c r="B100" s="46">
        <v>70</v>
      </c>
      <c r="C100" s="9">
        <v>398</v>
      </c>
      <c r="D100" s="47">
        <v>401</v>
      </c>
      <c r="E100" s="18">
        <v>0.5</v>
      </c>
      <c r="F100" s="23">
        <f t="shared" si="10"/>
        <v>0.17521902377972465</v>
      </c>
      <c r="G100" s="23">
        <f t="shared" si="7"/>
        <v>0.16110471806674337</v>
      </c>
      <c r="H100" s="24">
        <f t="shared" si="13"/>
        <v>38556.916769210642</v>
      </c>
      <c r="I100" s="24">
        <f t="shared" si="11"/>
        <v>6211.7012056265703</v>
      </c>
      <c r="J100" s="24">
        <f t="shared" si="8"/>
        <v>35451.066166397359</v>
      </c>
      <c r="K100" s="24">
        <f t="shared" si="14"/>
        <v>195186.79554405602</v>
      </c>
      <c r="L100" s="25">
        <f t="shared" si="12"/>
        <v>5.0623030029185596</v>
      </c>
    </row>
    <row r="101" spans="1:12" x14ac:dyDescent="0.2">
      <c r="A101" s="17">
        <v>92</v>
      </c>
      <c r="B101" s="46">
        <v>46</v>
      </c>
      <c r="C101" s="9">
        <v>357</v>
      </c>
      <c r="D101" s="47">
        <v>372</v>
      </c>
      <c r="E101" s="18">
        <v>0.5</v>
      </c>
      <c r="F101" s="23">
        <f t="shared" si="10"/>
        <v>0.12620027434842249</v>
      </c>
      <c r="G101" s="23">
        <f t="shared" si="7"/>
        <v>0.11870967741935483</v>
      </c>
      <c r="H101" s="24">
        <f t="shared" si="13"/>
        <v>32345.215563584072</v>
      </c>
      <c r="I101" s="24">
        <f t="shared" si="11"/>
        <v>3839.6901056125603</v>
      </c>
      <c r="J101" s="24">
        <f t="shared" si="8"/>
        <v>30425.37051077779</v>
      </c>
      <c r="K101" s="24">
        <f t="shared" si="14"/>
        <v>159735.72937765866</v>
      </c>
      <c r="L101" s="25">
        <f t="shared" si="12"/>
        <v>4.9384654451800118</v>
      </c>
    </row>
    <row r="102" spans="1:12" x14ac:dyDescent="0.2">
      <c r="A102" s="17">
        <v>93</v>
      </c>
      <c r="B102" s="46">
        <v>49</v>
      </c>
      <c r="C102" s="9">
        <v>288</v>
      </c>
      <c r="D102" s="47">
        <v>320</v>
      </c>
      <c r="E102" s="18">
        <v>0.5</v>
      </c>
      <c r="F102" s="23">
        <f t="shared" si="10"/>
        <v>0.16118421052631579</v>
      </c>
      <c r="G102" s="23">
        <f t="shared" si="7"/>
        <v>0.14916286149162861</v>
      </c>
      <c r="H102" s="24">
        <f t="shared" si="13"/>
        <v>28505.525457971511</v>
      </c>
      <c r="I102" s="24">
        <f t="shared" si="11"/>
        <v>4251.965745633498</v>
      </c>
      <c r="J102" s="24">
        <f t="shared" si="8"/>
        <v>26379.542585154762</v>
      </c>
      <c r="K102" s="24">
        <f t="shared" si="14"/>
        <v>129310.35886688087</v>
      </c>
      <c r="L102" s="25">
        <f t="shared" si="12"/>
        <v>4.5363260907972318</v>
      </c>
    </row>
    <row r="103" spans="1:12" x14ac:dyDescent="0.2">
      <c r="A103" s="17">
        <v>94</v>
      </c>
      <c r="B103" s="46">
        <v>51</v>
      </c>
      <c r="C103" s="9">
        <v>241</v>
      </c>
      <c r="D103" s="47">
        <v>241</v>
      </c>
      <c r="E103" s="18">
        <v>0.5</v>
      </c>
      <c r="F103" s="23">
        <f t="shared" si="10"/>
        <v>0.21161825726141079</v>
      </c>
      <c r="G103" s="23">
        <f t="shared" si="7"/>
        <v>0.19136960600375233</v>
      </c>
      <c r="H103" s="24">
        <f t="shared" si="13"/>
        <v>24253.559712338014</v>
      </c>
      <c r="I103" s="24">
        <f t="shared" si="11"/>
        <v>4641.3941663386067</v>
      </c>
      <c r="J103" s="24">
        <f t="shared" si="8"/>
        <v>21932.862629168711</v>
      </c>
      <c r="K103" s="24">
        <f t="shared" si="14"/>
        <v>102930.8162817261</v>
      </c>
      <c r="L103" s="25">
        <f t="shared" si="12"/>
        <v>4.2439467650335976</v>
      </c>
    </row>
    <row r="104" spans="1:12" x14ac:dyDescent="0.2">
      <c r="A104" s="17">
        <v>95</v>
      </c>
      <c r="B104" s="46">
        <v>38</v>
      </c>
      <c r="C104" s="9">
        <v>171</v>
      </c>
      <c r="D104" s="47">
        <v>200</v>
      </c>
      <c r="E104" s="18">
        <v>0.5</v>
      </c>
      <c r="F104" s="23">
        <f t="shared" si="10"/>
        <v>0.20485175202156333</v>
      </c>
      <c r="G104" s="23">
        <f t="shared" si="7"/>
        <v>0.18581907090464547</v>
      </c>
      <c r="H104" s="24">
        <f t="shared" si="13"/>
        <v>19612.165545999407</v>
      </c>
      <c r="I104" s="24">
        <f t="shared" si="11"/>
        <v>3644.3143801857086</v>
      </c>
      <c r="J104" s="24">
        <f t="shared" si="8"/>
        <v>17790.008355906553</v>
      </c>
      <c r="K104" s="24">
        <f t="shared" si="14"/>
        <v>80997.953652557393</v>
      </c>
      <c r="L104" s="25">
        <f t="shared" si="12"/>
        <v>4.129985210586792</v>
      </c>
    </row>
    <row r="105" spans="1:12" x14ac:dyDescent="0.2">
      <c r="A105" s="17">
        <v>96</v>
      </c>
      <c r="B105" s="46">
        <v>26</v>
      </c>
      <c r="C105" s="9">
        <v>136</v>
      </c>
      <c r="D105" s="47">
        <v>148</v>
      </c>
      <c r="E105" s="18">
        <v>0.5</v>
      </c>
      <c r="F105" s="23">
        <f t="shared" si="10"/>
        <v>0.18309859154929578</v>
      </c>
      <c r="G105" s="23">
        <f t="shared" si="7"/>
        <v>0.16774193548387095</v>
      </c>
      <c r="H105" s="24">
        <f t="shared" si="13"/>
        <v>15967.851165813699</v>
      </c>
      <c r="I105" s="24">
        <f t="shared" si="11"/>
        <v>2678.478260071975</v>
      </c>
      <c r="J105" s="24">
        <f t="shared" si="8"/>
        <v>14628.612035777711</v>
      </c>
      <c r="K105" s="24">
        <f t="shared" si="14"/>
        <v>63207.945296650847</v>
      </c>
      <c r="L105" s="25">
        <f t="shared" si="12"/>
        <v>3.958450303693688</v>
      </c>
    </row>
    <row r="106" spans="1:12" x14ac:dyDescent="0.2">
      <c r="A106" s="17">
        <v>97</v>
      </c>
      <c r="B106" s="46">
        <v>22</v>
      </c>
      <c r="C106" s="9">
        <v>97</v>
      </c>
      <c r="D106" s="47">
        <v>112</v>
      </c>
      <c r="E106" s="18">
        <v>0.5</v>
      </c>
      <c r="F106" s="23">
        <f t="shared" si="10"/>
        <v>0.21052631578947367</v>
      </c>
      <c r="G106" s="23">
        <f t="shared" si="7"/>
        <v>0.19047619047619049</v>
      </c>
      <c r="H106" s="24">
        <f t="shared" si="13"/>
        <v>13289.372905741724</v>
      </c>
      <c r="I106" s="24">
        <f t="shared" si="11"/>
        <v>2531.3091249031859</v>
      </c>
      <c r="J106" s="24">
        <f t="shared" si="8"/>
        <v>12023.718343290131</v>
      </c>
      <c r="K106" s="24">
        <f t="shared" si="14"/>
        <v>48579.333260873136</v>
      </c>
      <c r="L106" s="25">
        <f t="shared" si="12"/>
        <v>3.6555023028877645</v>
      </c>
    </row>
    <row r="107" spans="1:12" x14ac:dyDescent="0.2">
      <c r="A107" s="17">
        <v>98</v>
      </c>
      <c r="B107" s="46">
        <v>22</v>
      </c>
      <c r="C107" s="9">
        <v>70</v>
      </c>
      <c r="D107" s="47">
        <v>75</v>
      </c>
      <c r="E107" s="18">
        <v>0.5</v>
      </c>
      <c r="F107" s="23">
        <f t="shared" si="10"/>
        <v>0.30344827586206896</v>
      </c>
      <c r="G107" s="23">
        <f t="shared" si="7"/>
        <v>0.26347305389221554</v>
      </c>
      <c r="H107" s="24">
        <f t="shared" si="13"/>
        <v>10758.063780838538</v>
      </c>
      <c r="I107" s="24">
        <f t="shared" si="11"/>
        <v>2834.4599183047644</v>
      </c>
      <c r="J107" s="24">
        <f t="shared" si="8"/>
        <v>9340.8338216861557</v>
      </c>
      <c r="K107" s="24">
        <f t="shared" si="14"/>
        <v>36555.614917583007</v>
      </c>
      <c r="L107" s="25">
        <f t="shared" si="12"/>
        <v>3.3979734329790037</v>
      </c>
    </row>
    <row r="108" spans="1:12" x14ac:dyDescent="0.2">
      <c r="A108" s="17">
        <v>99</v>
      </c>
      <c r="B108" s="46">
        <v>16</v>
      </c>
      <c r="C108" s="9">
        <v>52</v>
      </c>
      <c r="D108" s="47">
        <v>61</v>
      </c>
      <c r="E108" s="18">
        <v>0.5</v>
      </c>
      <c r="F108" s="23">
        <f t="shared" si="10"/>
        <v>0.2831858407079646</v>
      </c>
      <c r="G108" s="23">
        <f t="shared" si="7"/>
        <v>0.24806201550387597</v>
      </c>
      <c r="H108" s="24">
        <f t="shared" si="13"/>
        <v>7923.6038625337733</v>
      </c>
      <c r="I108" s="24">
        <f t="shared" si="11"/>
        <v>1965.5451441944244</v>
      </c>
      <c r="J108" s="24">
        <f t="shared" si="8"/>
        <v>6940.8312904365612</v>
      </c>
      <c r="K108" s="24">
        <f t="shared" si="14"/>
        <v>27214.781095896848</v>
      </c>
      <c r="L108" s="25">
        <f t="shared" si="12"/>
        <v>3.4346468561584844</v>
      </c>
    </row>
    <row r="109" spans="1:12" x14ac:dyDescent="0.2">
      <c r="A109" s="17" t="s">
        <v>22</v>
      </c>
      <c r="B109" s="46">
        <v>36</v>
      </c>
      <c r="C109" s="9">
        <v>120</v>
      </c>
      <c r="D109" s="47">
        <v>125</v>
      </c>
      <c r="E109" s="18"/>
      <c r="F109" s="23">
        <f>B109/((C109+D109)/2)</f>
        <v>0.29387755102040819</v>
      </c>
      <c r="G109" s="23">
        <v>1</v>
      </c>
      <c r="H109" s="24">
        <f>H108-I108</f>
        <v>5958.0587183393491</v>
      </c>
      <c r="I109" s="24">
        <f>H109*G109</f>
        <v>5958.0587183393491</v>
      </c>
      <c r="J109" s="24">
        <f>H109/F109</f>
        <v>20273.949805460285</v>
      </c>
      <c r="K109" s="24">
        <f>J109</f>
        <v>20273.949805460285</v>
      </c>
      <c r="L109" s="25">
        <f>K109/H109</f>
        <v>3.4027777777777777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Oeste Metropolit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Oeste Metropolitano 2010-2022 por edad. Mujeres.</dc:title>
  <dc:creator>Dirección General de Economía. Comunidad de Madrid</dc:creator>
  <cp:keywords>Defunciones, Mortalidad, Esperanza de vida, Oeste Metropolitano,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2024-01-24T07:51:39Z</dcterms:modified>
</cp:coreProperties>
</file>