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14190" windowHeight="6600" tabRatio="780"/>
  </bookViews>
  <sheets>
    <sheet name="Esperanza Vida Oeste Metropolit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91" i="14"/>
  <c r="F95" i="14"/>
  <c r="G95" i="14"/>
  <c r="F109" i="14"/>
  <c r="F20" i="14"/>
  <c r="G20" i="14"/>
  <c r="F24" i="14"/>
  <c r="G24" i="14"/>
  <c r="F83" i="14"/>
  <c r="G83" i="14"/>
  <c r="F50" i="14"/>
  <c r="G50" i="14"/>
  <c r="F72" i="14"/>
  <c r="G72" i="14"/>
  <c r="F82" i="14"/>
  <c r="G82" i="14"/>
  <c r="F60" i="14"/>
  <c r="G60" i="14"/>
  <c r="F84" i="14"/>
  <c r="G84" i="14"/>
  <c r="F86" i="14"/>
  <c r="G86" i="14"/>
  <c r="F88" i="14"/>
  <c r="G88" i="14"/>
  <c r="F92" i="14"/>
  <c r="G92" i="14"/>
  <c r="F94" i="14"/>
  <c r="G94" i="14"/>
  <c r="F96" i="14"/>
  <c r="G96" i="14"/>
  <c r="G91" i="14"/>
  <c r="F32" i="14"/>
  <c r="G32" i="14"/>
  <c r="F38" i="14"/>
  <c r="G38" i="14"/>
  <c r="F46" i="14"/>
  <c r="G46" i="14"/>
  <c r="F48" i="14"/>
  <c r="G48" i="14"/>
  <c r="F52" i="14"/>
  <c r="G52" i="14"/>
  <c r="F9" i="14"/>
  <c r="G9" i="14"/>
  <c r="I9" i="14"/>
  <c r="H10" i="14"/>
  <c r="J9" i="14"/>
  <c r="F11" i="14"/>
  <c r="G11" i="14"/>
  <c r="F13" i="14"/>
  <c r="G13" i="14"/>
  <c r="F15" i="14"/>
  <c r="G15" i="14"/>
  <c r="F17" i="14"/>
  <c r="G17" i="14"/>
  <c r="F19" i="14"/>
  <c r="G19" i="14"/>
  <c r="F30" i="14"/>
  <c r="G30" i="14"/>
  <c r="F64" i="14"/>
  <c r="G64" i="14"/>
  <c r="F74" i="14"/>
  <c r="G74" i="14"/>
  <c r="F37" i="14"/>
  <c r="G37" i="14"/>
  <c r="F43" i="14"/>
  <c r="G43" i="14"/>
  <c r="F62" i="14"/>
  <c r="G62" i="14"/>
  <c r="F66" i="14"/>
  <c r="G66" i="14"/>
  <c r="F108" i="14"/>
  <c r="G108" i="14"/>
  <c r="F53" i="14"/>
  <c r="G53" i="14"/>
  <c r="F55" i="14"/>
  <c r="G55" i="14"/>
  <c r="F10" i="14"/>
  <c r="G10" i="14"/>
  <c r="F12" i="14"/>
  <c r="G12" i="14"/>
  <c r="F14" i="14"/>
  <c r="G14" i="14"/>
  <c r="F18" i="14"/>
  <c r="G18" i="14"/>
  <c r="F73" i="14"/>
  <c r="G73" i="14"/>
  <c r="F81" i="14"/>
  <c r="G81" i="14"/>
  <c r="F75" i="14"/>
  <c r="G75" i="14"/>
  <c r="F93" i="14"/>
  <c r="G93" i="14"/>
  <c r="F99" i="14"/>
  <c r="G99" i="14"/>
  <c r="F29" i="14"/>
  <c r="G29" i="14"/>
  <c r="F51" i="14"/>
  <c r="G51" i="14"/>
  <c r="F59" i="14"/>
  <c r="G59" i="14"/>
  <c r="F61" i="14"/>
  <c r="G61" i="14"/>
  <c r="F101" i="14"/>
  <c r="G101" i="14"/>
  <c r="F105" i="14"/>
  <c r="G105" i="14"/>
  <c r="F27" i="14"/>
  <c r="G27" i="14"/>
  <c r="F31" i="14"/>
  <c r="G31" i="14"/>
  <c r="F40" i="14"/>
  <c r="G40" i="14"/>
  <c r="F42" i="14"/>
  <c r="G42" i="14"/>
  <c r="F63" i="14"/>
  <c r="G63" i="14"/>
  <c r="F70" i="14"/>
  <c r="G70" i="14"/>
  <c r="F90" i="14"/>
  <c r="G90" i="14"/>
  <c r="F107" i="14"/>
  <c r="G107" i="14"/>
  <c r="F35" i="14"/>
  <c r="G35" i="14"/>
  <c r="F85" i="14"/>
  <c r="G85" i="14"/>
  <c r="F26" i="14"/>
  <c r="G26" i="14"/>
  <c r="F28" i="14"/>
  <c r="G28" i="14"/>
  <c r="F44" i="14"/>
  <c r="G44" i="14"/>
  <c r="F69" i="14"/>
  <c r="G69" i="14"/>
  <c r="F78" i="14"/>
  <c r="G78" i="14"/>
  <c r="F80" i="14"/>
  <c r="G80" i="14"/>
  <c r="F102" i="14"/>
  <c r="G102" i="14"/>
  <c r="F106" i="14"/>
  <c r="G106" i="14"/>
  <c r="F22" i="14"/>
  <c r="G22" i="14"/>
  <c r="F39" i="14"/>
  <c r="G39" i="14"/>
  <c r="F41" i="14"/>
  <c r="G41" i="14"/>
  <c r="F58" i="14"/>
  <c r="G58" i="14"/>
  <c r="F67" i="14"/>
  <c r="G67" i="14"/>
  <c r="F56" i="14"/>
  <c r="G56" i="14"/>
  <c r="F76" i="14"/>
  <c r="G76" i="14"/>
  <c r="F98" i="14"/>
  <c r="G98" i="14"/>
  <c r="F36" i="14"/>
  <c r="G36" i="14"/>
  <c r="F49" i="14"/>
  <c r="G49" i="14"/>
  <c r="F54" i="14"/>
  <c r="G54" i="14"/>
  <c r="F16" i="14"/>
  <c r="G16" i="14"/>
  <c r="F34" i="14"/>
  <c r="G34" i="14"/>
  <c r="F68" i="14"/>
  <c r="G68" i="14"/>
  <c r="F71" i="14"/>
  <c r="G71" i="14"/>
  <c r="F100" i="14"/>
  <c r="G100" i="14"/>
  <c r="F104" i="14"/>
  <c r="G104" i="14"/>
  <c r="F97" i="14"/>
  <c r="G97" i="14"/>
  <c r="F33" i="14"/>
  <c r="G33" i="14"/>
  <c r="F57" i="14"/>
  <c r="G57" i="14"/>
  <c r="F77" i="14"/>
  <c r="G77" i="14"/>
  <c r="F79" i="14"/>
  <c r="G79" i="14"/>
  <c r="F103" i="14"/>
  <c r="G103" i="14"/>
  <c r="F21" i="14"/>
  <c r="G21" i="14"/>
  <c r="F23" i="14"/>
  <c r="G23" i="14"/>
  <c r="F65" i="14"/>
  <c r="G65" i="14"/>
  <c r="F87" i="14"/>
  <c r="G87" i="14"/>
  <c r="F25" i="14"/>
  <c r="G25" i="14"/>
  <c r="F45" i="14"/>
  <c r="G45" i="14"/>
  <c r="F47" i="14"/>
  <c r="G47" i="14"/>
  <c r="F89" i="14"/>
  <c r="G89" i="14"/>
  <c r="A125" i="13"/>
  <c r="F103" i="13"/>
  <c r="F55" i="13"/>
  <c r="G55" i="13"/>
  <c r="I10" i="14"/>
  <c r="H11" i="14"/>
  <c r="J10" i="14"/>
  <c r="F45" i="13"/>
  <c r="G45" i="13"/>
  <c r="F37" i="13"/>
  <c r="G37" i="13"/>
  <c r="F51" i="13"/>
  <c r="G51" i="13"/>
  <c r="F80" i="13"/>
  <c r="G80" i="13"/>
  <c r="F104" i="13"/>
  <c r="G104" i="13"/>
  <c r="G103" i="13"/>
  <c r="F35" i="13"/>
  <c r="G35" i="13"/>
  <c r="F91" i="13"/>
  <c r="G91" i="13"/>
  <c r="F69" i="13"/>
  <c r="G69" i="13"/>
  <c r="F54" i="13"/>
  <c r="G54" i="13"/>
  <c r="F48" i="13"/>
  <c r="G48" i="13"/>
  <c r="F52" i="13"/>
  <c r="G52" i="13"/>
  <c r="F56" i="13"/>
  <c r="G56" i="13"/>
  <c r="F36" i="13"/>
  <c r="G36" i="13"/>
  <c r="F44" i="13"/>
  <c r="G44" i="13"/>
  <c r="F102" i="13"/>
  <c r="G102" i="13"/>
  <c r="F68" i="13"/>
  <c r="G68" i="13"/>
  <c r="F72" i="13"/>
  <c r="G72" i="13"/>
  <c r="F76" i="13"/>
  <c r="G76" i="13"/>
  <c r="F107" i="13"/>
  <c r="G107" i="13"/>
  <c r="F13" i="13"/>
  <c r="G13" i="13"/>
  <c r="F15" i="13"/>
  <c r="G15" i="13"/>
  <c r="F29" i="13"/>
  <c r="G29" i="13"/>
  <c r="F62" i="13"/>
  <c r="G62" i="13"/>
  <c r="F86" i="13"/>
  <c r="G86" i="13"/>
  <c r="F90" i="13"/>
  <c r="G90" i="13"/>
  <c r="F39" i="13"/>
  <c r="G39" i="13"/>
  <c r="F41" i="13"/>
  <c r="G41" i="13"/>
  <c r="F88" i="13"/>
  <c r="G88" i="13"/>
  <c r="F98" i="13"/>
  <c r="G98" i="13"/>
  <c r="F9" i="13"/>
  <c r="G9" i="13"/>
  <c r="I9" i="13"/>
  <c r="H10" i="13"/>
  <c r="F53" i="13"/>
  <c r="G53" i="13"/>
  <c r="F57" i="13"/>
  <c r="G57" i="13"/>
  <c r="F61" i="13"/>
  <c r="G61" i="13"/>
  <c r="F63" i="13"/>
  <c r="G63" i="13"/>
  <c r="F67" i="13"/>
  <c r="G67" i="13"/>
  <c r="F10" i="13"/>
  <c r="G10" i="13"/>
  <c r="F20" i="13"/>
  <c r="G20" i="13"/>
  <c r="F22" i="13"/>
  <c r="G22" i="13"/>
  <c r="F24" i="13"/>
  <c r="G24" i="13"/>
  <c r="F32" i="13"/>
  <c r="G32" i="13"/>
  <c r="F79" i="13"/>
  <c r="G79" i="13"/>
  <c r="F83" i="13"/>
  <c r="G83" i="13"/>
  <c r="F87" i="13"/>
  <c r="G87" i="13"/>
  <c r="F16" i="13"/>
  <c r="G16" i="13"/>
  <c r="F38" i="13"/>
  <c r="G38" i="13"/>
  <c r="F93" i="13"/>
  <c r="G93" i="13"/>
  <c r="F77" i="13"/>
  <c r="G77" i="13"/>
  <c r="F99" i="13"/>
  <c r="G99" i="13"/>
  <c r="F101" i="13"/>
  <c r="G101" i="13"/>
  <c r="F28" i="13"/>
  <c r="G28" i="13"/>
  <c r="F46" i="13"/>
  <c r="G46" i="13"/>
  <c r="F74" i="13"/>
  <c r="G74" i="13"/>
  <c r="F85" i="13"/>
  <c r="G85" i="13"/>
  <c r="F105" i="13"/>
  <c r="G105" i="13"/>
  <c r="F19" i="13"/>
  <c r="G19" i="13"/>
  <c r="F30" i="13"/>
  <c r="G30" i="13"/>
  <c r="F78" i="13"/>
  <c r="G78" i="13"/>
  <c r="F96" i="13"/>
  <c r="G96" i="13"/>
  <c r="F59" i="13"/>
  <c r="G59" i="13"/>
  <c r="F70" i="13"/>
  <c r="G70" i="13"/>
  <c r="F60" i="13"/>
  <c r="G60" i="13"/>
  <c r="F84" i="13"/>
  <c r="G84" i="13"/>
  <c r="F94" i="13"/>
  <c r="G94" i="13"/>
  <c r="F23" i="13"/>
  <c r="G23" i="13"/>
  <c r="F12" i="13"/>
  <c r="G12" i="13"/>
  <c r="F27" i="13"/>
  <c r="G27" i="13"/>
  <c r="F47" i="13"/>
  <c r="G47" i="13"/>
  <c r="F71" i="13"/>
  <c r="G71" i="13"/>
  <c r="F73" i="13"/>
  <c r="G73" i="13"/>
  <c r="F106" i="13"/>
  <c r="G106" i="13"/>
  <c r="F31" i="13"/>
  <c r="G31" i="13"/>
  <c r="F42" i="13"/>
  <c r="G42" i="13"/>
  <c r="F64" i="13"/>
  <c r="G64" i="13"/>
  <c r="F66" i="13"/>
  <c r="G66" i="13"/>
  <c r="F95" i="13"/>
  <c r="G95" i="13"/>
  <c r="F108" i="13"/>
  <c r="G108" i="13"/>
  <c r="F43" i="13"/>
  <c r="G43" i="13"/>
  <c r="F21" i="13"/>
  <c r="G21" i="13"/>
  <c r="F40" i="13"/>
  <c r="G40" i="13"/>
  <c r="F75" i="13"/>
  <c r="G75" i="13"/>
  <c r="F11" i="13"/>
  <c r="G11" i="13"/>
  <c r="F14" i="13"/>
  <c r="G14" i="13"/>
  <c r="F26" i="13"/>
  <c r="G26" i="13"/>
  <c r="F34" i="13"/>
  <c r="G34" i="13"/>
  <c r="F25" i="13"/>
  <c r="G25" i="13"/>
  <c r="F58" i="13"/>
  <c r="G58" i="13"/>
  <c r="F33" i="13"/>
  <c r="G33" i="13"/>
  <c r="F65" i="13"/>
  <c r="G65" i="13"/>
  <c r="F97" i="13"/>
  <c r="G97" i="13"/>
  <c r="F100" i="13"/>
  <c r="G100" i="13"/>
  <c r="F49" i="13"/>
  <c r="G49" i="13"/>
  <c r="F81" i="13"/>
  <c r="G81" i="13"/>
  <c r="F17" i="13"/>
  <c r="G17" i="13"/>
  <c r="F18" i="13"/>
  <c r="G18" i="13"/>
  <c r="F50" i="13"/>
  <c r="G50" i="13"/>
  <c r="F82" i="13"/>
  <c r="G82" i="13"/>
  <c r="F89" i="13"/>
  <c r="G89" i="13"/>
  <c r="F92" i="13"/>
  <c r="G92" i="13"/>
  <c r="F109" i="13"/>
  <c r="A125" i="12"/>
  <c r="I11" i="14"/>
  <c r="H12" i="14"/>
  <c r="J11" i="14"/>
  <c r="F88" i="12"/>
  <c r="G88" i="12"/>
  <c r="F56" i="12"/>
  <c r="G56" i="12"/>
  <c r="F24" i="12"/>
  <c r="G24" i="12"/>
  <c r="F104" i="12"/>
  <c r="G104" i="12"/>
  <c r="F72" i="12"/>
  <c r="G72" i="12"/>
  <c r="F66" i="12"/>
  <c r="G66" i="12"/>
  <c r="F71" i="12"/>
  <c r="G71" i="12"/>
  <c r="F31" i="12"/>
  <c r="G31" i="12"/>
  <c r="F84" i="12"/>
  <c r="G84" i="12"/>
  <c r="F68" i="12"/>
  <c r="G68" i="12"/>
  <c r="F60" i="12"/>
  <c r="G60" i="12"/>
  <c r="F44" i="12"/>
  <c r="G44" i="12"/>
  <c r="F36" i="12"/>
  <c r="G36" i="12"/>
  <c r="F28" i="12"/>
  <c r="G28" i="12"/>
  <c r="I10" i="13"/>
  <c r="H11" i="13"/>
  <c r="I11" i="13"/>
  <c r="H12" i="13"/>
  <c r="J9" i="13"/>
  <c r="F78" i="12"/>
  <c r="G78" i="12"/>
  <c r="F46" i="12"/>
  <c r="G46" i="12"/>
  <c r="F30" i="12"/>
  <c r="G30" i="12"/>
  <c r="F22" i="12"/>
  <c r="G22" i="12"/>
  <c r="F107" i="12"/>
  <c r="G107" i="12"/>
  <c r="F99" i="12"/>
  <c r="G99" i="12"/>
  <c r="F67" i="12"/>
  <c r="G67" i="12"/>
  <c r="F51" i="12"/>
  <c r="G51" i="12"/>
  <c r="F48" i="12"/>
  <c r="G48" i="12"/>
  <c r="F40" i="12"/>
  <c r="G40" i="12"/>
  <c r="F32" i="12"/>
  <c r="G32" i="12"/>
  <c r="F106" i="12"/>
  <c r="G106" i="12"/>
  <c r="F98" i="12"/>
  <c r="G98" i="12"/>
  <c r="F90" i="12"/>
  <c r="G90" i="12"/>
  <c r="F74" i="12"/>
  <c r="G74" i="12"/>
  <c r="F58" i="12"/>
  <c r="G58" i="12"/>
  <c r="F50" i="12"/>
  <c r="G50" i="12"/>
  <c r="F42" i="12"/>
  <c r="G42" i="12"/>
  <c r="F34" i="12"/>
  <c r="G34" i="12"/>
  <c r="F26" i="12"/>
  <c r="G26" i="12"/>
  <c r="F18" i="12"/>
  <c r="G18" i="12"/>
  <c r="F10" i="12"/>
  <c r="G10" i="12"/>
  <c r="F103" i="12"/>
  <c r="G103" i="12"/>
  <c r="F95" i="12"/>
  <c r="G95" i="12"/>
  <c r="F87" i="12"/>
  <c r="G87" i="12"/>
  <c r="F79" i="12"/>
  <c r="G79" i="12"/>
  <c r="F63" i="12"/>
  <c r="G63" i="12"/>
  <c r="F55" i="12"/>
  <c r="G55" i="12"/>
  <c r="F47" i="12"/>
  <c r="G47" i="12"/>
  <c r="F39" i="12"/>
  <c r="G39" i="12"/>
  <c r="F15" i="12"/>
  <c r="G15" i="12"/>
  <c r="F91" i="12"/>
  <c r="G91" i="12"/>
  <c r="F75" i="12"/>
  <c r="G75" i="12"/>
  <c r="F59" i="12"/>
  <c r="G59" i="12"/>
  <c r="F43" i="12"/>
  <c r="G43" i="12"/>
  <c r="F35" i="12"/>
  <c r="G35" i="12"/>
  <c r="F27" i="12"/>
  <c r="G27" i="12"/>
  <c r="F19" i="12"/>
  <c r="G19" i="12"/>
  <c r="F102" i="12"/>
  <c r="G102" i="12"/>
  <c r="F86" i="12"/>
  <c r="G86" i="12"/>
  <c r="F38" i="12"/>
  <c r="G38" i="12"/>
  <c r="F94" i="12"/>
  <c r="G94" i="12"/>
  <c r="F62" i="12"/>
  <c r="G62" i="12"/>
  <c r="F14" i="12"/>
  <c r="G14" i="12"/>
  <c r="F52" i="12"/>
  <c r="G52" i="12"/>
  <c r="F89" i="12"/>
  <c r="G89" i="12"/>
  <c r="F21" i="12"/>
  <c r="G21" i="12"/>
  <c r="F9" i="12"/>
  <c r="G9" i="12"/>
  <c r="I9" i="12"/>
  <c r="H10" i="12"/>
  <c r="F109" i="12"/>
  <c r="F105" i="12"/>
  <c r="G105" i="12"/>
  <c r="F97" i="12"/>
  <c r="G97" i="12"/>
  <c r="F81" i="12"/>
  <c r="G81" i="12"/>
  <c r="F65" i="12"/>
  <c r="G65" i="12"/>
  <c r="F45" i="12"/>
  <c r="G45" i="12"/>
  <c r="F41" i="12"/>
  <c r="G41" i="12"/>
  <c r="F37" i="12"/>
  <c r="G37" i="12"/>
  <c r="F33" i="12"/>
  <c r="G33" i="12"/>
  <c r="F29" i="12"/>
  <c r="G29" i="12"/>
  <c r="F25" i="12"/>
  <c r="G25" i="12"/>
  <c r="F17" i="12"/>
  <c r="G17" i="12"/>
  <c r="F13" i="12"/>
  <c r="G13" i="12"/>
  <c r="F20" i="12"/>
  <c r="G20" i="12"/>
  <c r="F11" i="12"/>
  <c r="G11" i="12"/>
  <c r="F12" i="12"/>
  <c r="G12" i="12"/>
  <c r="F16" i="12"/>
  <c r="G16" i="12"/>
  <c r="F23" i="12"/>
  <c r="G23" i="12"/>
  <c r="F53" i="12"/>
  <c r="G53" i="12"/>
  <c r="F54" i="12"/>
  <c r="G54" i="12"/>
  <c r="F61" i="12"/>
  <c r="G61" i="12"/>
  <c r="F64" i="12"/>
  <c r="G64" i="12"/>
  <c r="F70" i="12"/>
  <c r="G70" i="12"/>
  <c r="F76" i="12"/>
  <c r="G76" i="12"/>
  <c r="F82" i="12"/>
  <c r="G82" i="12"/>
  <c r="F49" i="12"/>
  <c r="G49" i="12"/>
  <c r="F57" i="12"/>
  <c r="G57" i="12"/>
  <c r="F77" i="12"/>
  <c r="G77" i="12"/>
  <c r="F80" i="12"/>
  <c r="G80" i="12"/>
  <c r="F83" i="12"/>
  <c r="G83" i="12"/>
  <c r="F96" i="12"/>
  <c r="G96" i="12"/>
  <c r="F69" i="12"/>
  <c r="G69" i="12"/>
  <c r="F85" i="12"/>
  <c r="G85" i="12"/>
  <c r="F92" i="12"/>
  <c r="G92" i="12"/>
  <c r="F93" i="12"/>
  <c r="G93" i="12"/>
  <c r="F100" i="12"/>
  <c r="G100" i="12"/>
  <c r="F101" i="12"/>
  <c r="G101" i="12"/>
  <c r="F108" i="12"/>
  <c r="G108" i="12"/>
  <c r="F73" i="12"/>
  <c r="G73" i="12"/>
  <c r="I12" i="14"/>
  <c r="H13" i="14"/>
  <c r="I13" i="14"/>
  <c r="H14" i="14"/>
  <c r="J10" i="13"/>
  <c r="I12" i="13"/>
  <c r="H13" i="13"/>
  <c r="J11" i="13"/>
  <c r="I10" i="12"/>
  <c r="H11" i="12"/>
  <c r="J9" i="12"/>
  <c r="J12" i="14"/>
  <c r="J13" i="14"/>
  <c r="I14" i="14"/>
  <c r="H15" i="14"/>
  <c r="J12" i="13"/>
  <c r="I13" i="13"/>
  <c r="H14" i="13"/>
  <c r="I11" i="12"/>
  <c r="H12" i="12"/>
  <c r="J10" i="12"/>
  <c r="J14" i="14"/>
  <c r="I15" i="14"/>
  <c r="H16" i="14"/>
  <c r="J13" i="13"/>
  <c r="I14" i="13"/>
  <c r="H15" i="13"/>
  <c r="J11" i="12"/>
  <c r="I12" i="12"/>
  <c r="H13" i="12"/>
  <c r="I16" i="14"/>
  <c r="H17" i="14"/>
  <c r="J15" i="14"/>
  <c r="J14" i="13"/>
  <c r="I15" i="13"/>
  <c r="H16" i="13"/>
  <c r="J12" i="12"/>
  <c r="I13" i="12"/>
  <c r="H14" i="12"/>
  <c r="A125" i="8"/>
  <c r="A125" i="7"/>
  <c r="A125" i="6"/>
  <c r="A125" i="4"/>
  <c r="A125" i="2"/>
  <c r="A125" i="9"/>
  <c r="J16" i="14"/>
  <c r="I17" i="14"/>
  <c r="H18" i="14"/>
  <c r="I16" i="13"/>
  <c r="H17" i="13"/>
  <c r="J15" i="13"/>
  <c r="I14" i="12"/>
  <c r="H15" i="12"/>
  <c r="J13" i="12"/>
  <c r="J17" i="14"/>
  <c r="I18" i="14"/>
  <c r="H19" i="14"/>
  <c r="I17" i="13"/>
  <c r="H18" i="13"/>
  <c r="J16" i="13"/>
  <c r="I15" i="12"/>
  <c r="H16" i="12"/>
  <c r="J14" i="12"/>
  <c r="A125" i="10"/>
  <c r="I19" i="14"/>
  <c r="H20" i="14"/>
  <c r="J18" i="14"/>
  <c r="I18" i="13"/>
  <c r="H19" i="13"/>
  <c r="J17" i="13"/>
  <c r="J15" i="12"/>
  <c r="I16" i="12"/>
  <c r="H17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0" i="14"/>
  <c r="H21" i="14"/>
  <c r="J19" i="14"/>
  <c r="J18" i="13"/>
  <c r="I19" i="13"/>
  <c r="H20" i="13"/>
  <c r="J16" i="12"/>
  <c r="I17" i="12"/>
  <c r="H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0" i="14"/>
  <c r="I21" i="14"/>
  <c r="H22" i="14"/>
  <c r="I20" i="13"/>
  <c r="H21" i="13"/>
  <c r="J19" i="13"/>
  <c r="I18" i="12"/>
  <c r="H19" i="12"/>
  <c r="J17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2" i="14"/>
  <c r="H23" i="14"/>
  <c r="J21" i="14"/>
  <c r="I21" i="13"/>
  <c r="H22" i="13"/>
  <c r="J20" i="13"/>
  <c r="I19" i="12"/>
  <c r="H20" i="12"/>
  <c r="J18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3" i="14"/>
  <c r="H24" i="14"/>
  <c r="J22" i="14"/>
  <c r="J21" i="13"/>
  <c r="I22" i="13"/>
  <c r="H23" i="13"/>
  <c r="J19" i="12"/>
  <c r="I20" i="12"/>
  <c r="H21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4" i="14"/>
  <c r="H25" i="14"/>
  <c r="J23" i="14"/>
  <c r="J22" i="13"/>
  <c r="I23" i="13"/>
  <c r="H24" i="13"/>
  <c r="J20" i="12"/>
  <c r="I21" i="12"/>
  <c r="H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J24" i="14"/>
  <c r="I25" i="14"/>
  <c r="H26" i="14"/>
  <c r="I24" i="13"/>
  <c r="H25" i="13"/>
  <c r="J23" i="13"/>
  <c r="I22" i="12"/>
  <c r="H23" i="12"/>
  <c r="J21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5" i="14"/>
  <c r="I26" i="14"/>
  <c r="H27" i="14"/>
  <c r="I25" i="13"/>
  <c r="H26" i="13"/>
  <c r="J24" i="13"/>
  <c r="I23" i="12"/>
  <c r="H24" i="12"/>
  <c r="J22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7" i="14"/>
  <c r="H28" i="14"/>
  <c r="J26" i="14"/>
  <c r="I26" i="13"/>
  <c r="H27" i="13"/>
  <c r="J25" i="13"/>
  <c r="J23" i="12"/>
  <c r="I24" i="12"/>
  <c r="H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8" i="14"/>
  <c r="H29" i="14"/>
  <c r="J27" i="14"/>
  <c r="J26" i="13"/>
  <c r="I27" i="13"/>
  <c r="H28" i="13"/>
  <c r="I25" i="12"/>
  <c r="H26" i="12"/>
  <c r="J24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9" i="14"/>
  <c r="H30" i="14"/>
  <c r="J28" i="14"/>
  <c r="J27" i="13"/>
  <c r="I28" i="13"/>
  <c r="H29" i="13"/>
  <c r="I26" i="12"/>
  <c r="H27" i="12"/>
  <c r="J25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0" i="14"/>
  <c r="H31" i="14"/>
  <c r="J29" i="14"/>
  <c r="J28" i="13"/>
  <c r="I29" i="13"/>
  <c r="H30" i="13"/>
  <c r="J26" i="12"/>
  <c r="I27" i="12"/>
  <c r="H28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0" i="14"/>
  <c r="I31" i="14"/>
  <c r="H32" i="14"/>
  <c r="J29" i="13"/>
  <c r="I30" i="13"/>
  <c r="H31" i="13"/>
  <c r="J27" i="12"/>
  <c r="I28" i="12"/>
  <c r="H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2" i="14"/>
  <c r="H33" i="14"/>
  <c r="J31" i="14"/>
  <c r="J30" i="13"/>
  <c r="I31" i="13"/>
  <c r="H32" i="13"/>
  <c r="I29" i="12"/>
  <c r="H30" i="12"/>
  <c r="J28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3" i="14"/>
  <c r="H34" i="14"/>
  <c r="J32" i="14"/>
  <c r="I32" i="13"/>
  <c r="H33" i="13"/>
  <c r="J31" i="13"/>
  <c r="I30" i="12"/>
  <c r="H31" i="12"/>
  <c r="J29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3" i="14"/>
  <c r="I34" i="14"/>
  <c r="H35" i="14"/>
  <c r="I33" i="13"/>
  <c r="H34" i="13"/>
  <c r="J32" i="13"/>
  <c r="J30" i="12"/>
  <c r="I31" i="12"/>
  <c r="H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4" i="14"/>
  <c r="I35" i="14"/>
  <c r="H36" i="14"/>
  <c r="J33" i="13"/>
  <c r="I34" i="13"/>
  <c r="H35" i="13"/>
  <c r="J31" i="12"/>
  <c r="I32" i="12"/>
  <c r="H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6" i="14"/>
  <c r="H37" i="14"/>
  <c r="J35" i="14"/>
  <c r="I35" i="13"/>
  <c r="H36" i="13"/>
  <c r="J34" i="13"/>
  <c r="I33" i="12"/>
  <c r="H34" i="12"/>
  <c r="J32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7" i="14"/>
  <c r="H38" i="14"/>
  <c r="J36" i="14"/>
  <c r="J35" i="13"/>
  <c r="I36" i="13"/>
  <c r="H37" i="13"/>
  <c r="I34" i="12"/>
  <c r="H35" i="12"/>
  <c r="J33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8" i="14"/>
  <c r="H39" i="14"/>
  <c r="J37" i="14"/>
  <c r="I37" i="13"/>
  <c r="H38" i="13"/>
  <c r="J36" i="13"/>
  <c r="J34" i="12"/>
  <c r="I35" i="12"/>
  <c r="H36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8" i="14"/>
  <c r="I39" i="14"/>
  <c r="H40" i="14"/>
  <c r="J37" i="13"/>
  <c r="I38" i="13"/>
  <c r="H39" i="13"/>
  <c r="J35" i="12"/>
  <c r="I36" i="12"/>
  <c r="H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0" i="14"/>
  <c r="H41" i="14"/>
  <c r="J39" i="14"/>
  <c r="J38" i="13"/>
  <c r="I39" i="13"/>
  <c r="H40" i="13"/>
  <c r="I37" i="12"/>
  <c r="H38" i="12"/>
  <c r="J36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40" i="14"/>
  <c r="I41" i="14"/>
  <c r="H42" i="14"/>
  <c r="I40" i="13"/>
  <c r="H41" i="13"/>
  <c r="J39" i="13"/>
  <c r="I38" i="12"/>
  <c r="H39" i="12"/>
  <c r="J37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1" i="14"/>
  <c r="I42" i="14"/>
  <c r="H43" i="14"/>
  <c r="I41" i="13"/>
  <c r="H42" i="13"/>
  <c r="J40" i="13"/>
  <c r="J38" i="12"/>
  <c r="I39" i="12"/>
  <c r="H40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3" i="14"/>
  <c r="H44" i="14"/>
  <c r="J42" i="14"/>
  <c r="J41" i="13"/>
  <c r="I42" i="13"/>
  <c r="H43" i="13"/>
  <c r="J39" i="12"/>
  <c r="I40" i="12"/>
  <c r="H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4" i="14"/>
  <c r="H45" i="14"/>
  <c r="J43" i="14"/>
  <c r="J42" i="13"/>
  <c r="I43" i="13"/>
  <c r="H44" i="13"/>
  <c r="I41" i="12"/>
  <c r="H42" i="12"/>
  <c r="J40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4" i="14"/>
  <c r="I45" i="14"/>
  <c r="H46" i="14"/>
  <c r="J43" i="13"/>
  <c r="I44" i="13"/>
  <c r="H45" i="13"/>
  <c r="I42" i="12"/>
  <c r="H43" i="12"/>
  <c r="J41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6" i="14"/>
  <c r="H47" i="14"/>
  <c r="J45" i="14"/>
  <c r="J44" i="13"/>
  <c r="I45" i="13"/>
  <c r="H46" i="13"/>
  <c r="J42" i="12"/>
  <c r="I43" i="12"/>
  <c r="H44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6" i="14"/>
  <c r="I47" i="14"/>
  <c r="H48" i="14"/>
  <c r="J45" i="13"/>
  <c r="I46" i="13"/>
  <c r="H47" i="13"/>
  <c r="J43" i="12"/>
  <c r="I44" i="12"/>
  <c r="H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8" i="14"/>
  <c r="H49" i="14"/>
  <c r="J47" i="14"/>
  <c r="J46" i="13"/>
  <c r="I47" i="13"/>
  <c r="H48" i="13"/>
  <c r="I45" i="12"/>
  <c r="H46" i="12"/>
  <c r="J44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8" i="14"/>
  <c r="I49" i="14"/>
  <c r="H50" i="14"/>
  <c r="I48" i="13"/>
  <c r="H49" i="13"/>
  <c r="J47" i="13"/>
  <c r="J45" i="12"/>
  <c r="I46" i="12"/>
  <c r="H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49" i="14"/>
  <c r="I50" i="14"/>
  <c r="H51" i="14"/>
  <c r="I49" i="13"/>
  <c r="H50" i="13"/>
  <c r="J48" i="13"/>
  <c r="J46" i="12"/>
  <c r="I47" i="12"/>
  <c r="H48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1" i="14"/>
  <c r="H52" i="14"/>
  <c r="J50" i="14"/>
  <c r="I50" i="13"/>
  <c r="H51" i="13"/>
  <c r="J49" i="13"/>
  <c r="I48" i="12"/>
  <c r="H49" i="12"/>
  <c r="J47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2" i="14"/>
  <c r="H53" i="14"/>
  <c r="J51" i="14"/>
  <c r="I51" i="13"/>
  <c r="H52" i="13"/>
  <c r="J50" i="13"/>
  <c r="I49" i="12"/>
  <c r="H50" i="12"/>
  <c r="J48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2" i="14"/>
  <c r="I53" i="14"/>
  <c r="H54" i="14"/>
  <c r="I52" i="13"/>
  <c r="H53" i="13"/>
  <c r="J51" i="13"/>
  <c r="J49" i="12"/>
  <c r="I50" i="12"/>
  <c r="H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4" i="14"/>
  <c r="H55" i="14"/>
  <c r="J53" i="14"/>
  <c r="I53" i="13"/>
  <c r="H54" i="13"/>
  <c r="J52" i="13"/>
  <c r="J50" i="12"/>
  <c r="I51" i="12"/>
  <c r="H52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5" i="14"/>
  <c r="H56" i="14"/>
  <c r="J54" i="14"/>
  <c r="J53" i="13"/>
  <c r="I54" i="13"/>
  <c r="H55" i="13"/>
  <c r="I52" i="12"/>
  <c r="H53" i="12"/>
  <c r="J51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6" i="14"/>
  <c r="H57" i="14"/>
  <c r="J55" i="14"/>
  <c r="J54" i="13"/>
  <c r="I55" i="13"/>
  <c r="H56" i="13"/>
  <c r="I53" i="12"/>
  <c r="H54" i="12"/>
  <c r="J52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6" i="14"/>
  <c r="I57" i="14"/>
  <c r="H58" i="14"/>
  <c r="I56" i="13"/>
  <c r="H57" i="13"/>
  <c r="J55" i="13"/>
  <c r="J53" i="12"/>
  <c r="I54" i="12"/>
  <c r="H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7" i="14"/>
  <c r="I58" i="14"/>
  <c r="H59" i="14"/>
  <c r="I57" i="13"/>
  <c r="H58" i="13"/>
  <c r="J56" i="13"/>
  <c r="J54" i="12"/>
  <c r="I55" i="12"/>
  <c r="H56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59" i="14"/>
  <c r="H60" i="14"/>
  <c r="J58" i="14"/>
  <c r="I58" i="13"/>
  <c r="H59" i="13"/>
  <c r="J57" i="13"/>
  <c r="I56" i="12"/>
  <c r="H57" i="12"/>
  <c r="J55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0" i="14"/>
  <c r="H61" i="14"/>
  <c r="J59" i="14"/>
  <c r="J58" i="13"/>
  <c r="I59" i="13"/>
  <c r="H60" i="13"/>
  <c r="I57" i="12"/>
  <c r="H58" i="12"/>
  <c r="J56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1" i="14"/>
  <c r="H62" i="14"/>
  <c r="J60" i="14"/>
  <c r="J59" i="13"/>
  <c r="I60" i="13"/>
  <c r="H61" i="13"/>
  <c r="J57" i="12"/>
  <c r="I58" i="12"/>
  <c r="H59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2" i="14"/>
  <c r="H63" i="14"/>
  <c r="J61" i="14"/>
  <c r="J60" i="13"/>
  <c r="I61" i="13"/>
  <c r="H62" i="13"/>
  <c r="J58" i="12"/>
  <c r="I59" i="12"/>
  <c r="H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2" i="14"/>
  <c r="I63" i="14"/>
  <c r="H64" i="14"/>
  <c r="J61" i="13"/>
  <c r="I62" i="13"/>
  <c r="H63" i="13"/>
  <c r="I60" i="12"/>
  <c r="H61" i="12"/>
  <c r="J59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4" i="14"/>
  <c r="H65" i="14"/>
  <c r="J63" i="14"/>
  <c r="J62" i="13"/>
  <c r="I63" i="13"/>
  <c r="H64" i="13"/>
  <c r="I61" i="12"/>
  <c r="H62" i="12"/>
  <c r="J60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4"/>
  <c r="H66" i="14"/>
  <c r="J64" i="14"/>
  <c r="I64" i="13"/>
  <c r="H65" i="13"/>
  <c r="J63" i="13"/>
  <c r="J61" i="12"/>
  <c r="I62" i="12"/>
  <c r="H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5" i="14"/>
  <c r="I66" i="14"/>
  <c r="H67" i="14"/>
  <c r="I65" i="13"/>
  <c r="H66" i="13"/>
  <c r="J64" i="13"/>
  <c r="I63" i="12"/>
  <c r="H64" i="12"/>
  <c r="J62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7" i="14"/>
  <c r="H68" i="14"/>
  <c r="J66" i="14"/>
  <c r="J65" i="13"/>
  <c r="I66" i="13"/>
  <c r="H67" i="13"/>
  <c r="I64" i="12"/>
  <c r="H65" i="12"/>
  <c r="J63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8" i="14"/>
  <c r="H69" i="14"/>
  <c r="J67" i="14"/>
  <c r="I67" i="13"/>
  <c r="H68" i="13"/>
  <c r="J66" i="13"/>
  <c r="I65" i="12"/>
  <c r="H66" i="12"/>
  <c r="J64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9" i="14"/>
  <c r="H70" i="14"/>
  <c r="J68" i="14"/>
  <c r="I68" i="13"/>
  <c r="H69" i="13"/>
  <c r="J67" i="13"/>
  <c r="J65" i="12"/>
  <c r="I66" i="12"/>
  <c r="H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0" i="14"/>
  <c r="H71" i="14"/>
  <c r="J69" i="14"/>
  <c r="I69" i="13"/>
  <c r="H70" i="13"/>
  <c r="J68" i="13"/>
  <c r="I67" i="12"/>
  <c r="H68" i="12"/>
  <c r="J66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0" i="14"/>
  <c r="I71" i="14"/>
  <c r="H72" i="14"/>
  <c r="J69" i="13"/>
  <c r="I70" i="13"/>
  <c r="H71" i="13"/>
  <c r="I68" i="12"/>
  <c r="H69" i="12"/>
  <c r="J67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4"/>
  <c r="H73" i="14"/>
  <c r="J71" i="14"/>
  <c r="J70" i="13"/>
  <c r="I71" i="13"/>
  <c r="H72" i="13"/>
  <c r="J68" i="12"/>
  <c r="I69" i="12"/>
  <c r="H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2" i="14"/>
  <c r="I73" i="14"/>
  <c r="H74" i="14"/>
  <c r="I72" i="13"/>
  <c r="H73" i="13"/>
  <c r="J71" i="13"/>
  <c r="J69" i="12"/>
  <c r="I70" i="12"/>
  <c r="H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3" i="14"/>
  <c r="I74" i="14"/>
  <c r="H75" i="14"/>
  <c r="I73" i="13"/>
  <c r="H74" i="13"/>
  <c r="J72" i="13"/>
  <c r="I71" i="12"/>
  <c r="H72" i="12"/>
  <c r="J70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4" i="14"/>
  <c r="I75" i="14"/>
  <c r="H76" i="14"/>
  <c r="J73" i="13"/>
  <c r="I74" i="13"/>
  <c r="H75" i="13"/>
  <c r="I72" i="12"/>
  <c r="H73" i="12"/>
  <c r="J71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6" i="14"/>
  <c r="H77" i="14"/>
  <c r="J75" i="14"/>
  <c r="I75" i="13"/>
  <c r="H76" i="13"/>
  <c r="J74" i="13"/>
  <c r="J72" i="12"/>
  <c r="I73" i="12"/>
  <c r="H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7" i="14"/>
  <c r="H78" i="14"/>
  <c r="J76" i="14"/>
  <c r="I76" i="13"/>
  <c r="H77" i="13"/>
  <c r="J75" i="13"/>
  <c r="J73" i="12"/>
  <c r="I74" i="12"/>
  <c r="H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8" i="14"/>
  <c r="H79" i="14"/>
  <c r="J77" i="14"/>
  <c r="J76" i="13"/>
  <c r="I77" i="13"/>
  <c r="H78" i="13"/>
  <c r="I75" i="12"/>
  <c r="H76" i="12"/>
  <c r="J74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9" i="14"/>
  <c r="H80" i="14"/>
  <c r="J78" i="14"/>
  <c r="J77" i="13"/>
  <c r="I78" i="13"/>
  <c r="H79" i="13"/>
  <c r="I76" i="12"/>
  <c r="H77" i="12"/>
  <c r="J75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4"/>
  <c r="H81" i="14"/>
  <c r="J79" i="14"/>
  <c r="J78" i="13"/>
  <c r="I79" i="13"/>
  <c r="H80" i="13"/>
  <c r="I77" i="12"/>
  <c r="H78" i="12"/>
  <c r="J76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0" i="14"/>
  <c r="I81" i="14"/>
  <c r="H82" i="14"/>
  <c r="I80" i="13"/>
  <c r="H81" i="13"/>
  <c r="J79" i="13"/>
  <c r="J77" i="12"/>
  <c r="I78" i="12"/>
  <c r="H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1" i="14"/>
  <c r="I82" i="14"/>
  <c r="H83" i="14"/>
  <c r="I81" i="13"/>
  <c r="H82" i="13"/>
  <c r="J80" i="13"/>
  <c r="J78" i="12"/>
  <c r="I79" i="12"/>
  <c r="H80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3" i="14"/>
  <c r="H84" i="14"/>
  <c r="J82" i="14"/>
  <c r="I82" i="13"/>
  <c r="H83" i="13"/>
  <c r="J81" i="13"/>
  <c r="I80" i="12"/>
  <c r="H81" i="12"/>
  <c r="J79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4" i="14"/>
  <c r="H85" i="14"/>
  <c r="J83" i="14"/>
  <c r="I83" i="13"/>
  <c r="H84" i="13"/>
  <c r="J82" i="13"/>
  <c r="I81" i="12"/>
  <c r="H82" i="12"/>
  <c r="J80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4" i="14"/>
  <c r="I85" i="14"/>
  <c r="H86" i="14"/>
  <c r="I84" i="13"/>
  <c r="H85" i="13"/>
  <c r="J83" i="13"/>
  <c r="J81" i="12"/>
  <c r="I82" i="12"/>
  <c r="H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6" i="14"/>
  <c r="H87" i="14"/>
  <c r="J85" i="14"/>
  <c r="I85" i="13"/>
  <c r="H86" i="13"/>
  <c r="J84" i="13"/>
  <c r="J82" i="12"/>
  <c r="I83" i="12"/>
  <c r="H84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7" i="14"/>
  <c r="H88" i="14"/>
  <c r="J86" i="14"/>
  <c r="J85" i="13"/>
  <c r="I86" i="13"/>
  <c r="H87" i="13"/>
  <c r="I84" i="12"/>
  <c r="H85" i="12"/>
  <c r="J83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8" i="14"/>
  <c r="H89" i="14"/>
  <c r="J87" i="14"/>
  <c r="J86" i="13"/>
  <c r="I87" i="13"/>
  <c r="H88" i="13"/>
  <c r="I85" i="12"/>
  <c r="H86" i="12"/>
  <c r="J84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8" i="14"/>
  <c r="I89" i="14"/>
  <c r="H90" i="14"/>
  <c r="I88" i="13"/>
  <c r="H89" i="13"/>
  <c r="J87" i="13"/>
  <c r="J85" i="12"/>
  <c r="I86" i="12"/>
  <c r="H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89" i="14"/>
  <c r="I90" i="14"/>
  <c r="H91" i="14"/>
  <c r="I89" i="13"/>
  <c r="H90" i="13"/>
  <c r="J88" i="13"/>
  <c r="I87" i="12"/>
  <c r="H88" i="12"/>
  <c r="J86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1" i="14"/>
  <c r="H92" i="14"/>
  <c r="J90" i="14"/>
  <c r="I90" i="13"/>
  <c r="H91" i="13"/>
  <c r="J89" i="13"/>
  <c r="I88" i="12"/>
  <c r="H89" i="12"/>
  <c r="J87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2" i="14"/>
  <c r="J91" i="14"/>
  <c r="H93" i="14"/>
  <c r="I91" i="13"/>
  <c r="H92" i="13"/>
  <c r="J90" i="13"/>
  <c r="J88" i="12"/>
  <c r="I89" i="12"/>
  <c r="H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3" i="14"/>
  <c r="H94" i="14"/>
  <c r="J92" i="14"/>
  <c r="J91" i="13"/>
  <c r="I92" i="13"/>
  <c r="H93" i="13"/>
  <c r="J89" i="12"/>
  <c r="I90" i="12"/>
  <c r="H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4" i="14"/>
  <c r="H95" i="14"/>
  <c r="J93" i="14"/>
  <c r="I93" i="13"/>
  <c r="H94" i="13"/>
  <c r="J92" i="13"/>
  <c r="I91" i="12"/>
  <c r="H92" i="12"/>
  <c r="J90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4" i="14"/>
  <c r="I95" i="14"/>
  <c r="H96" i="14"/>
  <c r="J93" i="13"/>
  <c r="I94" i="13"/>
  <c r="H95" i="13"/>
  <c r="I92" i="12"/>
  <c r="H93" i="12"/>
  <c r="J91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6" i="14"/>
  <c r="H97" i="14"/>
  <c r="J95" i="14"/>
  <c r="J94" i="13"/>
  <c r="I95" i="13"/>
  <c r="H96" i="13"/>
  <c r="J92" i="12"/>
  <c r="I93" i="12"/>
  <c r="H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7" i="14"/>
  <c r="H98" i="14"/>
  <c r="J96" i="14"/>
  <c r="I96" i="13"/>
  <c r="H97" i="13"/>
  <c r="J95" i="13"/>
  <c r="J93" i="12"/>
  <c r="I94" i="12"/>
  <c r="H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7" i="14"/>
  <c r="I98" i="14"/>
  <c r="H99" i="14"/>
  <c r="I97" i="13"/>
  <c r="H98" i="13"/>
  <c r="J96" i="13"/>
  <c r="I95" i="12"/>
  <c r="H96" i="12"/>
  <c r="J94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99" i="14"/>
  <c r="H100" i="14"/>
  <c r="J98" i="14"/>
  <c r="J97" i="13"/>
  <c r="I98" i="13"/>
  <c r="H99" i="13"/>
  <c r="I96" i="12"/>
  <c r="H97" i="12"/>
  <c r="J95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0" i="14"/>
  <c r="J99" i="14"/>
  <c r="H101" i="14"/>
  <c r="I99" i="13"/>
  <c r="H100" i="13"/>
  <c r="J98" i="13"/>
  <c r="J96" i="12"/>
  <c r="I97" i="12"/>
  <c r="H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0" i="14"/>
  <c r="I101" i="14"/>
  <c r="H102" i="14"/>
  <c r="I100" i="13"/>
  <c r="H101" i="13"/>
  <c r="J99" i="13"/>
  <c r="J97" i="12"/>
  <c r="I98" i="12"/>
  <c r="H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2" i="14"/>
  <c r="H103" i="14"/>
  <c r="J101" i="14"/>
  <c r="I101" i="13"/>
  <c r="H102" i="13"/>
  <c r="J100" i="13"/>
  <c r="I99" i="12"/>
  <c r="H100" i="12"/>
  <c r="J98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3" i="14"/>
  <c r="H104" i="14"/>
  <c r="J102" i="14"/>
  <c r="J101" i="13"/>
  <c r="I102" i="13"/>
  <c r="H103" i="13"/>
  <c r="I100" i="12"/>
  <c r="H101" i="12"/>
  <c r="J99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4" i="14"/>
  <c r="H105" i="14"/>
  <c r="J103" i="14"/>
  <c r="J102" i="13"/>
  <c r="I103" i="13"/>
  <c r="H104" i="13"/>
  <c r="J100" i="12"/>
  <c r="I101" i="12"/>
  <c r="H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5" i="14"/>
  <c r="H106" i="14"/>
  <c r="J104" i="14"/>
  <c r="I104" i="13"/>
  <c r="H105" i="13"/>
  <c r="J103" i="13"/>
  <c r="J101" i="12"/>
  <c r="I102" i="12"/>
  <c r="H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J105" i="14"/>
  <c r="I106" i="14"/>
  <c r="H107" i="14"/>
  <c r="I105" i="13"/>
  <c r="H106" i="13"/>
  <c r="J104" i="13"/>
  <c r="I103" i="12"/>
  <c r="H104" i="12"/>
  <c r="J102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6"/>
  <c r="J106" i="14"/>
  <c r="I107" i="14"/>
  <c r="H108" i="14"/>
  <c r="J105" i="13"/>
  <c r="I106" i="13"/>
  <c r="H107" i="13"/>
  <c r="I104" i="12"/>
  <c r="H105" i="12"/>
  <c r="J103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I108" i="14"/>
  <c r="H109" i="14"/>
  <c r="J107" i="14"/>
  <c r="I107" i="13"/>
  <c r="H108" i="13"/>
  <c r="J106" i="13"/>
  <c r="J104" i="12"/>
  <c r="I105" i="12"/>
  <c r="H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J109" i="14"/>
  <c r="K109" i="14"/>
  <c r="J108" i="14"/>
  <c r="I109" i="14"/>
  <c r="I108" i="13"/>
  <c r="H109" i="13"/>
  <c r="J107" i="13"/>
  <c r="J105" i="12"/>
  <c r="I106" i="12"/>
  <c r="H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9" i="14"/>
  <c r="E108" i="3"/>
  <c r="K108" i="14"/>
  <c r="I109" i="13"/>
  <c r="J108" i="13"/>
  <c r="J109" i="13"/>
  <c r="K109" i="13"/>
  <c r="I107" i="12"/>
  <c r="H108" i="12"/>
  <c r="J106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8" i="14"/>
  <c r="E107" i="3"/>
  <c r="K107" i="14"/>
  <c r="L109" i="13"/>
  <c r="F108" i="3"/>
  <c r="K108" i="13"/>
  <c r="I108" i="12"/>
  <c r="H109" i="12"/>
  <c r="J107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7" i="14"/>
  <c r="E106" i="3"/>
  <c r="K106" i="14"/>
  <c r="K107" i="13"/>
  <c r="L108" i="13"/>
  <c r="F107" i="3"/>
  <c r="I109" i="12"/>
  <c r="J108" i="12"/>
  <c r="J109" i="12"/>
  <c r="K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K105" i="14"/>
  <c r="L106" i="14"/>
  <c r="E105" i="3"/>
  <c r="K106" i="13"/>
  <c r="L107" i="13"/>
  <c r="F106" i="3"/>
  <c r="L109" i="12"/>
  <c r="G108" i="3"/>
  <c r="K108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4" i="14"/>
  <c r="L105" i="14"/>
  <c r="E104" i="3"/>
  <c r="L106" i="13"/>
  <c r="F105" i="3"/>
  <c r="K105" i="13"/>
  <c r="L108" i="12"/>
  <c r="G107" i="3"/>
  <c r="K107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4" i="14"/>
  <c r="E103" i="3"/>
  <c r="K103" i="14"/>
  <c r="K104" i="13"/>
  <c r="L105" i="13"/>
  <c r="F104" i="3"/>
  <c r="L107" i="12"/>
  <c r="G106" i="3"/>
  <c r="K106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2" i="14"/>
  <c r="L103" i="14"/>
  <c r="E102" i="3"/>
  <c r="L104" i="13"/>
  <c r="F103" i="3"/>
  <c r="K103" i="13"/>
  <c r="L106" i="12"/>
  <c r="G105" i="3"/>
  <c r="K105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2" i="14"/>
  <c r="E101" i="3"/>
  <c r="K101" i="14"/>
  <c r="L103" i="13"/>
  <c r="F102" i="3"/>
  <c r="K102" i="13"/>
  <c r="L105" i="12"/>
  <c r="G104" i="3"/>
  <c r="K104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1" i="14"/>
  <c r="E100" i="3"/>
  <c r="K100" i="14"/>
  <c r="K101" i="13"/>
  <c r="L102" i="13"/>
  <c r="F101" i="3"/>
  <c r="L104" i="12"/>
  <c r="G103" i="3"/>
  <c r="K103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0" i="14"/>
  <c r="E99" i="3"/>
  <c r="K99" i="14"/>
  <c r="K100" i="13"/>
  <c r="L101" i="13"/>
  <c r="F100" i="3"/>
  <c r="L103" i="12"/>
  <c r="G102" i="3"/>
  <c r="K102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9" i="14"/>
  <c r="E98" i="3"/>
  <c r="K98" i="14"/>
  <c r="K99" i="13"/>
  <c r="L100" i="13"/>
  <c r="F99" i="3"/>
  <c r="L102" i="12"/>
  <c r="G101" i="3"/>
  <c r="K101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8" i="14"/>
  <c r="E97" i="3"/>
  <c r="K97" i="14"/>
  <c r="K98" i="13"/>
  <c r="L99" i="13"/>
  <c r="F98" i="3"/>
  <c r="K100" i="12"/>
  <c r="L101" i="12"/>
  <c r="G100" i="3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6" i="14"/>
  <c r="L97" i="14"/>
  <c r="E96" i="3"/>
  <c r="L98" i="13"/>
  <c r="F97" i="3"/>
  <c r="K97" i="13"/>
  <c r="K99" i="12"/>
  <c r="L100" i="12"/>
  <c r="G99" i="3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6" i="14"/>
  <c r="E95" i="3"/>
  <c r="K95" i="14"/>
  <c r="L97" i="13"/>
  <c r="F96" i="3"/>
  <c r="K96" i="13"/>
  <c r="L99" i="12"/>
  <c r="G98" i="3"/>
  <c r="K98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K94" i="14"/>
  <c r="L95" i="14"/>
  <c r="E94" i="3"/>
  <c r="L96" i="13"/>
  <c r="F95" i="3"/>
  <c r="K95" i="13"/>
  <c r="L98" i="12"/>
  <c r="G97" i="3"/>
  <c r="K97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3" i="14"/>
  <c r="L94" i="14"/>
  <c r="E93" i="3"/>
  <c r="L95" i="13"/>
  <c r="F94" i="3"/>
  <c r="K94" i="13"/>
  <c r="L97" i="12"/>
  <c r="G96" i="3"/>
  <c r="K96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3" i="14"/>
  <c r="E92" i="3"/>
  <c r="K92" i="14"/>
  <c r="K93" i="13"/>
  <c r="L94" i="13"/>
  <c r="F93" i="3"/>
  <c r="L96" i="12"/>
  <c r="G95" i="3"/>
  <c r="K95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91" i="14"/>
  <c r="L92" i="14"/>
  <c r="E91" i="3"/>
  <c r="K92" i="13"/>
  <c r="L93" i="13"/>
  <c r="F92" i="3"/>
  <c r="L95" i="12"/>
  <c r="G94" i="3"/>
  <c r="K94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L91" i="14"/>
  <c r="E90" i="3"/>
  <c r="K90" i="14"/>
  <c r="K91" i="13"/>
  <c r="L92" i="13"/>
  <c r="F91" i="3"/>
  <c r="L94" i="12"/>
  <c r="G93" i="3"/>
  <c r="K93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90" i="14"/>
  <c r="E89" i="3"/>
  <c r="K89" i="14"/>
  <c r="K90" i="13"/>
  <c r="L91" i="13"/>
  <c r="F90" i="3"/>
  <c r="L93" i="12"/>
  <c r="G92" i="3"/>
  <c r="K92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8" i="14"/>
  <c r="L89" i="14"/>
  <c r="E88" i="3"/>
  <c r="L90" i="13"/>
  <c r="F89" i="3"/>
  <c r="K89" i="13"/>
  <c r="L92" i="12"/>
  <c r="G91" i="3"/>
  <c r="K91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8" i="14"/>
  <c r="E87" i="3"/>
  <c r="K87" i="14"/>
  <c r="L89" i="13"/>
  <c r="F88" i="3"/>
  <c r="K88" i="13"/>
  <c r="L91" i="12"/>
  <c r="G90" i="3"/>
  <c r="K90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K86" i="14"/>
  <c r="L87" i="14"/>
  <c r="E86" i="3"/>
  <c r="L88" i="13"/>
  <c r="F87" i="3"/>
  <c r="K87" i="13"/>
  <c r="L90" i="12"/>
  <c r="G89" i="3"/>
  <c r="K89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6" i="14"/>
  <c r="E85" i="3"/>
  <c r="K85" i="14"/>
  <c r="L87" i="13"/>
  <c r="F86" i="3"/>
  <c r="K86" i="13"/>
  <c r="L89" i="12"/>
  <c r="G88" i="3"/>
  <c r="K88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5" i="14"/>
  <c r="E84" i="3"/>
  <c r="K84" i="14"/>
  <c r="L86" i="13"/>
  <c r="F85" i="3"/>
  <c r="K85" i="13"/>
  <c r="L88" i="12"/>
  <c r="G87" i="3"/>
  <c r="K87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L84" i="14"/>
  <c r="E83" i="3"/>
  <c r="K83" i="14"/>
  <c r="K84" i="13"/>
  <c r="L85" i="13"/>
  <c r="F84" i="3"/>
  <c r="L87" i="12"/>
  <c r="G86" i="3"/>
  <c r="K86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83" i="14"/>
  <c r="E82" i="3"/>
  <c r="K82" i="14"/>
  <c r="K83" i="13"/>
  <c r="L84" i="13"/>
  <c r="F83" i="3"/>
  <c r="L86" i="12"/>
  <c r="G85" i="3"/>
  <c r="K85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2" i="14"/>
  <c r="E81" i="3"/>
  <c r="K81" i="14"/>
  <c r="K82" i="13"/>
  <c r="L83" i="13"/>
  <c r="F82" i="3"/>
  <c r="K84" i="12"/>
  <c r="L85" i="12"/>
  <c r="G84" i="3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80" i="14"/>
  <c r="L81" i="14"/>
  <c r="E80" i="3"/>
  <c r="L82" i="13"/>
  <c r="F81" i="3"/>
  <c r="K81" i="13"/>
  <c r="K83" i="12"/>
  <c r="L84" i="12"/>
  <c r="G83" i="3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80" i="14"/>
  <c r="E79" i="3"/>
  <c r="K79" i="14"/>
  <c r="L81" i="13"/>
  <c r="F80" i="3"/>
  <c r="K80" i="13"/>
  <c r="L83" i="12"/>
  <c r="G82" i="3"/>
  <c r="K82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K78" i="14"/>
  <c r="L79" i="14"/>
  <c r="E78" i="3"/>
  <c r="L80" i="13"/>
  <c r="F79" i="3"/>
  <c r="K79" i="13"/>
  <c r="L82" i="12"/>
  <c r="G81" i="3"/>
  <c r="K81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L78" i="14"/>
  <c r="E77" i="3"/>
  <c r="K77" i="14"/>
  <c r="L79" i="13"/>
  <c r="F78" i="3"/>
  <c r="K78" i="13"/>
  <c r="K80" i="12"/>
  <c r="L81" i="12"/>
  <c r="G80" i="3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7" i="14"/>
  <c r="E76" i="3"/>
  <c r="K76" i="14"/>
  <c r="K77" i="13"/>
  <c r="L78" i="13"/>
  <c r="F77" i="3"/>
  <c r="K79" i="12"/>
  <c r="L80" i="12"/>
  <c r="G79" i="3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5" i="14"/>
  <c r="L76" i="14"/>
  <c r="E75" i="3"/>
  <c r="K76" i="13"/>
  <c r="L77" i="13"/>
  <c r="F76" i="3"/>
  <c r="L79" i="12"/>
  <c r="G78" i="3"/>
  <c r="K78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75" i="14"/>
  <c r="E74" i="3"/>
  <c r="K74" i="14"/>
  <c r="K75" i="13"/>
  <c r="L76" i="13"/>
  <c r="F75" i="3"/>
  <c r="K77" i="12"/>
  <c r="L78" i="12"/>
  <c r="G77" i="3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K73" i="14"/>
  <c r="L74" i="14"/>
  <c r="E73" i="3"/>
  <c r="K74" i="13"/>
  <c r="L75" i="13"/>
  <c r="F74" i="3"/>
  <c r="K76" i="12"/>
  <c r="L77" i="12"/>
  <c r="G76" i="3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72" i="14"/>
  <c r="L73" i="14"/>
  <c r="E72" i="3"/>
  <c r="L74" i="13"/>
  <c r="F73" i="3"/>
  <c r="K73" i="13"/>
  <c r="L76" i="12"/>
  <c r="G75" i="3"/>
  <c r="K75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K71" i="14"/>
  <c r="L72" i="14"/>
  <c r="E71" i="3"/>
  <c r="L73" i="13"/>
  <c r="F72" i="3"/>
  <c r="K72" i="13"/>
  <c r="L75" i="12"/>
  <c r="G74" i="3"/>
  <c r="K74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K70" i="14"/>
  <c r="L71" i="14"/>
  <c r="E70" i="3"/>
  <c r="L72" i="13"/>
  <c r="F71" i="3"/>
  <c r="K71" i="13"/>
  <c r="K73" i="12"/>
  <c r="L74" i="12"/>
  <c r="G73" i="3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L70" i="14"/>
  <c r="E69" i="3"/>
  <c r="K69" i="14"/>
  <c r="L71" i="13"/>
  <c r="F70" i="3"/>
  <c r="K70" i="13"/>
  <c r="L73" i="12"/>
  <c r="G72" i="3"/>
  <c r="K72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9" i="14"/>
  <c r="E68" i="3"/>
  <c r="K68" i="14"/>
  <c r="K69" i="13"/>
  <c r="L70" i="13"/>
  <c r="F69" i="3"/>
  <c r="L72" i="12"/>
  <c r="G71" i="3"/>
  <c r="K71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L68" i="14"/>
  <c r="E67" i="3"/>
  <c r="K67" i="14"/>
  <c r="K68" i="13"/>
  <c r="L69" i="13"/>
  <c r="F68" i="3"/>
  <c r="L71" i="12"/>
  <c r="G70" i="3"/>
  <c r="K70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7" i="14"/>
  <c r="E66" i="3"/>
  <c r="K66" i="14"/>
  <c r="K67" i="13"/>
  <c r="L68" i="13"/>
  <c r="F67" i="3"/>
  <c r="L70" i="12"/>
  <c r="G69" i="3"/>
  <c r="K69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6" i="14"/>
  <c r="E65" i="3"/>
  <c r="K65" i="14"/>
  <c r="K66" i="13"/>
  <c r="L67" i="13"/>
  <c r="F66" i="3"/>
  <c r="L69" i="12"/>
  <c r="G68" i="3"/>
  <c r="K68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4" i="14"/>
  <c r="L65" i="14"/>
  <c r="E64" i="3"/>
  <c r="K65" i="13"/>
  <c r="L66" i="13"/>
  <c r="F65" i="3"/>
  <c r="K67" i="12"/>
  <c r="L68" i="12"/>
  <c r="G67" i="3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4" i="14"/>
  <c r="E63" i="3"/>
  <c r="K63" i="14"/>
  <c r="L65" i="13"/>
  <c r="F64" i="3"/>
  <c r="K64" i="13"/>
  <c r="L67" i="12"/>
  <c r="G66" i="3"/>
  <c r="K66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K62" i="14"/>
  <c r="L63" i="14"/>
  <c r="E62" i="3"/>
  <c r="L64" i="13"/>
  <c r="F63" i="3"/>
  <c r="K63" i="13"/>
  <c r="L66" i="12"/>
  <c r="G65" i="3"/>
  <c r="K65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1" i="14"/>
  <c r="L62" i="14"/>
  <c r="E61" i="3"/>
  <c r="L63" i="13"/>
  <c r="F62" i="3"/>
  <c r="K62" i="13"/>
  <c r="K64" i="12"/>
  <c r="L65" i="12"/>
  <c r="G64" i="3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61" i="14"/>
  <c r="E60" i="3"/>
  <c r="K60" i="14"/>
  <c r="L62" i="13"/>
  <c r="F61" i="3"/>
  <c r="K61" i="13"/>
  <c r="K63" i="12"/>
  <c r="L64" i="12"/>
  <c r="G63" i="3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9" i="14"/>
  <c r="L60" i="14"/>
  <c r="E59" i="3"/>
  <c r="L61" i="13"/>
  <c r="F60" i="3"/>
  <c r="K60" i="13"/>
  <c r="L63" i="12"/>
  <c r="G62" i="3"/>
  <c r="K62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9" i="14"/>
  <c r="E58" i="3"/>
  <c r="K58" i="14"/>
  <c r="K59" i="13"/>
  <c r="L60" i="13"/>
  <c r="F59" i="3"/>
  <c r="K61" i="12"/>
  <c r="L62" i="12"/>
  <c r="G61" i="3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8" i="14"/>
  <c r="E57" i="3"/>
  <c r="K57" i="14"/>
  <c r="K58" i="13"/>
  <c r="L59" i="13"/>
  <c r="F58" i="3"/>
  <c r="L61" i="12"/>
  <c r="G60" i="3"/>
  <c r="K60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6" i="14"/>
  <c r="L57" i="14"/>
  <c r="E56" i="3"/>
  <c r="K57" i="13"/>
  <c r="L58" i="13"/>
  <c r="F57" i="3"/>
  <c r="L60" i="12"/>
  <c r="G59" i="3"/>
  <c r="K59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K55" i="14"/>
  <c r="L56" i="14"/>
  <c r="E55" i="3"/>
  <c r="K56" i="13"/>
  <c r="L57" i="13"/>
  <c r="F56" i="3"/>
  <c r="L59" i="12"/>
  <c r="G58" i="3"/>
  <c r="K58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K54" i="14"/>
  <c r="L55" i="14"/>
  <c r="E54" i="3"/>
  <c r="L56" i="13"/>
  <c r="F55" i="3"/>
  <c r="K55" i="13"/>
  <c r="L58" i="12"/>
  <c r="G57" i="3"/>
  <c r="K57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3" i="14"/>
  <c r="L54" i="14"/>
  <c r="E53" i="3"/>
  <c r="L55" i="13"/>
  <c r="F54" i="3"/>
  <c r="K54" i="13"/>
  <c r="L57" i="12"/>
  <c r="G56" i="3"/>
  <c r="K56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53" i="14"/>
  <c r="E52" i="3"/>
  <c r="K52" i="14"/>
  <c r="K53" i="13"/>
  <c r="L54" i="13"/>
  <c r="F53" i="3"/>
  <c r="L56" i="12"/>
  <c r="G55" i="3"/>
  <c r="K55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L52" i="14"/>
  <c r="E51" i="3"/>
  <c r="K51" i="14"/>
  <c r="L53" i="13"/>
  <c r="F52" i="3"/>
  <c r="K52" i="13"/>
  <c r="L55" i="12"/>
  <c r="G54" i="3"/>
  <c r="K54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1" i="14"/>
  <c r="E50" i="3"/>
  <c r="K50" i="14"/>
  <c r="K51" i="13"/>
  <c r="L52" i="13"/>
  <c r="F51" i="3"/>
  <c r="L54" i="12"/>
  <c r="G53" i="3"/>
  <c r="K53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49" i="14"/>
  <c r="L50" i="14"/>
  <c r="E49" i="3"/>
  <c r="K50" i="13"/>
  <c r="L51" i="13"/>
  <c r="F50" i="3"/>
  <c r="L53" i="12"/>
  <c r="G52" i="3"/>
  <c r="K52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8" i="14"/>
  <c r="L49" i="14"/>
  <c r="E48" i="3"/>
  <c r="L50" i="13"/>
  <c r="F49" i="3"/>
  <c r="K49" i="13"/>
  <c r="L52" i="12"/>
  <c r="G51" i="3"/>
  <c r="K51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8" i="14"/>
  <c r="E47" i="3"/>
  <c r="K47" i="14"/>
  <c r="L49" i="13"/>
  <c r="F48" i="3"/>
  <c r="K48" i="13"/>
  <c r="L51" i="12"/>
  <c r="G50" i="3"/>
  <c r="K50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6" i="14"/>
  <c r="L47" i="14"/>
  <c r="E46" i="3"/>
  <c r="L48" i="13"/>
  <c r="F47" i="3"/>
  <c r="K47" i="13"/>
  <c r="L50" i="12"/>
  <c r="G49" i="3"/>
  <c r="K49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6" i="14"/>
  <c r="E45" i="3"/>
  <c r="K45" i="14"/>
  <c r="L47" i="13"/>
  <c r="F46" i="3"/>
  <c r="K46" i="13"/>
  <c r="L49" i="12"/>
  <c r="G48" i="3"/>
  <c r="K48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5" i="14"/>
  <c r="E44" i="3"/>
  <c r="K44" i="14"/>
  <c r="K45" i="13"/>
  <c r="L46" i="13"/>
  <c r="F45" i="3"/>
  <c r="L48" i="12"/>
  <c r="G47" i="3"/>
  <c r="K47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4" i="14"/>
  <c r="E43" i="3"/>
  <c r="K43" i="14"/>
  <c r="K44" i="13"/>
  <c r="L45" i="13"/>
  <c r="F44" i="3"/>
  <c r="L47" i="12"/>
  <c r="G46" i="3"/>
  <c r="K46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3" i="14"/>
  <c r="E42" i="3"/>
  <c r="K42" i="14"/>
  <c r="K43" i="13"/>
  <c r="L44" i="13"/>
  <c r="F43" i="3"/>
  <c r="L46" i="12"/>
  <c r="G45" i="3"/>
  <c r="K45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K41" i="14"/>
  <c r="L42" i="14"/>
  <c r="E41" i="3"/>
  <c r="K42" i="13"/>
  <c r="L43" i="13"/>
  <c r="F42" i="3"/>
  <c r="L45" i="12"/>
  <c r="G44" i="3"/>
  <c r="K44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40" i="14"/>
  <c r="L41" i="14"/>
  <c r="E40" i="3"/>
  <c r="L42" i="13"/>
  <c r="F41" i="3"/>
  <c r="K41" i="13"/>
  <c r="L44" i="12"/>
  <c r="G43" i="3"/>
  <c r="K43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K39" i="14"/>
  <c r="L40" i="14"/>
  <c r="E39" i="3"/>
  <c r="K40" i="13"/>
  <c r="L41" i="13"/>
  <c r="F40" i="3"/>
  <c r="L43" i="12"/>
  <c r="G42" i="3"/>
  <c r="K42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K38" i="14"/>
  <c r="L39" i="14"/>
  <c r="E38" i="3"/>
  <c r="L40" i="13"/>
  <c r="F39" i="3"/>
  <c r="K39" i="13"/>
  <c r="L42" i="12"/>
  <c r="G41" i="3"/>
  <c r="K41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8" i="14"/>
  <c r="E37" i="3"/>
  <c r="K37" i="14"/>
  <c r="L39" i="13"/>
  <c r="F38" i="3"/>
  <c r="K38" i="13"/>
  <c r="L41" i="12"/>
  <c r="G40" i="3"/>
  <c r="K40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7" i="14"/>
  <c r="E36" i="3"/>
  <c r="K36" i="14"/>
  <c r="K37" i="13"/>
  <c r="L38" i="13"/>
  <c r="F37" i="3"/>
  <c r="L40" i="12"/>
  <c r="G39" i="3"/>
  <c r="K39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6" i="14"/>
  <c r="E35" i="3"/>
  <c r="K35" i="14"/>
  <c r="L37" i="13"/>
  <c r="F36" i="3"/>
  <c r="K36" i="13"/>
  <c r="L39" i="12"/>
  <c r="G38" i="3"/>
  <c r="K38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5" i="14"/>
  <c r="E34" i="3"/>
  <c r="K34" i="14"/>
  <c r="K35" i="13"/>
  <c r="L36" i="13"/>
  <c r="F35" i="3"/>
  <c r="L38" i="12"/>
  <c r="G37" i="3"/>
  <c r="K37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4" i="14"/>
  <c r="E33" i="3"/>
  <c r="K33" i="14"/>
  <c r="K34" i="13"/>
  <c r="L35" i="13"/>
  <c r="F34" i="3"/>
  <c r="L37" i="12"/>
  <c r="G36" i="3"/>
  <c r="K36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2" i="14"/>
  <c r="L33" i="14"/>
  <c r="E32" i="3"/>
  <c r="K33" i="13"/>
  <c r="L34" i="13"/>
  <c r="F33" i="3"/>
  <c r="L36" i="12"/>
  <c r="G35" i="3"/>
  <c r="K35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K31" i="14"/>
  <c r="L32" i="14"/>
  <c r="E31" i="3"/>
  <c r="L33" i="13"/>
  <c r="F32" i="3"/>
  <c r="K32" i="13"/>
  <c r="L35" i="12"/>
  <c r="G34" i="3"/>
  <c r="K34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30" i="14"/>
  <c r="L31" i="14"/>
  <c r="E30" i="3"/>
  <c r="L32" i="13"/>
  <c r="F31" i="3"/>
  <c r="K31" i="13"/>
  <c r="L34" i="12"/>
  <c r="G33" i="3"/>
  <c r="K33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9" i="14"/>
  <c r="L30" i="14"/>
  <c r="E29" i="3"/>
  <c r="L31" i="13"/>
  <c r="F30" i="3"/>
  <c r="K30" i="13"/>
  <c r="L33" i="12"/>
  <c r="G32" i="3"/>
  <c r="K32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9" i="14"/>
  <c r="E28" i="3"/>
  <c r="K28" i="14"/>
  <c r="L30" i="13"/>
  <c r="F29" i="3"/>
  <c r="K29" i="13"/>
  <c r="L32" i="12"/>
  <c r="G31" i="3"/>
  <c r="K31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7" i="14"/>
  <c r="L28" i="14"/>
  <c r="E27" i="3"/>
  <c r="L29" i="13"/>
  <c r="F28" i="3"/>
  <c r="K28" i="13"/>
  <c r="L31" i="12"/>
  <c r="G30" i="3"/>
  <c r="K30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7" i="14"/>
  <c r="E26" i="3"/>
  <c r="K26" i="14"/>
  <c r="K27" i="13"/>
  <c r="L28" i="13"/>
  <c r="F27" i="3"/>
  <c r="L30" i="12"/>
  <c r="G29" i="3"/>
  <c r="K29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6" i="14"/>
  <c r="E25" i="3"/>
  <c r="K25" i="14"/>
  <c r="K26" i="13"/>
  <c r="L27" i="13"/>
  <c r="F26" i="3"/>
  <c r="L29" i="12"/>
  <c r="G28" i="3"/>
  <c r="K28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K24" i="14"/>
  <c r="L25" i="14"/>
  <c r="E24" i="3"/>
  <c r="K25" i="13"/>
  <c r="L26" i="13"/>
  <c r="F25" i="3"/>
  <c r="L28" i="12"/>
  <c r="G27" i="3"/>
  <c r="K27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4" i="14"/>
  <c r="E23" i="3"/>
  <c r="K23" i="14"/>
  <c r="K24" i="13"/>
  <c r="L25" i="13"/>
  <c r="F24" i="3"/>
  <c r="L27" i="12"/>
  <c r="G26" i="3"/>
  <c r="K26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2" i="14"/>
  <c r="L23" i="14"/>
  <c r="E22" i="3"/>
  <c r="L24" i="13"/>
  <c r="F23" i="3"/>
  <c r="K23" i="13"/>
  <c r="L26" i="12"/>
  <c r="G25" i="3"/>
  <c r="K25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21" i="14"/>
  <c r="L22" i="14"/>
  <c r="E21" i="3"/>
  <c r="L23" i="13"/>
  <c r="F22" i="3"/>
  <c r="K22" i="13"/>
  <c r="L25" i="12"/>
  <c r="G24" i="3"/>
  <c r="K24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21" i="14"/>
  <c r="E20" i="3"/>
  <c r="K20" i="14"/>
  <c r="K21" i="13"/>
  <c r="L22" i="13"/>
  <c r="F21" i="3"/>
  <c r="L24" i="12"/>
  <c r="G23" i="3"/>
  <c r="K23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L20" i="14"/>
  <c r="E19" i="3"/>
  <c r="K19" i="14"/>
  <c r="K20" i="13"/>
  <c r="L21" i="13"/>
  <c r="F20" i="3"/>
  <c r="L23" i="12"/>
  <c r="G22" i="3"/>
  <c r="K22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9" i="14"/>
  <c r="E18" i="3"/>
  <c r="K18" i="14"/>
  <c r="K19" i="13"/>
  <c r="L20" i="13"/>
  <c r="F19" i="3"/>
  <c r="L22" i="12"/>
  <c r="G21" i="3"/>
  <c r="K21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8" i="14"/>
  <c r="E17" i="3"/>
  <c r="K17" i="14"/>
  <c r="K18" i="13"/>
  <c r="L19" i="13"/>
  <c r="F18" i="3"/>
  <c r="L21" i="12"/>
  <c r="G20" i="3"/>
  <c r="K20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K16" i="14"/>
  <c r="L17" i="14"/>
  <c r="E16" i="3"/>
  <c r="L18" i="13"/>
  <c r="F17" i="3"/>
  <c r="K17" i="13"/>
  <c r="L20" i="12"/>
  <c r="G19" i="3"/>
  <c r="K19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6" i="14"/>
  <c r="E15" i="3"/>
  <c r="K15" i="14"/>
  <c r="L17" i="13"/>
  <c r="F16" i="3"/>
  <c r="K16" i="13"/>
  <c r="K18" i="12"/>
  <c r="L19" i="12"/>
  <c r="G18" i="3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4" i="14"/>
  <c r="L15" i="14"/>
  <c r="E14" i="3"/>
  <c r="L16" i="13"/>
  <c r="F15" i="3"/>
  <c r="K15" i="13"/>
  <c r="L18" i="12"/>
  <c r="G17" i="3"/>
  <c r="K17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13" i="14"/>
  <c r="L14" i="14"/>
  <c r="E13" i="3"/>
  <c r="L15" i="13"/>
  <c r="F14" i="3"/>
  <c r="K14" i="13"/>
  <c r="L17" i="12"/>
  <c r="G16" i="3"/>
  <c r="K16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12" i="14"/>
  <c r="L13" i="14"/>
  <c r="E12" i="3"/>
  <c r="K13" i="13"/>
  <c r="L14" i="13"/>
  <c r="F13" i="3"/>
  <c r="L16" i="12"/>
  <c r="G15" i="3"/>
  <c r="K15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2" i="14"/>
  <c r="E11" i="3"/>
  <c r="K11" i="14"/>
  <c r="K12" i="13"/>
  <c r="L13" i="13"/>
  <c r="F12" i="3"/>
  <c r="K14" i="12"/>
  <c r="L15" i="12"/>
  <c r="G14" i="3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10" i="14"/>
  <c r="L11" i="14"/>
  <c r="E10" i="3"/>
  <c r="K11" i="13"/>
  <c r="L12" i="13"/>
  <c r="F11" i="3"/>
  <c r="L14" i="12"/>
  <c r="G13" i="3"/>
  <c r="K13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K9" i="14"/>
  <c r="L9" i="14"/>
  <c r="E8" i="3"/>
  <c r="L10" i="14"/>
  <c r="E9" i="3"/>
  <c r="L11" i="13"/>
  <c r="F10" i="3"/>
  <c r="K10" i="13"/>
  <c r="L13" i="12"/>
  <c r="G12" i="3"/>
  <c r="K12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K9" i="13"/>
  <c r="L9" i="13"/>
  <c r="F8" i="3"/>
  <c r="L10" i="13"/>
  <c r="F9" i="3"/>
  <c r="L12" i="12"/>
  <c r="G11" i="3"/>
  <c r="K11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1" i="12"/>
  <c r="G10" i="3"/>
  <c r="K10" i="1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0" i="12"/>
  <c r="G9" i="3"/>
  <c r="K9" i="12"/>
  <c r="L9" i="12"/>
  <c r="G8" i="3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<sst xmlns="http://schemas.openxmlformats.org/spreadsheetml/2006/main" count="433" uniqueCount="49">
  <si>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</si>
  <si>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</si>
  <si>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</si>
  <si>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</si>
  <si>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</si>
  <si>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</si>
  <si>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</si>
  <si>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</si>
  <si>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</si>
  <si>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</si>
  <si>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</si>
  <si>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</si>
  <si>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</si>
  <si>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</si>
  <si>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</si>
  <si>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</si>
  <si>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</si>
  <si>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</si>
  <si>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</si>
  <si>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</si>
  <si>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</si>
  <si>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</si>
  <si>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</si>
  <si>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</si>
  <si>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Oeste Metropolitano desde 2010 por edad. Total de la población.</t>
  </si>
  <si>
    <t>Tabla de mortalidad para el total de la población. Oeste Metropolitano 2016.</t>
  </si>
  <si>
    <t>Tabla de mortalidad para el total de la población. Oeste Metropolitano 2015.</t>
  </si>
  <si>
    <t>Tabla de mortalidad para el total de la población. Oeste Metropolitano 2014.</t>
  </si>
  <si>
    <t>Tabla de mortalidad para el total de la población. Oeste Metropolitano 2012.</t>
  </si>
  <si>
    <t>Tabla de mortalidad para el total de la población. Oeste Metropolitano 2011.</t>
  </si>
  <si>
    <t>Tabla de mortalidad para el total de la población. Oeste Metropolitano 2010.</t>
  </si>
  <si>
    <t>Tabla de mortalidad para el total de la población. Oeste Metropolitano 2013.</t>
  </si>
  <si>
    <t>Tabla de mortalidad para el total de la población. Oeste Metropolitano 2017.</t>
  </si>
  <si>
    <t>Tabla de mortalidad para el total de la población. Oeste Metropolitano 2018.</t>
  </si>
  <si>
    <t>Tabla de mortalidad para el total de la población. Oeste Metropolitano 2019.</t>
  </si>
  <si>
    <t>Tabla de mortalidad para el total de la población. Oeste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</si>
  <si>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</si>
  <si>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</si>
  <si>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</si>
  <si>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</si>
  <si>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</si>
  <si>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</si>
  <si>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</si>
  <si>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</si>
  <si>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</si>
  <si>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</si>
  <si>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</si>
  <si>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Oeste Metropolitano 2021</t>
  </si>
  <si>
    <t>Tabla de mortalidad para el total de la población. Oeste Metropolitano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</si>
</sst>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04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85.950484278645362</v>
      </c>
      <c r="C8" s="44">
        <f>'2021'!L9</f>
        <v>86.134348626270494</v>
      </c>
      <c r="D8" s="44">
        <f>'2020'!L9</f>
        <v>84.05149622286774</v>
      </c>
      <c r="E8" s="44">
        <f>'2019'!L9</f>
        <v>85.985496749293844</v>
      </c>
      <c r="F8" s="44">
        <f>'2018'!L9</f>
        <v>85.679319927141094</v>
      </c>
      <c r="G8" s="44">
        <f>'2017'!L9</f>
        <v>85.531172379539839</v>
      </c>
      <c r="H8" s="44">
        <f>'2016'!L9</f>
        <v>85.439126298143663</v>
      </c>
      <c r="I8" s="44">
        <f>'2015'!L9</f>
        <v>84.632990247862864</v>
      </c>
      <c r="J8" s="45">
        <f>'2014'!L9</f>
        <v>85.092940482363517</v>
      </c>
      <c r="K8" s="45">
        <f>'2013'!L9</f>
        <v>85.376862694308201</v>
      </c>
      <c r="L8" s="45">
        <f>'2012'!L9</f>
        <v>85.140448797245043</v>
      </c>
      <c r="M8" s="45">
        <f>'2011'!L9</f>
        <v>84.673764701971194</v>
      </c>
      <c r="N8" s="45">
        <f>'2010'!L9</f>
        <v>84.392192147269625</v>
      </c>
    </row>
    <row r="9" spans="1:14" x14ac:dyDescent="0.2">
      <c r="A9" s="17">
        <v>1</v>
      </c>
      <c r="B9" s="50">
        <f>'2022'!L10</f>
        <v>85.039450714002626</v>
      </c>
      <c r="C9" s="50">
        <f>'2021'!L10</f>
        <v>85.2985329951659</v>
      </c>
      <c r="D9" s="50">
        <f>'2020'!L10</f>
        <v>83.214032756478332</v>
      </c>
      <c r="E9" s="50">
        <f>'2019'!L10</f>
        <v>85.074928418444401</v>
      </c>
      <c r="F9" s="50">
        <f>'2018'!L10</f>
        <v>84.86324840107207</v>
      </c>
      <c r="G9" s="50">
        <f>'2017'!L10</f>
        <v>84.719690664385269</v>
      </c>
      <c r="H9" s="50">
        <f>'2016'!L10</f>
        <v>84.677693575204458</v>
      </c>
      <c r="I9" s="50">
        <f>'2015'!L10</f>
        <v>83.885263082189283</v>
      </c>
      <c r="J9" s="6">
        <f>'2014'!L10</f>
        <v>84.38251837019358</v>
      </c>
      <c r="K9" s="6">
        <f>'2013'!L10</f>
        <v>84.590770570467328</v>
      </c>
      <c r="L9" s="6">
        <f>'2012'!L10</f>
        <v>84.374539331255605</v>
      </c>
      <c r="M9" s="6">
        <f>'2011'!L10</f>
        <v>83.800663810162234</v>
      </c>
      <c r="N9" s="6">
        <f>'2010'!L10</f>
        <v>83.677769796790017</v>
      </c>
    </row>
    <row r="10" spans="1:14" x14ac:dyDescent="0.2">
      <c r="A10" s="17">
        <v>2</v>
      </c>
      <c r="B10" s="50">
        <f>'2022'!L11</f>
        <v>84.039450714002626</v>
      </c>
      <c r="C10" s="50">
        <f>'2021'!L11</f>
        <v>84.2985329951659</v>
      </c>
      <c r="D10" s="50">
        <f>'2020'!L11</f>
        <v>82.234346239319606</v>
      </c>
      <c r="E10" s="50">
        <f>'2019'!L11</f>
        <v>84.074928418444415</v>
      </c>
      <c r="F10" s="50">
        <f>'2018'!L11</f>
        <v>83.881116292293299</v>
      </c>
      <c r="G10" s="50">
        <f>'2017'!L11</f>
        <v>83.754359673612143</v>
      </c>
      <c r="H10" s="50">
        <f>'2016'!L11</f>
        <v>83.694828983565827</v>
      </c>
      <c r="I10" s="50">
        <f>'2015'!L11</f>
        <v>82.902084801592579</v>
      </c>
      <c r="J10" s="6">
        <f>'2014'!L11</f>
        <v>83.38251837019358</v>
      </c>
      <c r="K10" s="6">
        <f>'2013'!L11</f>
        <v>83.621441043913279</v>
      </c>
      <c r="L10" s="6">
        <f>'2012'!L11</f>
        <v>83.403886615836157</v>
      </c>
      <c r="M10" s="6">
        <f>'2011'!L11</f>
        <v>82.82846545014894</v>
      </c>
      <c r="N10" s="6">
        <f>'2010'!L11</f>
        <v>82.691103841322999</v>
      </c>
    </row>
    <row r="11" spans="1:14" x14ac:dyDescent="0.2">
      <c r="A11" s="17">
        <v>3</v>
      </c>
      <c r="B11" s="50">
        <f>'2022'!L12</f>
        <v>83.039450714002626</v>
      </c>
      <c r="C11" s="50">
        <f>'2021'!L12</f>
        <v>83.298532995165914</v>
      </c>
      <c r="D11" s="50">
        <f>'2020'!L12</f>
        <v>81.234346239319606</v>
      </c>
      <c r="E11" s="50">
        <f>'2019'!L12</f>
        <v>83.074928418444415</v>
      </c>
      <c r="F11" s="50">
        <f>'2018'!L12</f>
        <v>82.881116292293299</v>
      </c>
      <c r="G11" s="50">
        <f>'2017'!L12</f>
        <v>82.754359673612143</v>
      </c>
      <c r="H11" s="50">
        <f>'2016'!L12</f>
        <v>82.694828983565827</v>
      </c>
      <c r="I11" s="50">
        <f>'2015'!L12</f>
        <v>81.902084801592579</v>
      </c>
      <c r="J11" s="6">
        <f>'2014'!L12</f>
        <v>82.38251837019358</v>
      </c>
      <c r="K11" s="6">
        <f>'2013'!L12</f>
        <v>82.621441043913279</v>
      </c>
      <c r="L11" s="6">
        <f>'2012'!L12</f>
        <v>82.403886615836157</v>
      </c>
      <c r="M11" s="6">
        <f>'2011'!L12</f>
        <v>81.841355455699301</v>
      </c>
      <c r="N11" s="6">
        <f>'2010'!L12</f>
        <v>81.691103841323013</v>
      </c>
    </row>
    <row r="12" spans="1:14" x14ac:dyDescent="0.2">
      <c r="A12" s="17">
        <v>4</v>
      </c>
      <c r="B12" s="50">
        <f>'2022'!L13</f>
        <v>82.039450714002626</v>
      </c>
      <c r="C12" s="50">
        <f>'2021'!L13</f>
        <v>82.2985329951659</v>
      </c>
      <c r="D12" s="50">
        <f>'2020'!L13</f>
        <v>80.234346239319621</v>
      </c>
      <c r="E12" s="50">
        <f>'2019'!L13</f>
        <v>82.091042171672711</v>
      </c>
      <c r="F12" s="50">
        <f>'2018'!L13</f>
        <v>81.912586492385856</v>
      </c>
      <c r="G12" s="50">
        <f>'2017'!L13</f>
        <v>81.754359673612129</v>
      </c>
      <c r="H12" s="50">
        <f>'2016'!L13</f>
        <v>81.694828983565827</v>
      </c>
      <c r="I12" s="50">
        <f>'2015'!L13</f>
        <v>80.916345853590059</v>
      </c>
      <c r="J12" s="6">
        <f>'2014'!L13</f>
        <v>81.38251837019358</v>
      </c>
      <c r="K12" s="6">
        <f>'2013'!L13</f>
        <v>81.621441043913279</v>
      </c>
      <c r="L12" s="6">
        <f>'2012'!L13</f>
        <v>81.403886615836157</v>
      </c>
      <c r="M12" s="6">
        <f>'2011'!L13</f>
        <v>80.841355455699301</v>
      </c>
      <c r="N12" s="6">
        <f>'2010'!L13</f>
        <v>80.691103841323013</v>
      </c>
    </row>
    <row r="13" spans="1:14" x14ac:dyDescent="0.2">
      <c r="A13" s="17">
        <v>5</v>
      </c>
      <c r="B13" s="44">
        <f>'2022'!L14</f>
        <v>81.039450714002626</v>
      </c>
      <c r="C13" s="44">
        <f>'2021'!L14</f>
        <v>81.2985329951659</v>
      </c>
      <c r="D13" s="44">
        <f>'2020'!L14</f>
        <v>79.234346239319621</v>
      </c>
      <c r="E13" s="44">
        <f>'2019'!L14</f>
        <v>81.091042171672726</v>
      </c>
      <c r="F13" s="44">
        <f>'2018'!L14</f>
        <v>80.927543792862139</v>
      </c>
      <c r="G13" s="44">
        <f>'2017'!L14</f>
        <v>80.754359673612129</v>
      </c>
      <c r="H13" s="44">
        <f>'2016'!L14</f>
        <v>80.708752473059704</v>
      </c>
      <c r="I13" s="44">
        <f>'2015'!L14</f>
        <v>79.916345853590059</v>
      </c>
      <c r="J13" s="45">
        <f>'2014'!L14</f>
        <v>80.38251837019358</v>
      </c>
      <c r="K13" s="45">
        <f>'2013'!L14</f>
        <v>80.621441043913279</v>
      </c>
      <c r="L13" s="45">
        <f>'2012'!L14</f>
        <v>80.416099444972815</v>
      </c>
      <c r="M13" s="45">
        <f>'2011'!L14</f>
        <v>79.841355455699301</v>
      </c>
      <c r="N13" s="45">
        <f>'2010'!L14</f>
        <v>79.691103841323013</v>
      </c>
    </row>
    <row r="14" spans="1:14" x14ac:dyDescent="0.2">
      <c r="A14" s="17">
        <v>6</v>
      </c>
      <c r="B14" s="50">
        <f>'2022'!L15</f>
        <v>80.039450714002641</v>
      </c>
      <c r="C14" s="50">
        <f>'2021'!L15</f>
        <v>80.2985329951659</v>
      </c>
      <c r="D14" s="50">
        <f>'2020'!L15</f>
        <v>78.234346239319621</v>
      </c>
      <c r="E14" s="50">
        <f>'2019'!L15</f>
        <v>80.091042171672726</v>
      </c>
      <c r="F14" s="50">
        <f>'2018'!L15</f>
        <v>79.927543792862139</v>
      </c>
      <c r="G14" s="50">
        <f>'2017'!L15</f>
        <v>79.754359673612129</v>
      </c>
      <c r="H14" s="50">
        <f>'2016'!L15</f>
        <v>79.708752473059704</v>
      </c>
      <c r="I14" s="50">
        <f>'2015'!L15</f>
        <v>78.916345853590059</v>
      </c>
      <c r="J14" s="6">
        <f>'2014'!L15</f>
        <v>79.38251837019358</v>
      </c>
      <c r="K14" s="6">
        <f>'2013'!L15</f>
        <v>79.621441043913265</v>
      </c>
      <c r="L14" s="6">
        <f>'2012'!L15</f>
        <v>79.416099444972815</v>
      </c>
      <c r="M14" s="6">
        <f>'2011'!L15</f>
        <v>78.841355455699301</v>
      </c>
      <c r="N14" s="6">
        <f>'2010'!L15</f>
        <v>78.691103841323013</v>
      </c>
    </row>
    <row r="15" spans="1:14" x14ac:dyDescent="0.2">
      <c r="A15" s="17">
        <v>7</v>
      </c>
      <c r="B15" s="50">
        <f>'2022'!L16</f>
        <v>79.039450714002641</v>
      </c>
      <c r="C15" s="50">
        <f>'2021'!L16</f>
        <v>79.31278928153877</v>
      </c>
      <c r="D15" s="50">
        <f>'2020'!L16</f>
        <v>77.234346239319621</v>
      </c>
      <c r="E15" s="50">
        <f>'2019'!L16</f>
        <v>79.091042171672726</v>
      </c>
      <c r="F15" s="50">
        <f>'2018'!L16</f>
        <v>78.927543792862139</v>
      </c>
      <c r="G15" s="50">
        <f>'2017'!L16</f>
        <v>78.780076996455833</v>
      </c>
      <c r="H15" s="50">
        <f>'2016'!L16</f>
        <v>78.708752473059704</v>
      </c>
      <c r="I15" s="50">
        <f>'2015'!L16</f>
        <v>77.928133353906276</v>
      </c>
      <c r="J15" s="6">
        <f>'2014'!L16</f>
        <v>78.38251837019358</v>
      </c>
      <c r="K15" s="6">
        <f>'2013'!L16</f>
        <v>78.621441043913265</v>
      </c>
      <c r="L15" s="6">
        <f>'2012'!L16</f>
        <v>78.427798518346918</v>
      </c>
      <c r="M15" s="6">
        <f>'2011'!L16</f>
        <v>77.864120833238189</v>
      </c>
      <c r="N15" s="6">
        <f>'2010'!L16</f>
        <v>77.702437527921262</v>
      </c>
    </row>
    <row r="16" spans="1:14" x14ac:dyDescent="0.2">
      <c r="A16" s="17">
        <v>8</v>
      </c>
      <c r="B16" s="50">
        <f>'2022'!L17</f>
        <v>78.052854806072887</v>
      </c>
      <c r="C16" s="50">
        <f>'2021'!L17</f>
        <v>78.326401705683878</v>
      </c>
      <c r="D16" s="50">
        <f>'2020'!L17</f>
        <v>76.234346239319621</v>
      </c>
      <c r="E16" s="50">
        <f>'2019'!L17</f>
        <v>78.091042171672726</v>
      </c>
      <c r="F16" s="50">
        <f>'2018'!L17</f>
        <v>77.927543792862124</v>
      </c>
      <c r="G16" s="50">
        <f>'2017'!L17</f>
        <v>77.792219089987157</v>
      </c>
      <c r="H16" s="50">
        <f>'2016'!L17</f>
        <v>77.708752473059704</v>
      </c>
      <c r="I16" s="50">
        <f>'2015'!L17</f>
        <v>76.92813335390629</v>
      </c>
      <c r="J16" s="6">
        <f>'2014'!L17</f>
        <v>77.394149570667025</v>
      </c>
      <c r="K16" s="6">
        <f>'2013'!L17</f>
        <v>77.632965080060771</v>
      </c>
      <c r="L16" s="6">
        <f>'2012'!L17</f>
        <v>77.43906708873493</v>
      </c>
      <c r="M16" s="6">
        <f>'2011'!L17</f>
        <v>76.864120833238189</v>
      </c>
      <c r="N16" s="6">
        <f>'2010'!L17</f>
        <v>76.713933684205657</v>
      </c>
    </row>
    <row r="17" spans="1:14" x14ac:dyDescent="0.2">
      <c r="A17" s="17">
        <v>9</v>
      </c>
      <c r="B17" s="50">
        <f>'2022'!L18</f>
        <v>77.052854806072872</v>
      </c>
      <c r="C17" s="50">
        <f>'2021'!L18</f>
        <v>77.326401705683878</v>
      </c>
      <c r="D17" s="50">
        <f>'2020'!L18</f>
        <v>75.234346239319635</v>
      </c>
      <c r="E17" s="50">
        <f>'2019'!L18</f>
        <v>77.091042171672726</v>
      </c>
      <c r="F17" s="50">
        <f>'2018'!L18</f>
        <v>76.939358478723562</v>
      </c>
      <c r="G17" s="50">
        <f>'2017'!L18</f>
        <v>76.792219089987157</v>
      </c>
      <c r="H17" s="50">
        <f>'2016'!L18</f>
        <v>76.70875247305969</v>
      </c>
      <c r="I17" s="50">
        <f>'2015'!L18</f>
        <v>75.92813335390629</v>
      </c>
      <c r="J17" s="6">
        <f>'2014'!L18</f>
        <v>76.394149570667039</v>
      </c>
      <c r="K17" s="6">
        <f>'2013'!L18</f>
        <v>76.632965080060771</v>
      </c>
      <c r="L17" s="6">
        <f>'2012'!L18</f>
        <v>76.450104108830857</v>
      </c>
      <c r="M17" s="6">
        <f>'2011'!L18</f>
        <v>75.886822913010235</v>
      </c>
      <c r="N17" s="6">
        <f>'2010'!L18</f>
        <v>75.713933684205657</v>
      </c>
    </row>
    <row r="18" spans="1:14" x14ac:dyDescent="0.2">
      <c r="A18" s="17">
        <v>10</v>
      </c>
      <c r="B18" s="44">
        <f>'2022'!L19</f>
        <v>76.052854806072872</v>
      </c>
      <c r="C18" s="44">
        <f>'2021'!L19</f>
        <v>76.338541811140459</v>
      </c>
      <c r="D18" s="44">
        <f>'2020'!L19</f>
        <v>74.234346239319635</v>
      </c>
      <c r="E18" s="44">
        <f>'2019'!L19</f>
        <v>76.091042171672726</v>
      </c>
      <c r="F18" s="44">
        <f>'2018'!L19</f>
        <v>75.939358478723562</v>
      </c>
      <c r="G18" s="44">
        <f>'2017'!L19</f>
        <v>75.792219089987157</v>
      </c>
      <c r="H18" s="44">
        <f>'2016'!L19</f>
        <v>75.70875247305969</v>
      </c>
      <c r="I18" s="44">
        <f>'2015'!L19</f>
        <v>74.92813335390629</v>
      </c>
      <c r="J18" s="45">
        <f>'2014'!L19</f>
        <v>75.394149570667039</v>
      </c>
      <c r="K18" s="45">
        <f>'2013'!L19</f>
        <v>75.632965080060771</v>
      </c>
      <c r="L18" s="45">
        <f>'2012'!L19</f>
        <v>75.450104108830857</v>
      </c>
      <c r="M18" s="45">
        <f>'2011'!L19</f>
        <v>74.886822913010235</v>
      </c>
      <c r="N18" s="45">
        <f>'2010'!L19</f>
        <v>74.738209947800982</v>
      </c>
    </row>
    <row r="19" spans="1:14" x14ac:dyDescent="0.2">
      <c r="A19" s="17">
        <v>11</v>
      </c>
      <c r="B19" s="50">
        <f>'2022'!L20</f>
        <v>75.052854806072872</v>
      </c>
      <c r="C19" s="50">
        <f>'2021'!L20</f>
        <v>75.338541811140459</v>
      </c>
      <c r="D19" s="50">
        <f>'2020'!L20</f>
        <v>73.245346596110991</v>
      </c>
      <c r="E19" s="50">
        <f>'2019'!L20</f>
        <v>75.101921711421113</v>
      </c>
      <c r="F19" s="50">
        <f>'2018'!L20</f>
        <v>74.950234972160516</v>
      </c>
      <c r="G19" s="50">
        <f>'2017'!L20</f>
        <v>74.803207446538536</v>
      </c>
      <c r="H19" s="50">
        <f>'2016'!L20</f>
        <v>74.70875247305969</v>
      </c>
      <c r="I19" s="50">
        <f>'2015'!L20</f>
        <v>73.928133353906304</v>
      </c>
      <c r="J19" s="6">
        <f>'2014'!L20</f>
        <v>74.404894785813468</v>
      </c>
      <c r="K19" s="6">
        <f>'2013'!L20</f>
        <v>74.632965080060785</v>
      </c>
      <c r="L19" s="6">
        <f>'2012'!L20</f>
        <v>74.450104108830857</v>
      </c>
      <c r="M19" s="6">
        <f>'2011'!L20</f>
        <v>73.886822913010235</v>
      </c>
      <c r="N19" s="6">
        <f>'2010'!L20</f>
        <v>73.738209947800982</v>
      </c>
    </row>
    <row r="20" spans="1:14" x14ac:dyDescent="0.2">
      <c r="A20" s="17">
        <v>12</v>
      </c>
      <c r="B20" s="50">
        <f>'2022'!L21</f>
        <v>74.052854806072872</v>
      </c>
      <c r="C20" s="50">
        <f>'2021'!L21</f>
        <v>74.34943587410811</v>
      </c>
      <c r="D20" s="50">
        <f>'2020'!L21</f>
        <v>72.255639224950613</v>
      </c>
      <c r="E20" s="50">
        <f>'2019'!L21</f>
        <v>74.101921711421113</v>
      </c>
      <c r="F20" s="50">
        <f>'2018'!L21</f>
        <v>73.950234972160516</v>
      </c>
      <c r="G20" s="50">
        <f>'2017'!L21</f>
        <v>73.803207446538536</v>
      </c>
      <c r="H20" s="50">
        <f>'2016'!L21</f>
        <v>73.70875247305969</v>
      </c>
      <c r="I20" s="50">
        <f>'2015'!L21</f>
        <v>72.928133353906304</v>
      </c>
      <c r="J20" s="6">
        <f>'2014'!L21</f>
        <v>73.404894785813468</v>
      </c>
      <c r="K20" s="6">
        <f>'2013'!L21</f>
        <v>73.644408884488087</v>
      </c>
      <c r="L20" s="6">
        <f>'2012'!L21</f>
        <v>73.462013297027795</v>
      </c>
      <c r="M20" s="6">
        <f>'2011'!L21</f>
        <v>72.886822913010235</v>
      </c>
      <c r="N20" s="6">
        <f>'2010'!L21</f>
        <v>72.738209947800996</v>
      </c>
    </row>
    <row r="21" spans="1:14" x14ac:dyDescent="0.2">
      <c r="A21" s="17">
        <v>13</v>
      </c>
      <c r="B21" s="50">
        <f>'2022'!L22</f>
        <v>73.063442827599417</v>
      </c>
      <c r="C21" s="50">
        <f>'2021'!L22</f>
        <v>73.359852607680665</v>
      </c>
      <c r="D21" s="50">
        <f>'2020'!L22</f>
        <v>71.255639224950613</v>
      </c>
      <c r="E21" s="50">
        <f>'2019'!L22</f>
        <v>73.112366885863935</v>
      </c>
      <c r="F21" s="50">
        <f>'2018'!L22</f>
        <v>72.950234972160516</v>
      </c>
      <c r="G21" s="50">
        <f>'2017'!L22</f>
        <v>72.813606539664718</v>
      </c>
      <c r="H21" s="50">
        <f>'2016'!L22</f>
        <v>72.719187015886519</v>
      </c>
      <c r="I21" s="50">
        <f>'2015'!L22</f>
        <v>71.928133353906304</v>
      </c>
      <c r="J21" s="6">
        <f>'2014'!L22</f>
        <v>72.416130802579403</v>
      </c>
      <c r="K21" s="6">
        <f>'2013'!L22</f>
        <v>72.644408884488087</v>
      </c>
      <c r="L21" s="6">
        <f>'2012'!L22</f>
        <v>72.462013297027795</v>
      </c>
      <c r="M21" s="6">
        <f>'2011'!L22</f>
        <v>71.886822913010235</v>
      </c>
      <c r="N21" s="6">
        <f>'2010'!L22</f>
        <v>71.738209947800996</v>
      </c>
    </row>
    <row r="22" spans="1:14" x14ac:dyDescent="0.2">
      <c r="A22" s="17">
        <v>14</v>
      </c>
      <c r="B22" s="50">
        <f>'2022'!L23</f>
        <v>72.063442827599417</v>
      </c>
      <c r="C22" s="50">
        <f>'2021'!L23</f>
        <v>72.359852607680665</v>
      </c>
      <c r="D22" s="50">
        <f>'2020'!L23</f>
        <v>70.255639224950613</v>
      </c>
      <c r="E22" s="50">
        <f>'2019'!L23</f>
        <v>72.112366885863935</v>
      </c>
      <c r="F22" s="50">
        <f>'2018'!L23</f>
        <v>71.950234972160501</v>
      </c>
      <c r="G22" s="50">
        <f>'2017'!L23</f>
        <v>71.823827544122622</v>
      </c>
      <c r="H22" s="50">
        <f>'2016'!L23</f>
        <v>71.719187015886533</v>
      </c>
      <c r="I22" s="50">
        <f>'2015'!L23</f>
        <v>70.928133353906318</v>
      </c>
      <c r="J22" s="6">
        <f>'2014'!L23</f>
        <v>71.416130802579403</v>
      </c>
      <c r="K22" s="6">
        <f>'2013'!L23</f>
        <v>71.656606772540229</v>
      </c>
      <c r="L22" s="6">
        <f>'2012'!L23</f>
        <v>71.462013297027795</v>
      </c>
      <c r="M22" s="6">
        <f>'2011'!L23</f>
        <v>70.886822913010235</v>
      </c>
      <c r="N22" s="6">
        <f>'2010'!L23</f>
        <v>70.738209947800996</v>
      </c>
    </row>
    <row r="23" spans="1:14" x14ac:dyDescent="0.2">
      <c r="A23" s="17">
        <v>15</v>
      </c>
      <c r="B23" s="44">
        <f>'2022'!L24</f>
        <v>71.063442827599417</v>
      </c>
      <c r="C23" s="44">
        <f>'2021'!L24</f>
        <v>71.359852607680651</v>
      </c>
      <c r="D23" s="44">
        <f>'2020'!L24</f>
        <v>69.265421185620269</v>
      </c>
      <c r="E23" s="44">
        <f>'2019'!L24</f>
        <v>71.112366885863935</v>
      </c>
      <c r="F23" s="44">
        <f>'2018'!L24</f>
        <v>70.950234972160501</v>
      </c>
      <c r="G23" s="44">
        <f>'2017'!L24</f>
        <v>70.834186098700243</v>
      </c>
      <c r="H23" s="44">
        <f>'2016'!L24</f>
        <v>70.730027899822275</v>
      </c>
      <c r="I23" s="44">
        <f>'2015'!L24</f>
        <v>69.928133353906318</v>
      </c>
      <c r="J23" s="45">
        <f>'2014'!L24</f>
        <v>70.416130802579403</v>
      </c>
      <c r="K23" s="45">
        <f>'2013'!L24</f>
        <v>70.656606772540229</v>
      </c>
      <c r="L23" s="45">
        <f>'2012'!L24</f>
        <v>70.462013297027795</v>
      </c>
      <c r="M23" s="45">
        <f>'2011'!L24</f>
        <v>69.886822913010235</v>
      </c>
      <c r="N23" s="45">
        <f>'2010'!L24</f>
        <v>69.73820994780101</v>
      </c>
    </row>
    <row r="24" spans="1:14" x14ac:dyDescent="0.2">
      <c r="A24" s="17">
        <v>16</v>
      </c>
      <c r="B24" s="50">
        <f>'2022'!L25</f>
        <v>70.063442827599417</v>
      </c>
      <c r="C24" s="50">
        <f>'2021'!L25</f>
        <v>70.359852607680651</v>
      </c>
      <c r="D24" s="50">
        <f>'2020'!L25</f>
        <v>68.265421185620269</v>
      </c>
      <c r="E24" s="50">
        <f>'2019'!L25</f>
        <v>70.122151735428943</v>
      </c>
      <c r="F24" s="50">
        <f>'2018'!L25</f>
        <v>69.950234972160501</v>
      </c>
      <c r="G24" s="50">
        <f>'2017'!L25</f>
        <v>69.834186098700243</v>
      </c>
      <c r="H24" s="50">
        <f>'2016'!L25</f>
        <v>69.730027899822275</v>
      </c>
      <c r="I24" s="50">
        <f>'2015'!L25</f>
        <v>68.928133353906318</v>
      </c>
      <c r="J24" s="6">
        <f>'2014'!L25</f>
        <v>69.428390338052409</v>
      </c>
      <c r="K24" s="6">
        <f>'2013'!L25</f>
        <v>69.656606772540229</v>
      </c>
      <c r="L24" s="6">
        <f>'2012'!L25</f>
        <v>69.474606585354138</v>
      </c>
      <c r="M24" s="6">
        <f>'2011'!L25</f>
        <v>68.8996747046222</v>
      </c>
      <c r="N24" s="6">
        <f>'2010'!L25</f>
        <v>68.751180762703186</v>
      </c>
    </row>
    <row r="25" spans="1:14" x14ac:dyDescent="0.2">
      <c r="A25" s="17">
        <v>17</v>
      </c>
      <c r="B25" s="50">
        <f>'2022'!L26</f>
        <v>69.072897115386482</v>
      </c>
      <c r="C25" s="50">
        <f>'2021'!L26</f>
        <v>69.369518086437125</v>
      </c>
      <c r="D25" s="50">
        <f>'2020'!L26</f>
        <v>67.265421185620269</v>
      </c>
      <c r="E25" s="50">
        <f>'2019'!L26</f>
        <v>69.122151735428943</v>
      </c>
      <c r="F25" s="50">
        <f>'2018'!L26</f>
        <v>68.960695132559948</v>
      </c>
      <c r="G25" s="50">
        <f>'2017'!L26</f>
        <v>68.856167294261368</v>
      </c>
      <c r="H25" s="50">
        <f>'2016'!L26</f>
        <v>68.741646600485154</v>
      </c>
      <c r="I25" s="50">
        <f>'2015'!L26</f>
        <v>67.940122514371311</v>
      </c>
      <c r="J25" s="6">
        <f>'2014'!L26</f>
        <v>68.428390338052409</v>
      </c>
      <c r="K25" s="6">
        <f>'2013'!L26</f>
        <v>68.656606772540229</v>
      </c>
      <c r="L25" s="6">
        <f>'2012'!L26</f>
        <v>68.474606585354138</v>
      </c>
      <c r="M25" s="6">
        <f>'2011'!L26</f>
        <v>67.8996747046222</v>
      </c>
      <c r="N25" s="6">
        <f>'2010'!L26</f>
        <v>67.751180762703186</v>
      </c>
    </row>
    <row r="26" spans="1:14" x14ac:dyDescent="0.2">
      <c r="A26" s="17">
        <v>18</v>
      </c>
      <c r="B26" s="50">
        <f>'2022'!L27</f>
        <v>68.082209334955479</v>
      </c>
      <c r="C26" s="50">
        <f>'2021'!L27</f>
        <v>68.369518086437125</v>
      </c>
      <c r="D26" s="50">
        <f>'2020'!L27</f>
        <v>66.27489395958888</v>
      </c>
      <c r="E26" s="50">
        <f>'2019'!L27</f>
        <v>68.132390791193714</v>
      </c>
      <c r="F26" s="50">
        <f>'2018'!L27</f>
        <v>67.982216885195129</v>
      </c>
      <c r="G26" s="50">
        <f>'2017'!L27</f>
        <v>67.856167294261368</v>
      </c>
      <c r="H26" s="50">
        <f>'2016'!L27</f>
        <v>67.765393149976404</v>
      </c>
      <c r="I26" s="50">
        <f>'2015'!L27</f>
        <v>66.952051429647568</v>
      </c>
      <c r="J26" s="6">
        <f>'2014'!L27</f>
        <v>67.428390338052409</v>
      </c>
      <c r="K26" s="6">
        <f>'2013'!L27</f>
        <v>67.656606772540229</v>
      </c>
      <c r="L26" s="6">
        <f>'2012'!L27</f>
        <v>67.487293148733258</v>
      </c>
      <c r="M26" s="6">
        <f>'2011'!L27</f>
        <v>66.925372798113628</v>
      </c>
      <c r="N26" s="6">
        <f>'2010'!L27</f>
        <v>66.751180762703186</v>
      </c>
    </row>
    <row r="27" spans="1:14" x14ac:dyDescent="0.2">
      <c r="A27" s="17">
        <v>19</v>
      </c>
      <c r="B27" s="50">
        <f>'2022'!L28</f>
        <v>67.091151590328906</v>
      </c>
      <c r="C27" s="50">
        <f>'2021'!L28</f>
        <v>67.378946847561252</v>
      </c>
      <c r="D27" s="50">
        <f>'2020'!L28</f>
        <v>65.284483021067771</v>
      </c>
      <c r="E27" s="50">
        <f>'2019'!L28</f>
        <v>67.163553004735959</v>
      </c>
      <c r="F27" s="50">
        <f>'2018'!L28</f>
        <v>67.004201643913234</v>
      </c>
      <c r="G27" s="50">
        <f>'2017'!L28</f>
        <v>66.856167294261368</v>
      </c>
      <c r="H27" s="50">
        <f>'2016'!L28</f>
        <v>66.777137435118263</v>
      </c>
      <c r="I27" s="50">
        <f>'2015'!L28</f>
        <v>65.963962534044356</v>
      </c>
      <c r="J27" s="6">
        <f>'2014'!L28</f>
        <v>66.428390338052409</v>
      </c>
      <c r="K27" s="6">
        <f>'2013'!L28</f>
        <v>66.669070879216633</v>
      </c>
      <c r="L27" s="6">
        <f>'2012'!L28</f>
        <v>66.487293148733272</v>
      </c>
      <c r="M27" s="6">
        <f>'2011'!L28</f>
        <v>65.938107723880137</v>
      </c>
      <c r="N27" s="6">
        <f>'2010'!L28</f>
        <v>65.776834656512548</v>
      </c>
    </row>
    <row r="28" spans="1:14" x14ac:dyDescent="0.2">
      <c r="A28" s="17">
        <v>20</v>
      </c>
      <c r="B28" s="44">
        <f>'2022'!L29</f>
        <v>66.091151590328906</v>
      </c>
      <c r="C28" s="44">
        <f>'2021'!L29</f>
        <v>66.398214145824369</v>
      </c>
      <c r="D28" s="44">
        <f>'2020'!L29</f>
        <v>64.304041628481798</v>
      </c>
      <c r="E28" s="44">
        <f>'2019'!L29</f>
        <v>66.184785126084705</v>
      </c>
      <c r="F28" s="44">
        <f>'2018'!L29</f>
        <v>66.015321818086605</v>
      </c>
      <c r="G28" s="44">
        <f>'2017'!L29</f>
        <v>65.856167294261368</v>
      </c>
      <c r="H28" s="44">
        <f>'2016'!L29</f>
        <v>65.777137435118263</v>
      </c>
      <c r="I28" s="44">
        <f>'2015'!L29</f>
        <v>64.963962534044356</v>
      </c>
      <c r="J28" s="45">
        <f>'2014'!L29</f>
        <v>65.440556492386804</v>
      </c>
      <c r="K28" s="45">
        <f>'2013'!L29</f>
        <v>65.669070879216648</v>
      </c>
      <c r="L28" s="45">
        <f>'2012'!L29</f>
        <v>65.487293148733272</v>
      </c>
      <c r="M28" s="45">
        <f>'2011'!L29</f>
        <v>65.000793908116066</v>
      </c>
      <c r="N28" s="45">
        <f>'2010'!L29</f>
        <v>64.776834656512548</v>
      </c>
    </row>
    <row r="29" spans="1:14" x14ac:dyDescent="0.2">
      <c r="A29" s="17">
        <v>21</v>
      </c>
      <c r="B29" s="50">
        <f>'2022'!L30</f>
        <v>65.091151590328906</v>
      </c>
      <c r="C29" s="50">
        <f>'2021'!L30</f>
        <v>65.398214145824369</v>
      </c>
      <c r="D29" s="50">
        <f>'2020'!L30</f>
        <v>63.304041628481798</v>
      </c>
      <c r="E29" s="50">
        <f>'2019'!L30</f>
        <v>65.206375983222046</v>
      </c>
      <c r="F29" s="50">
        <f>'2018'!L30</f>
        <v>65.015321818086605</v>
      </c>
      <c r="G29" s="50">
        <f>'2017'!L30</f>
        <v>64.89040609665075</v>
      </c>
      <c r="H29" s="50">
        <f>'2016'!L30</f>
        <v>64.777137435118263</v>
      </c>
      <c r="I29" s="50">
        <f>'2015'!L30</f>
        <v>63.963962534044349</v>
      </c>
      <c r="J29" s="6">
        <f>'2014'!L30</f>
        <v>64.452753047273163</v>
      </c>
      <c r="K29" s="6">
        <f>'2013'!L30</f>
        <v>64.681340307980506</v>
      </c>
      <c r="L29" s="6">
        <f>'2012'!L30</f>
        <v>64.499629385094082</v>
      </c>
      <c r="M29" s="6">
        <f>'2011'!L30</f>
        <v>64.026290812516933</v>
      </c>
      <c r="N29" s="6">
        <f>'2010'!L30</f>
        <v>63.789531315210141</v>
      </c>
    </row>
    <row r="30" spans="1:14" x14ac:dyDescent="0.2">
      <c r="A30" s="17">
        <v>22</v>
      </c>
      <c r="B30" s="50">
        <f>'2022'!L31</f>
        <v>64.129382301707622</v>
      </c>
      <c r="C30" s="50">
        <f>'2021'!L31</f>
        <v>64.408414380987836</v>
      </c>
      <c r="D30" s="50">
        <f>'2020'!L31</f>
        <v>62.314295543651873</v>
      </c>
      <c r="E30" s="50">
        <f>'2019'!L31</f>
        <v>64.206375983222031</v>
      </c>
      <c r="F30" s="50">
        <f>'2018'!L31</f>
        <v>64.037421782741276</v>
      </c>
      <c r="G30" s="50">
        <f>'2017'!L31</f>
        <v>63.901812723062925</v>
      </c>
      <c r="H30" s="50">
        <f>'2016'!L31</f>
        <v>63.788750287410068</v>
      </c>
      <c r="I30" s="50">
        <f>'2015'!L31</f>
        <v>62.963962534044349</v>
      </c>
      <c r="J30" s="6">
        <f>'2014'!L31</f>
        <v>63.46475957182912</v>
      </c>
      <c r="K30" s="6">
        <f>'2013'!L31</f>
        <v>63.693409006797346</v>
      </c>
      <c r="L30" s="6">
        <f>'2012'!L31</f>
        <v>63.512104946377725</v>
      </c>
      <c r="M30" s="6">
        <f>'2011'!L31</f>
        <v>63.026290812516933</v>
      </c>
      <c r="N30" s="6">
        <f>'2010'!L31</f>
        <v>62.789531315210141</v>
      </c>
    </row>
    <row r="31" spans="1:14" x14ac:dyDescent="0.2">
      <c r="A31" s="17">
        <v>23</v>
      </c>
      <c r="B31" s="50">
        <f>'2022'!L32</f>
        <v>63.139270710163032</v>
      </c>
      <c r="C31" s="50">
        <f>'2021'!L32</f>
        <v>63.418843578573096</v>
      </c>
      <c r="D31" s="50">
        <f>'2020'!L32</f>
        <v>61.344847396814799</v>
      </c>
      <c r="E31" s="50">
        <f>'2019'!L32</f>
        <v>63.217143561348166</v>
      </c>
      <c r="F31" s="50">
        <f>'2018'!L32</f>
        <v>63.082146760678967</v>
      </c>
      <c r="G31" s="50">
        <f>'2017'!L32</f>
        <v>62.913187285804774</v>
      </c>
      <c r="H31" s="50">
        <f>'2016'!L32</f>
        <v>62.788750287410068</v>
      </c>
      <c r="I31" s="50">
        <f>'2015'!L32</f>
        <v>61.975597806938836</v>
      </c>
      <c r="J31" s="6">
        <f>'2014'!L32</f>
        <v>62.476537491689164</v>
      </c>
      <c r="K31" s="6">
        <f>'2013'!L32</f>
        <v>62.705563922936378</v>
      </c>
      <c r="L31" s="6">
        <f>'2012'!L32</f>
        <v>62.560608442920689</v>
      </c>
      <c r="M31" s="6">
        <f>'2011'!L32</f>
        <v>62.061803662277924</v>
      </c>
      <c r="N31" s="6">
        <f>'2010'!L32</f>
        <v>61.825108391639581</v>
      </c>
    </row>
    <row r="32" spans="1:14" x14ac:dyDescent="0.2">
      <c r="A32" s="17">
        <v>24</v>
      </c>
      <c r="B32" s="50">
        <f>'2022'!L33</f>
        <v>62.159502692803137</v>
      </c>
      <c r="C32" s="50">
        <f>'2021'!L33</f>
        <v>62.439494862034628</v>
      </c>
      <c r="D32" s="50">
        <f>'2020'!L33</f>
        <v>60.355036997233775</v>
      </c>
      <c r="E32" s="50">
        <f>'2019'!L33</f>
        <v>62.24997976216563</v>
      </c>
      <c r="F32" s="50">
        <f>'2018'!L33</f>
        <v>62.093274453915214</v>
      </c>
      <c r="G32" s="50">
        <f>'2017'!L33</f>
        <v>61.924592162421639</v>
      </c>
      <c r="H32" s="50">
        <f>'2016'!L33</f>
        <v>61.788750287410068</v>
      </c>
      <c r="I32" s="50">
        <f>'2015'!L33</f>
        <v>60.987106858292748</v>
      </c>
      <c r="J32" s="6">
        <f>'2014'!L33</f>
        <v>61.512327599961566</v>
      </c>
      <c r="K32" s="6">
        <f>'2013'!L33</f>
        <v>61.717434081112685</v>
      </c>
      <c r="L32" s="6">
        <f>'2012'!L33</f>
        <v>61.572212894761172</v>
      </c>
      <c r="M32" s="6">
        <f>'2011'!L33</f>
        <v>61.061803662277931</v>
      </c>
      <c r="N32" s="6">
        <f>'2010'!L33</f>
        <v>60.847685513919053</v>
      </c>
    </row>
    <row r="33" spans="1:14" x14ac:dyDescent="0.2">
      <c r="A33" s="17">
        <v>25</v>
      </c>
      <c r="B33" s="44">
        <f>'2022'!L34</f>
        <v>61.159502692803137</v>
      </c>
      <c r="C33" s="44">
        <f>'2021'!L34</f>
        <v>61.439494862034628</v>
      </c>
      <c r="D33" s="44">
        <f>'2020'!L34</f>
        <v>59.386338423199817</v>
      </c>
      <c r="E33" s="44">
        <f>'2019'!L34</f>
        <v>61.260840720702632</v>
      </c>
      <c r="F33" s="44">
        <f>'2018'!L34</f>
        <v>61.093274453915214</v>
      </c>
      <c r="G33" s="44">
        <f>'2017'!L34</f>
        <v>60.947454204726441</v>
      </c>
      <c r="H33" s="44">
        <f>'2016'!L34</f>
        <v>60.800309840463143</v>
      </c>
      <c r="I33" s="44">
        <f>'2015'!L34</f>
        <v>59.987106858292755</v>
      </c>
      <c r="J33" s="45">
        <f>'2014'!L34</f>
        <v>60.535787112640584</v>
      </c>
      <c r="K33" s="45">
        <f>'2013'!L34</f>
        <v>60.717434081112692</v>
      </c>
      <c r="L33" s="45">
        <f>'2012'!L34</f>
        <v>60.594992534035605</v>
      </c>
      <c r="M33" s="45">
        <f>'2011'!L34</f>
        <v>60.072905734443331</v>
      </c>
      <c r="N33" s="45">
        <f>'2010'!L34</f>
        <v>59.858501480495605</v>
      </c>
    </row>
    <row r="34" spans="1:14" x14ac:dyDescent="0.2">
      <c r="A34" s="17">
        <v>26</v>
      </c>
      <c r="B34" s="50">
        <f>'2022'!L35</f>
        <v>60.159502692803137</v>
      </c>
      <c r="C34" s="50">
        <f>'2021'!L35</f>
        <v>60.450302118780009</v>
      </c>
      <c r="D34" s="50">
        <f>'2020'!L35</f>
        <v>58.39674458893105</v>
      </c>
      <c r="E34" s="50">
        <f>'2019'!L35</f>
        <v>60.260840720702632</v>
      </c>
      <c r="F34" s="50">
        <f>'2018'!L35</f>
        <v>60.104449901066431</v>
      </c>
      <c r="G34" s="50">
        <f>'2017'!L35</f>
        <v>59.981560347779698</v>
      </c>
      <c r="H34" s="50">
        <f>'2016'!L35</f>
        <v>59.800309840463143</v>
      </c>
      <c r="I34" s="50">
        <f>'2015'!L35</f>
        <v>59.010224358286266</v>
      </c>
      <c r="J34" s="6">
        <f>'2014'!L35</f>
        <v>59.558427175660341</v>
      </c>
      <c r="K34" s="6">
        <f>'2013'!L35</f>
        <v>59.728739334859263</v>
      </c>
      <c r="L34" s="6">
        <f>'2012'!L35</f>
        <v>59.60604550305051</v>
      </c>
      <c r="M34" s="6">
        <f>'2011'!L35</f>
        <v>59.072905734443331</v>
      </c>
      <c r="N34" s="6">
        <f>'2010'!L35</f>
        <v>58.858501480495605</v>
      </c>
    </row>
    <row r="35" spans="1:14" x14ac:dyDescent="0.2">
      <c r="A35" s="17">
        <v>27</v>
      </c>
      <c r="B35" s="50">
        <f>'2022'!L36</f>
        <v>59.170133906578307</v>
      </c>
      <c r="C35" s="50">
        <f>'2021'!L36</f>
        <v>59.461183664137714</v>
      </c>
      <c r="D35" s="50">
        <f>'2020'!L36</f>
        <v>57.449474269749722</v>
      </c>
      <c r="E35" s="50">
        <f>'2019'!L36</f>
        <v>59.282933452946885</v>
      </c>
      <c r="F35" s="50">
        <f>'2018'!L36</f>
        <v>59.115743970209216</v>
      </c>
      <c r="G35" s="50">
        <f>'2017'!L36</f>
        <v>59.004925391616595</v>
      </c>
      <c r="H35" s="50">
        <f>'2016'!L36</f>
        <v>58.800309840463136</v>
      </c>
      <c r="I35" s="50">
        <f>'2015'!L36</f>
        <v>58.044012745788649</v>
      </c>
      <c r="J35" s="6">
        <f>'2014'!L36</f>
        <v>58.569805352555754</v>
      </c>
      <c r="K35" s="6">
        <f>'2013'!L36</f>
        <v>58.739787411586526</v>
      </c>
      <c r="L35" s="6">
        <f>'2012'!L36</f>
        <v>58.627247564032686</v>
      </c>
      <c r="M35" s="6">
        <f>'2011'!L36</f>
        <v>58.083168179600477</v>
      </c>
      <c r="N35" s="6">
        <f>'2010'!L36</f>
        <v>57.868395267302503</v>
      </c>
    </row>
    <row r="36" spans="1:14" x14ac:dyDescent="0.2">
      <c r="A36" s="17">
        <v>28</v>
      </c>
      <c r="B36" s="50">
        <f>'2022'!L37</f>
        <v>58.202046675681906</v>
      </c>
      <c r="C36" s="50">
        <f>'2021'!L37</f>
        <v>58.483171713934937</v>
      </c>
      <c r="D36" s="50">
        <f>'2020'!L37</f>
        <v>56.449474269749722</v>
      </c>
      <c r="E36" s="50">
        <f>'2019'!L37</f>
        <v>58.282933452946892</v>
      </c>
      <c r="F36" s="50">
        <f>'2018'!L37</f>
        <v>58.127339567433793</v>
      </c>
      <c r="G36" s="50">
        <f>'2017'!L37</f>
        <v>58.028063586353248</v>
      </c>
      <c r="H36" s="50">
        <f>'2016'!L37</f>
        <v>57.811722253077491</v>
      </c>
      <c r="I36" s="50">
        <f>'2015'!L37</f>
        <v>57.077888734453751</v>
      </c>
      <c r="J36" s="6">
        <f>'2014'!L37</f>
        <v>57.602871579386488</v>
      </c>
      <c r="K36" s="6">
        <f>'2013'!L37</f>
        <v>57.761048628128123</v>
      </c>
      <c r="L36" s="6">
        <f>'2012'!L37</f>
        <v>57.647896675067862</v>
      </c>
      <c r="M36" s="6">
        <f>'2011'!L37</f>
        <v>57.093068999438785</v>
      </c>
      <c r="N36" s="6">
        <f>'2010'!L37</f>
        <v>56.887143108893127</v>
      </c>
    </row>
    <row r="37" spans="1:14" x14ac:dyDescent="0.2">
      <c r="A37" s="17">
        <v>29</v>
      </c>
      <c r="B37" s="50">
        <f>'2022'!L38</f>
        <v>57.212705813054605</v>
      </c>
      <c r="C37" s="50">
        <f>'2021'!L38</f>
        <v>57.505242579829499</v>
      </c>
      <c r="D37" s="50">
        <f>'2020'!L38</f>
        <v>55.460389951955761</v>
      </c>
      <c r="E37" s="50">
        <f>'2019'!L38</f>
        <v>57.294543445603701</v>
      </c>
      <c r="F37" s="50">
        <f>'2018'!L38</f>
        <v>57.150342197737125</v>
      </c>
      <c r="G37" s="50">
        <f>'2017'!L38</f>
        <v>57.039444014362417</v>
      </c>
      <c r="H37" s="50">
        <f>'2016'!L38</f>
        <v>56.845992766683075</v>
      </c>
      <c r="I37" s="50">
        <f>'2015'!L38</f>
        <v>56.110853128744559</v>
      </c>
      <c r="J37" s="6">
        <f>'2014'!L38</f>
        <v>56.613539031577666</v>
      </c>
      <c r="K37" s="6">
        <f>'2013'!L38</f>
        <v>56.771354792388045</v>
      </c>
      <c r="L37" s="6">
        <f>'2012'!L38</f>
        <v>56.687579269755865</v>
      </c>
      <c r="M37" s="6">
        <f>'2011'!L38</f>
        <v>56.121159536665516</v>
      </c>
      <c r="N37" s="6">
        <f>'2010'!L38</f>
        <v>55.895988844732628</v>
      </c>
    </row>
    <row r="38" spans="1:14" x14ac:dyDescent="0.2">
      <c r="A38" s="17">
        <v>30</v>
      </c>
      <c r="B38" s="44">
        <f>'2022'!L39</f>
        <v>56.223579762603912</v>
      </c>
      <c r="C38" s="44">
        <f>'2021'!L39</f>
        <v>56.539225782378395</v>
      </c>
      <c r="D38" s="44">
        <f>'2020'!L39</f>
        <v>54.460389951955761</v>
      </c>
      <c r="E38" s="44">
        <f>'2019'!L39</f>
        <v>56.328589530194932</v>
      </c>
      <c r="F38" s="44">
        <f>'2018'!L39</f>
        <v>56.206817466601386</v>
      </c>
      <c r="G38" s="44">
        <f>'2017'!L39</f>
        <v>56.073405037896926</v>
      </c>
      <c r="H38" s="44">
        <f>'2016'!L39</f>
        <v>55.857093238071307</v>
      </c>
      <c r="I38" s="44">
        <f>'2015'!L39</f>
        <v>55.110853128744559</v>
      </c>
      <c r="J38" s="45">
        <f>'2014'!L39</f>
        <v>55.623816236528505</v>
      </c>
      <c r="K38" s="45">
        <f>'2013'!L39</f>
        <v>55.771354792388045</v>
      </c>
      <c r="L38" s="45">
        <f>'2012'!L39</f>
        <v>55.687579269755865</v>
      </c>
      <c r="M38" s="45">
        <f>'2011'!L39</f>
        <v>55.138808643293046</v>
      </c>
      <c r="N38" s="45">
        <f>'2010'!L39</f>
        <v>54.9045014822808</v>
      </c>
    </row>
    <row r="39" spans="1:14" x14ac:dyDescent="0.2">
      <c r="A39" s="17">
        <v>31</v>
      </c>
      <c r="B39" s="50">
        <f>'2022'!L40</f>
        <v>55.245422008513678</v>
      </c>
      <c r="C39" s="50">
        <f>'2021'!L40</f>
        <v>55.561870837560271</v>
      </c>
      <c r="D39" s="50">
        <f>'2020'!L40</f>
        <v>53.482028339390034</v>
      </c>
      <c r="E39" s="50">
        <f>'2019'!L40</f>
        <v>55.339740751513261</v>
      </c>
      <c r="F39" s="50">
        <f>'2018'!L40</f>
        <v>55.217956602267577</v>
      </c>
      <c r="G39" s="50">
        <f>'2017'!L40</f>
        <v>55.08437058743084</v>
      </c>
      <c r="H39" s="50">
        <f>'2016'!L40</f>
        <v>54.87840081822452</v>
      </c>
      <c r="I39" s="50">
        <f>'2015'!L40</f>
        <v>54.110853128744559</v>
      </c>
      <c r="J39" s="6">
        <f>'2014'!L40</f>
        <v>54.623816236528505</v>
      </c>
      <c r="K39" s="6">
        <f>'2013'!L40</f>
        <v>54.789975648041164</v>
      </c>
      <c r="L39" s="6">
        <f>'2012'!L40</f>
        <v>54.705118624362498</v>
      </c>
      <c r="M39" s="6">
        <f>'2011'!L40</f>
        <v>54.147188828667787</v>
      </c>
      <c r="N39" s="6">
        <f>'2010'!L40</f>
        <v>53.920558296707796</v>
      </c>
    </row>
    <row r="40" spans="1:14" x14ac:dyDescent="0.2">
      <c r="A40" s="17">
        <v>32</v>
      </c>
      <c r="B40" s="50">
        <f>'2022'!L41</f>
        <v>54.256308465022265</v>
      </c>
      <c r="C40" s="50">
        <f>'2021'!L41</f>
        <v>54.561870837560271</v>
      </c>
      <c r="D40" s="50">
        <f>'2020'!L41</f>
        <v>52.49254819647679</v>
      </c>
      <c r="E40" s="50">
        <f>'2019'!L41</f>
        <v>54.339740751513261</v>
      </c>
      <c r="F40" s="50">
        <f>'2018'!L41</f>
        <v>54.217956602267577</v>
      </c>
      <c r="G40" s="50">
        <f>'2017'!L41</f>
        <v>54.094861529308112</v>
      </c>
      <c r="H40" s="50">
        <f>'2016'!L41</f>
        <v>53.87840081822452</v>
      </c>
      <c r="I40" s="50">
        <f>'2015'!L41</f>
        <v>53.130153228871912</v>
      </c>
      <c r="J40" s="6">
        <f>'2014'!L41</f>
        <v>53.633034292602169</v>
      </c>
      <c r="K40" s="6">
        <f>'2013'!L41</f>
        <v>53.798703238371203</v>
      </c>
      <c r="L40" s="6">
        <f>'2012'!L41</f>
        <v>53.730223272123688</v>
      </c>
      <c r="M40" s="6">
        <f>'2011'!L41</f>
        <v>53.178808773457398</v>
      </c>
      <c r="N40" s="6">
        <f>'2010'!L41</f>
        <v>52.928116918327419</v>
      </c>
    </row>
    <row r="41" spans="1:14" x14ac:dyDescent="0.2">
      <c r="A41" s="17">
        <v>33</v>
      </c>
      <c r="B41" s="50">
        <f>'2022'!L42</f>
        <v>53.277293462625408</v>
      </c>
      <c r="C41" s="50">
        <f>'2021'!L42</f>
        <v>53.561870837560271</v>
      </c>
      <c r="D41" s="50">
        <f>'2020'!L42</f>
        <v>51.513042383536558</v>
      </c>
      <c r="E41" s="50">
        <f>'2019'!L42</f>
        <v>53.350345388257708</v>
      </c>
      <c r="F41" s="50">
        <f>'2018'!L42</f>
        <v>53.238679123861658</v>
      </c>
      <c r="G41" s="50">
        <f>'2017'!L42</f>
        <v>53.094861529308119</v>
      </c>
      <c r="H41" s="50">
        <f>'2016'!L42</f>
        <v>52.897627617258557</v>
      </c>
      <c r="I41" s="50">
        <f>'2015'!L42</f>
        <v>52.130153228871912</v>
      </c>
      <c r="J41" s="6">
        <f>'2014'!L42</f>
        <v>52.633034292602169</v>
      </c>
      <c r="K41" s="6">
        <f>'2013'!L42</f>
        <v>52.798703238371203</v>
      </c>
      <c r="L41" s="6">
        <f>'2012'!L42</f>
        <v>52.738136781864583</v>
      </c>
      <c r="M41" s="6">
        <f>'2011'!L42</f>
        <v>52.216108786750226</v>
      </c>
      <c r="N41" s="6">
        <f>'2010'!L42</f>
        <v>51.942235167127301</v>
      </c>
    </row>
    <row r="42" spans="1:14" x14ac:dyDescent="0.2">
      <c r="A42" s="17">
        <v>34</v>
      </c>
      <c r="B42" s="50">
        <f>'2022'!L43</f>
        <v>52.29780090539488</v>
      </c>
      <c r="C42" s="50">
        <f>'2021'!L43</f>
        <v>52.572412437803841</v>
      </c>
      <c r="D42" s="50">
        <f>'2020'!L43</f>
        <v>50.513042383536558</v>
      </c>
      <c r="E42" s="50">
        <f>'2019'!L43</f>
        <v>52.360415957119791</v>
      </c>
      <c r="F42" s="50">
        <f>'2018'!L43</f>
        <v>52.248365721184427</v>
      </c>
      <c r="G42" s="50">
        <f>'2017'!L43</f>
        <v>52.104228379090721</v>
      </c>
      <c r="H42" s="50">
        <f>'2016'!L43</f>
        <v>51.915567402456624</v>
      </c>
      <c r="I42" s="50">
        <f>'2015'!L43</f>
        <v>51.155526389603608</v>
      </c>
      <c r="J42" s="6">
        <f>'2014'!L43</f>
        <v>51.641333748829602</v>
      </c>
      <c r="K42" s="6">
        <f>'2013'!L43</f>
        <v>51.822358890043283</v>
      </c>
      <c r="L42" s="6">
        <f>'2012'!L43</f>
        <v>51.752884985360303</v>
      </c>
      <c r="M42" s="6">
        <f>'2011'!L43</f>
        <v>51.22300610720724</v>
      </c>
      <c r="N42" s="6">
        <f>'2010'!L43</f>
        <v>50.981042410605355</v>
      </c>
    </row>
    <row r="43" spans="1:14" x14ac:dyDescent="0.2">
      <c r="A43" s="17">
        <v>35</v>
      </c>
      <c r="B43" s="44">
        <f>'2022'!L44</f>
        <v>51.31750148808721</v>
      </c>
      <c r="C43" s="44">
        <f>'2021'!L44</f>
        <v>51.602571580611638</v>
      </c>
      <c r="D43" s="44">
        <f>'2020'!L44</f>
        <v>49.513042383536558</v>
      </c>
      <c r="E43" s="44">
        <f>'2019'!L44</f>
        <v>51.360415957119791</v>
      </c>
      <c r="F43" s="44">
        <f>'2018'!L44</f>
        <v>51.257450757301207</v>
      </c>
      <c r="G43" s="44">
        <f>'2017'!L44</f>
        <v>51.104228379090721</v>
      </c>
      <c r="H43" s="44">
        <f>'2016'!L44</f>
        <v>50.923935821630202</v>
      </c>
      <c r="I43" s="44">
        <f>'2015'!L44</f>
        <v>50.163634517076929</v>
      </c>
      <c r="J43" s="45">
        <f>'2014'!L44</f>
        <v>50.656892414405753</v>
      </c>
      <c r="K43" s="45">
        <f>'2013'!L44</f>
        <v>50.829609346904199</v>
      </c>
      <c r="L43" s="45">
        <f>'2012'!L44</f>
        <v>50.759645241903911</v>
      </c>
      <c r="M43" s="45">
        <f>'2011'!L44</f>
        <v>50.235620632476376</v>
      </c>
      <c r="N43" s="45">
        <f>'2010'!L44</f>
        <v>49.999379149584868</v>
      </c>
    </row>
    <row r="44" spans="1:14" x14ac:dyDescent="0.2">
      <c r="A44" s="17">
        <v>36</v>
      </c>
      <c r="B44" s="50">
        <f>'2022'!L45</f>
        <v>50.345742277487695</v>
      </c>
      <c r="C44" s="50">
        <f>'2021'!L45</f>
        <v>50.602571580611638</v>
      </c>
      <c r="D44" s="50">
        <f>'2020'!L45</f>
        <v>48.530377283454278</v>
      </c>
      <c r="E44" s="50">
        <f>'2019'!L45</f>
        <v>50.360415957119791</v>
      </c>
      <c r="F44" s="50">
        <f>'2018'!L45</f>
        <v>50.257450757301214</v>
      </c>
      <c r="G44" s="50">
        <f>'2017'!L45</f>
        <v>50.145110773967993</v>
      </c>
      <c r="H44" s="50">
        <f>'2016'!L45</f>
        <v>49.948019854023912</v>
      </c>
      <c r="I44" s="50">
        <f>'2015'!L45</f>
        <v>49.171179315332466</v>
      </c>
      <c r="J44" s="6">
        <f>'2014'!L45</f>
        <v>49.678246374136577</v>
      </c>
      <c r="K44" s="6">
        <f>'2013'!L45</f>
        <v>49.856256393547163</v>
      </c>
      <c r="L44" s="6">
        <f>'2012'!L45</f>
        <v>49.778322181793136</v>
      </c>
      <c r="M44" s="6">
        <f>'2011'!L45</f>
        <v>49.241576994228772</v>
      </c>
      <c r="N44" s="6">
        <f>'2010'!L45</f>
        <v>49.016884529456227</v>
      </c>
    </row>
    <row r="45" spans="1:14" x14ac:dyDescent="0.2">
      <c r="A45" s="17">
        <v>37</v>
      </c>
      <c r="B45" s="50">
        <f>'2022'!L46</f>
        <v>49.363442000938882</v>
      </c>
      <c r="C45" s="50">
        <f>'2021'!L46</f>
        <v>49.619817320739763</v>
      </c>
      <c r="D45" s="50">
        <f>'2020'!L46</f>
        <v>47.554491459698326</v>
      </c>
      <c r="E45" s="50">
        <f>'2019'!L46</f>
        <v>49.360415957119791</v>
      </c>
      <c r="F45" s="50">
        <f>'2018'!L46</f>
        <v>49.265388453840629</v>
      </c>
      <c r="G45" s="50">
        <f>'2017'!L46</f>
        <v>49.145110773967993</v>
      </c>
      <c r="H45" s="50">
        <f>'2016'!L46</f>
        <v>48.955464602571645</v>
      </c>
      <c r="I45" s="50">
        <f>'2015'!L46</f>
        <v>48.178060579197215</v>
      </c>
      <c r="J45" s="6">
        <f>'2014'!L46</f>
        <v>48.684744986145049</v>
      </c>
      <c r="K45" s="6">
        <f>'2013'!L46</f>
        <v>48.868511966554436</v>
      </c>
      <c r="L45" s="6">
        <f>'2012'!L46</f>
        <v>48.790080311638469</v>
      </c>
      <c r="M45" s="6">
        <f>'2011'!L46</f>
        <v>48.264259363838093</v>
      </c>
      <c r="N45" s="6">
        <f>'2010'!L46</f>
        <v>48.039019406914775</v>
      </c>
    </row>
    <row r="46" spans="1:14" x14ac:dyDescent="0.2">
      <c r="A46" s="17">
        <v>38</v>
      </c>
      <c r="B46" s="50">
        <f>'2022'!L47</f>
        <v>48.379831028671987</v>
      </c>
      <c r="C46" s="50">
        <f>'2021'!L47</f>
        <v>48.644170952764895</v>
      </c>
      <c r="D46" s="50">
        <f>'2020'!L47</f>
        <v>46.577275925153323</v>
      </c>
      <c r="E46" s="50">
        <f>'2019'!L47</f>
        <v>48.360415957119791</v>
      </c>
      <c r="F46" s="50">
        <f>'2018'!L47</f>
        <v>48.280389726917242</v>
      </c>
      <c r="G46" s="50">
        <f>'2017'!L47</f>
        <v>48.181211041703776</v>
      </c>
      <c r="H46" s="50">
        <f>'2016'!L47</f>
        <v>47.982612422224321</v>
      </c>
      <c r="I46" s="50">
        <f>'2015'!L47</f>
        <v>47.196806867760458</v>
      </c>
      <c r="J46" s="6">
        <f>'2014'!L47</f>
        <v>47.690739231960329</v>
      </c>
      <c r="K46" s="6">
        <f>'2013'!L47</f>
        <v>47.885880514749971</v>
      </c>
      <c r="L46" s="6">
        <f>'2012'!L47</f>
        <v>47.818013028153764</v>
      </c>
      <c r="M46" s="6">
        <f>'2011'!L47</f>
        <v>47.285856270801901</v>
      </c>
      <c r="N46" s="6">
        <f>'2010'!L47</f>
        <v>47.065434375746754</v>
      </c>
    </row>
    <row r="47" spans="1:14" x14ac:dyDescent="0.2">
      <c r="A47" s="17">
        <v>39</v>
      </c>
      <c r="B47" s="50">
        <f>'2022'!L48</f>
        <v>47.3950483552061</v>
      </c>
      <c r="C47" s="50">
        <f>'2021'!L48</f>
        <v>47.689982503249261</v>
      </c>
      <c r="D47" s="50">
        <f>'2020'!L48</f>
        <v>45.584406082814041</v>
      </c>
      <c r="E47" s="50">
        <f>'2019'!L48</f>
        <v>47.382093506432291</v>
      </c>
      <c r="F47" s="50">
        <f>'2018'!L48</f>
        <v>47.301342974860638</v>
      </c>
      <c r="G47" s="50">
        <f>'2017'!L48</f>
        <v>47.200995776575844</v>
      </c>
      <c r="H47" s="50">
        <f>'2016'!L48</f>
        <v>46.994986547554241</v>
      </c>
      <c r="I47" s="50">
        <f>'2015'!L48</f>
        <v>46.231504185556929</v>
      </c>
      <c r="J47" s="6">
        <f>'2014'!L48</f>
        <v>46.718992084281453</v>
      </c>
      <c r="K47" s="6">
        <f>'2013'!L48</f>
        <v>46.907887193266056</v>
      </c>
      <c r="L47" s="6">
        <f>'2012'!L48</f>
        <v>46.828687066734446</v>
      </c>
      <c r="M47" s="6">
        <f>'2011'!L48</f>
        <v>46.291027692960711</v>
      </c>
      <c r="N47" s="6">
        <f>'2010'!L48</f>
        <v>46.096125055842812</v>
      </c>
    </row>
    <row r="48" spans="1:14" x14ac:dyDescent="0.2">
      <c r="A48" s="17">
        <v>40</v>
      </c>
      <c r="B48" s="44">
        <f>'2022'!L49</f>
        <v>46.416576361114586</v>
      </c>
      <c r="C48" s="44">
        <f>'2021'!L49</f>
        <v>46.704247417094038</v>
      </c>
      <c r="D48" s="44">
        <f>'2020'!L49</f>
        <v>44.604519194522204</v>
      </c>
      <c r="E48" s="44">
        <f>'2019'!L49</f>
        <v>46.415811928114131</v>
      </c>
      <c r="F48" s="44">
        <f>'2018'!L49</f>
        <v>46.307721352097417</v>
      </c>
      <c r="G48" s="44">
        <f>'2017'!L49</f>
        <v>46.200995776575851</v>
      </c>
      <c r="H48" s="44">
        <f>'2016'!L49</f>
        <v>46.023630575737798</v>
      </c>
      <c r="I48" s="44">
        <f>'2015'!L49</f>
        <v>45.258844117514577</v>
      </c>
      <c r="J48" s="45">
        <f>'2014'!L49</f>
        <v>45.729742562175097</v>
      </c>
      <c r="K48" s="45">
        <f>'2013'!L49</f>
        <v>45.928840017779073</v>
      </c>
      <c r="L48" s="45">
        <f>'2012'!L49</f>
        <v>45.85418020879505</v>
      </c>
      <c r="M48" s="45">
        <f>'2011'!L49</f>
        <v>45.311031418267525</v>
      </c>
      <c r="N48" s="45">
        <f>'2010'!L49</f>
        <v>45.126228131363838</v>
      </c>
    </row>
    <row r="49" spans="1:14" x14ac:dyDescent="0.2">
      <c r="A49" s="17">
        <v>41</v>
      </c>
      <c r="B49" s="50">
        <f>'2022'!L50</f>
        <v>45.436715704428394</v>
      </c>
      <c r="C49" s="50">
        <f>'2021'!L50</f>
        <v>45.731164006849184</v>
      </c>
      <c r="D49" s="50">
        <f>'2020'!L50</f>
        <v>43.641887476918193</v>
      </c>
      <c r="E49" s="50">
        <f>'2019'!L50</f>
        <v>45.421960269293585</v>
      </c>
      <c r="F49" s="50">
        <f>'2018'!L50</f>
        <v>45.336824097556182</v>
      </c>
      <c r="G49" s="50">
        <f>'2017'!L50</f>
        <v>45.206578600394145</v>
      </c>
      <c r="H49" s="50">
        <f>'2016'!L50</f>
        <v>45.050761889031648</v>
      </c>
      <c r="I49" s="50">
        <f>'2015'!L50</f>
        <v>44.274472205544434</v>
      </c>
      <c r="J49" s="6">
        <f>'2014'!L50</f>
        <v>44.745058237742171</v>
      </c>
      <c r="K49" s="6">
        <f>'2013'!L50</f>
        <v>44.953754375581951</v>
      </c>
      <c r="L49" s="6">
        <f>'2012'!L50</f>
        <v>44.873851308912712</v>
      </c>
      <c r="M49" s="6">
        <f>'2011'!L50</f>
        <v>44.335539748730376</v>
      </c>
      <c r="N49" s="6">
        <f>'2010'!L50</f>
        <v>44.14601693603381</v>
      </c>
    </row>
    <row r="50" spans="1:14" x14ac:dyDescent="0.2">
      <c r="A50" s="17">
        <v>42</v>
      </c>
      <c r="B50" s="50">
        <f>'2022'!L51</f>
        <v>44.475113294236223</v>
      </c>
      <c r="C50" s="50">
        <f>'2021'!L51</f>
        <v>44.756504475308631</v>
      </c>
      <c r="D50" s="50">
        <f>'2020'!L51</f>
        <v>42.647624630108446</v>
      </c>
      <c r="E50" s="50">
        <f>'2019'!L51</f>
        <v>44.433223846117833</v>
      </c>
      <c r="F50" s="50">
        <f>'2018'!L51</f>
        <v>44.353064420199431</v>
      </c>
      <c r="G50" s="50">
        <f>'2017'!L51</f>
        <v>44.217104606303948</v>
      </c>
      <c r="H50" s="50">
        <f>'2016'!L51</f>
        <v>44.066174710996371</v>
      </c>
      <c r="I50" s="50">
        <f>'2015'!L51</f>
        <v>43.313820045729187</v>
      </c>
      <c r="J50" s="6">
        <f>'2014'!L51</f>
        <v>43.764566640845239</v>
      </c>
      <c r="K50" s="6">
        <f>'2013'!L51</f>
        <v>43.973173915526516</v>
      </c>
      <c r="L50" s="6">
        <f>'2012'!L51</f>
        <v>43.902942557585511</v>
      </c>
      <c r="M50" s="6">
        <f>'2011'!L51</f>
        <v>43.369380253637026</v>
      </c>
      <c r="N50" s="6">
        <f>'2010'!L51</f>
        <v>43.185544658396211</v>
      </c>
    </row>
    <row r="51" spans="1:14" x14ac:dyDescent="0.2">
      <c r="A51" s="17">
        <v>43</v>
      </c>
      <c r="B51" s="50">
        <f>'2022'!L52</f>
        <v>43.498856607436757</v>
      </c>
      <c r="C51" s="50">
        <f>'2021'!L52</f>
        <v>43.779483054260417</v>
      </c>
      <c r="D51" s="50">
        <f>'2020'!L52</f>
        <v>41.679054731417104</v>
      </c>
      <c r="E51" s="50">
        <f>'2019'!L52</f>
        <v>43.480441306664176</v>
      </c>
      <c r="F51" s="50">
        <f>'2018'!L52</f>
        <v>43.368378026678371</v>
      </c>
      <c r="G51" s="50">
        <f>'2017'!L52</f>
        <v>43.237102138286936</v>
      </c>
      <c r="H51" s="50">
        <f>'2016'!L52</f>
        <v>43.105131777747381</v>
      </c>
      <c r="I51" s="50">
        <f>'2015'!L52</f>
        <v>42.313820045729187</v>
      </c>
      <c r="J51" s="6">
        <f>'2014'!L52</f>
        <v>42.792943050972596</v>
      </c>
      <c r="K51" s="6">
        <f>'2013'!L52</f>
        <v>43.006499460881464</v>
      </c>
      <c r="L51" s="6">
        <f>'2012'!L52</f>
        <v>42.926829702636461</v>
      </c>
      <c r="M51" s="6">
        <f>'2011'!L52</f>
        <v>42.379034975838174</v>
      </c>
      <c r="N51" s="6">
        <f>'2010'!L52</f>
        <v>42.210027333852707</v>
      </c>
    </row>
    <row r="52" spans="1:14" x14ac:dyDescent="0.2">
      <c r="A52" s="17">
        <v>44</v>
      </c>
      <c r="B52" s="50">
        <f>'2022'!L53</f>
        <v>42.520645634061033</v>
      </c>
      <c r="C52" s="50">
        <f>'2021'!L53</f>
        <v>42.822165031802314</v>
      </c>
      <c r="D52" s="50">
        <f>'2020'!L53</f>
        <v>40.693652813203478</v>
      </c>
      <c r="E52" s="50">
        <f>'2019'!L53</f>
        <v>42.480441306664176</v>
      </c>
      <c r="F52" s="50">
        <f>'2018'!L53</f>
        <v>42.392735059648075</v>
      </c>
      <c r="G52" s="50">
        <f>'2017'!L53</f>
        <v>42.256050088691843</v>
      </c>
      <c r="H52" s="50">
        <f>'2016'!L53</f>
        <v>42.119107546741233</v>
      </c>
      <c r="I52" s="50">
        <f>'2015'!L53</f>
        <v>41.354973130141843</v>
      </c>
      <c r="J52" s="6">
        <f>'2014'!L53</f>
        <v>41.820817786877015</v>
      </c>
      <c r="K52" s="6">
        <f>'2013'!L53</f>
        <v>42.020583010319058</v>
      </c>
      <c r="L52" s="6">
        <f>'2012'!L53</f>
        <v>41.974575403404678</v>
      </c>
      <c r="M52" s="6">
        <f>'2011'!L53</f>
        <v>41.407778308011018</v>
      </c>
      <c r="N52" s="6">
        <f>'2010'!L53</f>
        <v>41.234308406930971</v>
      </c>
    </row>
    <row r="53" spans="1:14" x14ac:dyDescent="0.2">
      <c r="A53" s="17">
        <v>45</v>
      </c>
      <c r="B53" s="44">
        <f>'2022'!L54</f>
        <v>41.555720881159409</v>
      </c>
      <c r="C53" s="44">
        <f>'2021'!L54</f>
        <v>41.85641572041191</v>
      </c>
      <c r="D53" s="44">
        <f>'2020'!L54</f>
        <v>39.725633338927778</v>
      </c>
      <c r="E53" s="44">
        <f>'2019'!L54</f>
        <v>41.499298326902988</v>
      </c>
      <c r="F53" s="44">
        <f>'2018'!L54</f>
        <v>41.406567892753458</v>
      </c>
      <c r="G53" s="44">
        <f>'2017'!L54</f>
        <v>41.292411077122189</v>
      </c>
      <c r="H53" s="44">
        <f>'2016'!L54</f>
        <v>41.141738926592637</v>
      </c>
      <c r="I53" s="44">
        <f>'2015'!L54</f>
        <v>40.399866238355834</v>
      </c>
      <c r="J53" s="45">
        <f>'2014'!L54</f>
        <v>40.843835176464175</v>
      </c>
      <c r="K53" s="45">
        <f>'2013'!L54</f>
        <v>41.044139451377902</v>
      </c>
      <c r="L53" s="45">
        <f>'2012'!L54</f>
        <v>41.003062319141669</v>
      </c>
      <c r="M53" s="45">
        <f>'2011'!L54</f>
        <v>40.436211168694264</v>
      </c>
      <c r="N53" s="45">
        <f>'2010'!L54</f>
        <v>40.272660115446385</v>
      </c>
    </row>
    <row r="54" spans="1:14" x14ac:dyDescent="0.2">
      <c r="A54" s="17">
        <v>46</v>
      </c>
      <c r="B54" s="50">
        <f>'2022'!L55</f>
        <v>40.57880258928828</v>
      </c>
      <c r="C54" s="50">
        <f>'2021'!L55</f>
        <v>40.89330983470002</v>
      </c>
      <c r="D54" s="50">
        <f>'2020'!L55</f>
        <v>38.75181112557074</v>
      </c>
      <c r="E54" s="50">
        <f>'2019'!L55</f>
        <v>40.548681549634544</v>
      </c>
      <c r="F54" s="50">
        <f>'2018'!L55</f>
        <v>40.42868552881334</v>
      </c>
      <c r="G54" s="50">
        <f>'2017'!L55</f>
        <v>40.323309402885307</v>
      </c>
      <c r="H54" s="50">
        <f>'2016'!L55</f>
        <v>40.164038920516703</v>
      </c>
      <c r="I54" s="50">
        <f>'2015'!L55</f>
        <v>39.448943564602281</v>
      </c>
      <c r="J54" s="6">
        <f>'2014'!L55</f>
        <v>39.871444302333437</v>
      </c>
      <c r="K54" s="6">
        <f>'2013'!L55</f>
        <v>40.081483659035612</v>
      </c>
      <c r="L54" s="6">
        <f>'2012'!L55</f>
        <v>40.036026095008893</v>
      </c>
      <c r="M54" s="6">
        <f>'2011'!L55</f>
        <v>39.473842463081724</v>
      </c>
      <c r="N54" s="6">
        <f>'2010'!L55</f>
        <v>39.310381666237561</v>
      </c>
    </row>
    <row r="55" spans="1:14" x14ac:dyDescent="0.2">
      <c r="A55" s="17">
        <v>47</v>
      </c>
      <c r="B55" s="50">
        <f>'2022'!L56</f>
        <v>39.605313531163901</v>
      </c>
      <c r="C55" s="50">
        <f>'2021'!L56</f>
        <v>39.911115263082088</v>
      </c>
      <c r="D55" s="50">
        <f>'2020'!L56</f>
        <v>37.768432393842218</v>
      </c>
      <c r="E55" s="50">
        <f>'2019'!L56</f>
        <v>39.570195748694246</v>
      </c>
      <c r="F55" s="50">
        <f>'2018'!L56</f>
        <v>39.467334503835851</v>
      </c>
      <c r="G55" s="50">
        <f>'2017'!L56</f>
        <v>39.340661607418149</v>
      </c>
      <c r="H55" s="50">
        <f>'2016'!L56</f>
        <v>39.190607073854473</v>
      </c>
      <c r="I55" s="50">
        <f>'2015'!L56</f>
        <v>38.466776309323663</v>
      </c>
      <c r="J55" s="6">
        <f>'2014'!L56</f>
        <v>38.91237332326569</v>
      </c>
      <c r="K55" s="6">
        <f>'2013'!L56</f>
        <v>39.099960253111483</v>
      </c>
      <c r="L55" s="6">
        <f>'2012'!L56</f>
        <v>39.059356689895594</v>
      </c>
      <c r="M55" s="6">
        <f>'2011'!L56</f>
        <v>38.510775741890612</v>
      </c>
      <c r="N55" s="6">
        <f>'2010'!L56</f>
        <v>38.362197930144418</v>
      </c>
    </row>
    <row r="56" spans="1:14" x14ac:dyDescent="0.2">
      <c r="A56" s="17">
        <v>48</v>
      </c>
      <c r="B56" s="50">
        <f>'2022'!L57</f>
        <v>38.618007908272553</v>
      </c>
      <c r="C56" s="50">
        <f>'2021'!L57</f>
        <v>38.932420842996621</v>
      </c>
      <c r="D56" s="50">
        <f>'2020'!L57</f>
        <v>36.788431100601862</v>
      </c>
      <c r="E56" s="50">
        <f>'2019'!L57</f>
        <v>38.59944147079667</v>
      </c>
      <c r="F56" s="50">
        <f>'2018'!L57</f>
        <v>38.513961359001975</v>
      </c>
      <c r="G56" s="50">
        <f>'2017'!L57</f>
        <v>38.379584439448742</v>
      </c>
      <c r="H56" s="50">
        <f>'2016'!L57</f>
        <v>38.221594974256874</v>
      </c>
      <c r="I56" s="50">
        <f>'2015'!L57</f>
        <v>37.524114609976685</v>
      </c>
      <c r="J56" s="6">
        <f>'2014'!L57</f>
        <v>37.962013373377985</v>
      </c>
      <c r="K56" s="6">
        <f>'2013'!L57</f>
        <v>38.136667496145641</v>
      </c>
      <c r="L56" s="6">
        <f>'2012'!L57</f>
        <v>38.086867973579444</v>
      </c>
      <c r="M56" s="6">
        <f>'2011'!L57</f>
        <v>37.557071065856128</v>
      </c>
      <c r="N56" s="6">
        <f>'2010'!L57</f>
        <v>37.376637209848283</v>
      </c>
    </row>
    <row r="57" spans="1:14" x14ac:dyDescent="0.2">
      <c r="A57" s="17">
        <v>49</v>
      </c>
      <c r="B57" s="50">
        <f>'2022'!L58</f>
        <v>37.650316579731005</v>
      </c>
      <c r="C57" s="50">
        <f>'2021'!L58</f>
        <v>37.989695727997088</v>
      </c>
      <c r="D57" s="50">
        <f>'2020'!L58</f>
        <v>35.819381590188712</v>
      </c>
      <c r="E57" s="50">
        <f>'2019'!L58</f>
        <v>37.657227309114333</v>
      </c>
      <c r="F57" s="50">
        <f>'2018'!L58</f>
        <v>37.552043021093588</v>
      </c>
      <c r="G57" s="50">
        <f>'2017'!L58</f>
        <v>37.401267086523411</v>
      </c>
      <c r="H57" s="50">
        <f>'2016'!L58</f>
        <v>37.270100152200271</v>
      </c>
      <c r="I57" s="50">
        <f>'2015'!L58</f>
        <v>36.563637446115905</v>
      </c>
      <c r="J57" s="6">
        <f>'2014'!L58</f>
        <v>37.011223087625318</v>
      </c>
      <c r="K57" s="6">
        <f>'2013'!L58</f>
        <v>37.190578568655788</v>
      </c>
      <c r="L57" s="6">
        <f>'2012'!L58</f>
        <v>37.155834703806192</v>
      </c>
      <c r="M57" s="6">
        <f>'2011'!L58</f>
        <v>36.604292564506473</v>
      </c>
      <c r="N57" s="6">
        <f>'2010'!L58</f>
        <v>36.40623718620401</v>
      </c>
    </row>
    <row r="58" spans="1:14" x14ac:dyDescent="0.2">
      <c r="A58" s="17">
        <v>50</v>
      </c>
      <c r="B58" s="44">
        <f>'2022'!L59</f>
        <v>36.673655583139194</v>
      </c>
      <c r="C58" s="44">
        <f>'2021'!L59</f>
        <v>37.013557788257707</v>
      </c>
      <c r="D58" s="44">
        <f>'2020'!L59</f>
        <v>34.838421424013745</v>
      </c>
      <c r="E58" s="44">
        <f>'2019'!L59</f>
        <v>36.715053140853726</v>
      </c>
      <c r="F58" s="44">
        <f>'2018'!L59</f>
        <v>36.594497381472955</v>
      </c>
      <c r="G58" s="44">
        <f>'2017'!L59</f>
        <v>36.431378279576464</v>
      </c>
      <c r="H58" s="44">
        <f>'2016'!L59</f>
        <v>36.305071417874366</v>
      </c>
      <c r="I58" s="44">
        <f>'2015'!L59</f>
        <v>35.615642931828027</v>
      </c>
      <c r="J58" s="45">
        <f>'2014'!L59</f>
        <v>36.072704579473616</v>
      </c>
      <c r="K58" s="45">
        <f>'2013'!L59</f>
        <v>36.22665805099237</v>
      </c>
      <c r="L58" s="45">
        <f>'2012'!L59</f>
        <v>36.221237327377629</v>
      </c>
      <c r="M58" s="45">
        <f>'2011'!L59</f>
        <v>35.647780068933741</v>
      </c>
      <c r="N58" s="45">
        <f>'2010'!L59</f>
        <v>35.476958531252805</v>
      </c>
    </row>
    <row r="59" spans="1:14" x14ac:dyDescent="0.2">
      <c r="A59" s="17">
        <v>51</v>
      </c>
      <c r="B59" s="50">
        <f>'2022'!L60</f>
        <v>35.700228204071742</v>
      </c>
      <c r="C59" s="50">
        <f>'2021'!L60</f>
        <v>36.068490603568833</v>
      </c>
      <c r="D59" s="50">
        <f>'2020'!L60</f>
        <v>33.884188936958651</v>
      </c>
      <c r="E59" s="50">
        <f>'2019'!L60</f>
        <v>35.756529465816051</v>
      </c>
      <c r="F59" s="50">
        <f>'2018'!L60</f>
        <v>35.640864247197136</v>
      </c>
      <c r="G59" s="50">
        <f>'2017'!L60</f>
        <v>35.478467713194782</v>
      </c>
      <c r="H59" s="50">
        <f>'2016'!L60</f>
        <v>35.352627054869849</v>
      </c>
      <c r="I59" s="50">
        <f>'2015'!L60</f>
        <v>34.688147447506786</v>
      </c>
      <c r="J59" s="6">
        <f>'2014'!L60</f>
        <v>35.108051944600405</v>
      </c>
      <c r="K59" s="6">
        <f>'2013'!L60</f>
        <v>35.277122672316402</v>
      </c>
      <c r="L59" s="6">
        <f>'2012'!L60</f>
        <v>35.274196908292943</v>
      </c>
      <c r="M59" s="6">
        <f>'2011'!L60</f>
        <v>34.687587847025547</v>
      </c>
      <c r="N59" s="6">
        <f>'2010'!L60</f>
        <v>34.537832135658185</v>
      </c>
    </row>
    <row r="60" spans="1:14" x14ac:dyDescent="0.2">
      <c r="A60" s="17">
        <v>52</v>
      </c>
      <c r="B60" s="50">
        <f>'2022'!L61</f>
        <v>34.745334642163989</v>
      </c>
      <c r="C60" s="50">
        <f>'2021'!L61</f>
        <v>35.092210592225378</v>
      </c>
      <c r="D60" s="50">
        <f>'2020'!L61</f>
        <v>32.907241744243976</v>
      </c>
      <c r="E60" s="50">
        <f>'2019'!L61</f>
        <v>34.805870926378155</v>
      </c>
      <c r="F60" s="50">
        <f>'2018'!L61</f>
        <v>34.686912196058792</v>
      </c>
      <c r="G60" s="50">
        <f>'2017'!L61</f>
        <v>34.533495253616096</v>
      </c>
      <c r="H60" s="50">
        <f>'2016'!L61</f>
        <v>34.390907948632822</v>
      </c>
      <c r="I60" s="50">
        <f>'2015'!L61</f>
        <v>33.748224523478306</v>
      </c>
      <c r="J60" s="6">
        <f>'2014'!L61</f>
        <v>34.16656471287714</v>
      </c>
      <c r="K60" s="6">
        <f>'2013'!L61</f>
        <v>34.324390253250577</v>
      </c>
      <c r="L60" s="6">
        <f>'2012'!L61</f>
        <v>34.363361515750107</v>
      </c>
      <c r="M60" s="6">
        <f>'2011'!L61</f>
        <v>33.747627515423659</v>
      </c>
      <c r="N60" s="6">
        <f>'2010'!L61</f>
        <v>33.594812222934436</v>
      </c>
    </row>
    <row r="61" spans="1:14" x14ac:dyDescent="0.2">
      <c r="A61" s="17">
        <v>53</v>
      </c>
      <c r="B61" s="50">
        <f>'2022'!L62</f>
        <v>33.783036966596519</v>
      </c>
      <c r="C61" s="50">
        <f>'2021'!L62</f>
        <v>34.147977290137248</v>
      </c>
      <c r="D61" s="50">
        <f>'2020'!L62</f>
        <v>31.956526738822497</v>
      </c>
      <c r="E61" s="50">
        <f>'2019'!L62</f>
        <v>33.850915937442331</v>
      </c>
      <c r="F61" s="50">
        <f>'2018'!L62</f>
        <v>33.740979088826279</v>
      </c>
      <c r="G61" s="50">
        <f>'2017'!L62</f>
        <v>33.592004363157528</v>
      </c>
      <c r="H61" s="50">
        <f>'2016'!L62</f>
        <v>33.433788834251395</v>
      </c>
      <c r="I61" s="50">
        <f>'2015'!L62</f>
        <v>32.809406850414263</v>
      </c>
      <c r="J61" s="6">
        <f>'2014'!L62</f>
        <v>33.231334797524696</v>
      </c>
      <c r="K61" s="6">
        <f>'2013'!L62</f>
        <v>33.3826537547275</v>
      </c>
      <c r="L61" s="6">
        <f>'2012'!L62</f>
        <v>33.408088585553706</v>
      </c>
      <c r="M61" s="6">
        <f>'2011'!L62</f>
        <v>32.793332211870712</v>
      </c>
      <c r="N61" s="6">
        <f>'2010'!L62</f>
        <v>32.648333387684062</v>
      </c>
    </row>
    <row r="62" spans="1:14" x14ac:dyDescent="0.2">
      <c r="A62" s="17">
        <v>54</v>
      </c>
      <c r="B62" s="50">
        <f>'2022'!L63</f>
        <v>32.821231411624034</v>
      </c>
      <c r="C62" s="50">
        <f>'2021'!L63</f>
        <v>33.227176411789038</v>
      </c>
      <c r="D62" s="50">
        <f>'2020'!L63</f>
        <v>31.020727360776863</v>
      </c>
      <c r="E62" s="50">
        <f>'2019'!L63</f>
        <v>32.903951033122674</v>
      </c>
      <c r="F62" s="50">
        <f>'2018'!L63</f>
        <v>32.777754603491239</v>
      </c>
      <c r="G62" s="50">
        <f>'2017'!L63</f>
        <v>32.655128934334144</v>
      </c>
      <c r="H62" s="50">
        <f>'2016'!L63</f>
        <v>32.486416235011902</v>
      </c>
      <c r="I62" s="50">
        <f>'2015'!L63</f>
        <v>31.890608934093045</v>
      </c>
      <c r="J62" s="6">
        <f>'2014'!L63</f>
        <v>32.293145859751284</v>
      </c>
      <c r="K62" s="6">
        <f>'2013'!L63</f>
        <v>32.455580465205934</v>
      </c>
      <c r="L62" s="6">
        <f>'2012'!L63</f>
        <v>32.483995294577745</v>
      </c>
      <c r="M62" s="6">
        <f>'2011'!L63</f>
        <v>31.893108341966741</v>
      </c>
      <c r="N62" s="6">
        <f>'2010'!L63</f>
        <v>31.708912688286119</v>
      </c>
    </row>
    <row r="63" spans="1:14" x14ac:dyDescent="0.2">
      <c r="A63" s="17">
        <v>55</v>
      </c>
      <c r="B63" s="44">
        <f>'2022'!L64</f>
        <v>31.885602158758349</v>
      </c>
      <c r="C63" s="44">
        <f>'2021'!L64</f>
        <v>32.293803287218864</v>
      </c>
      <c r="D63" s="44">
        <f>'2020'!L64</f>
        <v>30.057923741089645</v>
      </c>
      <c r="E63" s="44">
        <f>'2019'!L64</f>
        <v>31.93989551568853</v>
      </c>
      <c r="F63" s="44">
        <f>'2018'!L64</f>
        <v>31.839486889485421</v>
      </c>
      <c r="G63" s="44">
        <f>'2017'!L64</f>
        <v>31.719576680728455</v>
      </c>
      <c r="H63" s="44">
        <f>'2016'!L64</f>
        <v>31.558316018625302</v>
      </c>
      <c r="I63" s="44">
        <f>'2015'!L64</f>
        <v>30.94584977691591</v>
      </c>
      <c r="J63" s="45">
        <f>'2014'!L64</f>
        <v>31.359843101384087</v>
      </c>
      <c r="K63" s="45">
        <f>'2013'!L64</f>
        <v>31.53497937621507</v>
      </c>
      <c r="L63" s="45">
        <f>'2012'!L64</f>
        <v>31.583227154570714</v>
      </c>
      <c r="M63" s="45">
        <f>'2011'!L64</f>
        <v>31.012504726014328</v>
      </c>
      <c r="N63" s="45">
        <f>'2010'!L64</f>
        <v>30.80695417691236</v>
      </c>
    </row>
    <row r="64" spans="1:14" x14ac:dyDescent="0.2">
      <c r="A64" s="17">
        <v>56</v>
      </c>
      <c r="B64" s="50">
        <f>'2022'!L65</f>
        <v>30.94213688859168</v>
      </c>
      <c r="C64" s="50">
        <f>'2021'!L65</f>
        <v>31.336866273943265</v>
      </c>
      <c r="D64" s="50">
        <f>'2020'!L65</f>
        <v>29.127736360954746</v>
      </c>
      <c r="E64" s="50">
        <f>'2019'!L65</f>
        <v>31.004305032750125</v>
      </c>
      <c r="F64" s="50">
        <f>'2018'!L65</f>
        <v>30.910860896735908</v>
      </c>
      <c r="G64" s="50">
        <f>'2017'!L65</f>
        <v>30.790214201324034</v>
      </c>
      <c r="H64" s="50">
        <f>'2016'!L65</f>
        <v>30.659798708720317</v>
      </c>
      <c r="I64" s="50">
        <f>'2015'!L65</f>
        <v>29.991934465899359</v>
      </c>
      <c r="J64" s="6">
        <f>'2014'!L65</f>
        <v>30.427736211059482</v>
      </c>
      <c r="K64" s="6">
        <f>'2013'!L65</f>
        <v>30.586272623675963</v>
      </c>
      <c r="L64" s="6">
        <f>'2012'!L65</f>
        <v>30.648254826442201</v>
      </c>
      <c r="M64" s="6">
        <f>'2011'!L65</f>
        <v>30.103569839914016</v>
      </c>
      <c r="N64" s="6">
        <f>'2010'!L65</f>
        <v>29.866286506937641</v>
      </c>
    </row>
    <row r="65" spans="1:14" x14ac:dyDescent="0.2">
      <c r="A65" s="17">
        <v>57</v>
      </c>
      <c r="B65" s="50">
        <f>'2022'!L66</f>
        <v>30.025007910082493</v>
      </c>
      <c r="C65" s="50">
        <f>'2021'!L66</f>
        <v>30.402289205688625</v>
      </c>
      <c r="D65" s="50">
        <f>'2020'!L66</f>
        <v>28.22309407516844</v>
      </c>
      <c r="E65" s="50">
        <f>'2019'!L66</f>
        <v>30.057716840336596</v>
      </c>
      <c r="F65" s="50">
        <f>'2018'!L66</f>
        <v>29.980371435928451</v>
      </c>
      <c r="G65" s="50">
        <f>'2017'!L66</f>
        <v>29.871736907009417</v>
      </c>
      <c r="H65" s="50">
        <f>'2016'!L66</f>
        <v>29.729051977856297</v>
      </c>
      <c r="I65" s="50">
        <f>'2015'!L66</f>
        <v>29.119044726986328</v>
      </c>
      <c r="J65" s="6">
        <f>'2014'!L66</f>
        <v>29.523103420788644</v>
      </c>
      <c r="K65" s="6">
        <f>'2013'!L66</f>
        <v>29.676518170143098</v>
      </c>
      <c r="L65" s="6">
        <f>'2012'!L66</f>
        <v>29.761572829924411</v>
      </c>
      <c r="M65" s="6">
        <f>'2011'!L66</f>
        <v>29.191214870526615</v>
      </c>
      <c r="N65" s="6">
        <f>'2010'!L66</f>
        <v>28.913684931643683</v>
      </c>
    </row>
    <row r="66" spans="1:14" x14ac:dyDescent="0.2">
      <c r="A66" s="17">
        <v>58</v>
      </c>
      <c r="B66" s="50">
        <f>'2022'!L67</f>
        <v>29.091289175965539</v>
      </c>
      <c r="C66" s="50">
        <f>'2021'!L67</f>
        <v>29.487252228684941</v>
      </c>
      <c r="D66" s="50">
        <f>'2020'!L67</f>
        <v>27.305924966977386</v>
      </c>
      <c r="E66" s="50">
        <f>'2019'!L67</f>
        <v>29.130037103187156</v>
      </c>
      <c r="F66" s="50">
        <f>'2018'!L67</f>
        <v>29.073516369375305</v>
      </c>
      <c r="G66" s="50">
        <f>'2017'!L67</f>
        <v>28.944231745499533</v>
      </c>
      <c r="H66" s="50">
        <f>'2016'!L67</f>
        <v>28.780914155734582</v>
      </c>
      <c r="I66" s="50">
        <f>'2015'!L67</f>
        <v>28.196491613351107</v>
      </c>
      <c r="J66" s="6">
        <f>'2014'!L67</f>
        <v>28.574645071331691</v>
      </c>
      <c r="K66" s="6">
        <f>'2013'!L67</f>
        <v>28.726119353280854</v>
      </c>
      <c r="L66" s="6">
        <f>'2012'!L67</f>
        <v>28.84873001666962</v>
      </c>
      <c r="M66" s="6">
        <f>'2011'!L67</f>
        <v>28.261165008366177</v>
      </c>
      <c r="N66" s="6">
        <f>'2010'!L67</f>
        <v>28.019333832443021</v>
      </c>
    </row>
    <row r="67" spans="1:14" x14ac:dyDescent="0.2">
      <c r="A67" s="17">
        <v>59</v>
      </c>
      <c r="B67" s="50">
        <f>'2022'!L68</f>
        <v>28.183895522907079</v>
      </c>
      <c r="C67" s="50">
        <f>'2021'!L68</f>
        <v>28.602355532055377</v>
      </c>
      <c r="D67" s="50">
        <f>'2020'!L68</f>
        <v>26.379652587394968</v>
      </c>
      <c r="E67" s="50">
        <f>'2019'!L68</f>
        <v>28.23405177022871</v>
      </c>
      <c r="F67" s="50">
        <f>'2018'!L68</f>
        <v>28.175898496886695</v>
      </c>
      <c r="G67" s="50">
        <f>'2017'!L68</f>
        <v>28.023121041473676</v>
      </c>
      <c r="H67" s="50">
        <f>'2016'!L68</f>
        <v>27.858509050099968</v>
      </c>
      <c r="I67" s="50">
        <f>'2015'!L68</f>
        <v>27.311011938224294</v>
      </c>
      <c r="J67" s="6">
        <f>'2014'!L68</f>
        <v>27.66045925055441</v>
      </c>
      <c r="K67" s="6">
        <f>'2013'!L68</f>
        <v>27.788372448596359</v>
      </c>
      <c r="L67" s="6">
        <f>'2012'!L68</f>
        <v>27.912755482265219</v>
      </c>
      <c r="M67" s="6">
        <f>'2011'!L68</f>
        <v>27.354079690958763</v>
      </c>
      <c r="N67" s="6">
        <f>'2010'!L68</f>
        <v>27.136027710668159</v>
      </c>
    </row>
    <row r="68" spans="1:14" x14ac:dyDescent="0.2">
      <c r="A68" s="17">
        <v>60</v>
      </c>
      <c r="B68" s="44">
        <f>'2022'!L69</f>
        <v>27.286405211061528</v>
      </c>
      <c r="C68" s="44">
        <f>'2021'!L69</f>
        <v>27.733625824858617</v>
      </c>
      <c r="D68" s="44">
        <f>'2020'!L69</f>
        <v>25.466382644945003</v>
      </c>
      <c r="E68" s="44">
        <f>'2019'!L69</f>
        <v>27.34298363107014</v>
      </c>
      <c r="F68" s="44">
        <f>'2018'!L69</f>
        <v>27.239762445948248</v>
      </c>
      <c r="G68" s="44">
        <f>'2017'!L69</f>
        <v>27.103994441820237</v>
      </c>
      <c r="H68" s="44">
        <f>'2016'!L69</f>
        <v>26.962817091140654</v>
      </c>
      <c r="I68" s="44">
        <f>'2015'!L69</f>
        <v>26.409820827144138</v>
      </c>
      <c r="J68" s="45">
        <f>'2014'!L69</f>
        <v>26.759958236309981</v>
      </c>
      <c r="K68" s="45">
        <f>'2013'!L69</f>
        <v>26.907189745179512</v>
      </c>
      <c r="L68" s="45">
        <f>'2012'!L69</f>
        <v>27.004889520226829</v>
      </c>
      <c r="M68" s="45">
        <f>'2011'!L69</f>
        <v>26.457034629071067</v>
      </c>
      <c r="N68" s="45">
        <f>'2010'!L69</f>
        <v>26.204215941607469</v>
      </c>
    </row>
    <row r="69" spans="1:14" x14ac:dyDescent="0.2">
      <c r="A69" s="17">
        <v>61</v>
      </c>
      <c r="B69" s="50">
        <f>'2022'!L70</f>
        <v>26.39604840772396</v>
      </c>
      <c r="C69" s="50">
        <f>'2021'!L70</f>
        <v>26.813595593216206</v>
      </c>
      <c r="D69" s="50">
        <f>'2020'!L70</f>
        <v>24.577499208836741</v>
      </c>
      <c r="E69" s="50">
        <f>'2019'!L70</f>
        <v>26.409597040693107</v>
      </c>
      <c r="F69" s="50">
        <f>'2018'!L70</f>
        <v>26.33747168752906</v>
      </c>
      <c r="G69" s="50">
        <f>'2017'!L70</f>
        <v>26.206186481929659</v>
      </c>
      <c r="H69" s="50">
        <f>'2016'!L70</f>
        <v>26.081902356860912</v>
      </c>
      <c r="I69" s="50">
        <f>'2015'!L70</f>
        <v>25.495146984030896</v>
      </c>
      <c r="J69" s="6">
        <f>'2014'!L70</f>
        <v>25.85896939011257</v>
      </c>
      <c r="K69" s="6">
        <f>'2013'!L70</f>
        <v>26.002129414349024</v>
      </c>
      <c r="L69" s="6">
        <f>'2012'!L70</f>
        <v>26.107060633057774</v>
      </c>
      <c r="M69" s="6">
        <f>'2011'!L70</f>
        <v>25.602295692427901</v>
      </c>
      <c r="N69" s="6">
        <f>'2010'!L70</f>
        <v>25.30340682743638</v>
      </c>
    </row>
    <row r="70" spans="1:14" x14ac:dyDescent="0.2">
      <c r="A70" s="17">
        <v>62</v>
      </c>
      <c r="B70" s="50">
        <f>'2022'!L71</f>
        <v>25.451924456112426</v>
      </c>
      <c r="C70" s="50">
        <f>'2021'!L71</f>
        <v>25.936050076685287</v>
      </c>
      <c r="D70" s="50">
        <f>'2020'!L71</f>
        <v>23.669865252933473</v>
      </c>
      <c r="E70" s="50">
        <f>'2019'!L71</f>
        <v>25.536615987929281</v>
      </c>
      <c r="F70" s="50">
        <f>'2018'!L71</f>
        <v>25.427995744704614</v>
      </c>
      <c r="G70" s="50">
        <f>'2017'!L71</f>
        <v>25.28753517332817</v>
      </c>
      <c r="H70" s="50">
        <f>'2016'!L71</f>
        <v>25.183142961897438</v>
      </c>
      <c r="I70" s="50">
        <f>'2015'!L71</f>
        <v>24.611971550346741</v>
      </c>
      <c r="J70" s="6">
        <f>'2014'!L71</f>
        <v>24.989377632101576</v>
      </c>
      <c r="K70" s="6">
        <f>'2013'!L71</f>
        <v>25.117935386389529</v>
      </c>
      <c r="L70" s="6">
        <f>'2012'!L71</f>
        <v>25.234596881338486</v>
      </c>
      <c r="M70" s="6">
        <f>'2011'!L71</f>
        <v>24.716162893970399</v>
      </c>
      <c r="N70" s="6">
        <f>'2010'!L71</f>
        <v>24.424450399902121</v>
      </c>
    </row>
    <row r="71" spans="1:14" x14ac:dyDescent="0.2">
      <c r="A71" s="17">
        <v>63</v>
      </c>
      <c r="B71" s="50">
        <f>'2022'!L72</f>
        <v>24.588124759118013</v>
      </c>
      <c r="C71" s="50">
        <f>'2021'!L72</f>
        <v>25.06405543660199</v>
      </c>
      <c r="D71" s="50">
        <f>'2020'!L72</f>
        <v>22.764002943484829</v>
      </c>
      <c r="E71" s="50">
        <f>'2019'!L72</f>
        <v>24.63951259763121</v>
      </c>
      <c r="F71" s="50">
        <f>'2018'!L72</f>
        <v>24.527548443365575</v>
      </c>
      <c r="G71" s="50">
        <f>'2017'!L72</f>
        <v>24.349568629444938</v>
      </c>
      <c r="H71" s="50">
        <f>'2016'!L72</f>
        <v>24.272823113714548</v>
      </c>
      <c r="I71" s="50">
        <f>'2015'!L72</f>
        <v>23.768712427163727</v>
      </c>
      <c r="J71" s="6">
        <f>'2014'!L72</f>
        <v>24.133652822166329</v>
      </c>
      <c r="K71" s="6">
        <f>'2013'!L72</f>
        <v>24.214634314257509</v>
      </c>
      <c r="L71" s="6">
        <f>'2012'!L72</f>
        <v>24.331321353175134</v>
      </c>
      <c r="M71" s="6">
        <f>'2011'!L72</f>
        <v>23.824883240474595</v>
      </c>
      <c r="N71" s="6">
        <f>'2010'!L72</f>
        <v>23.557187031060035</v>
      </c>
    </row>
    <row r="72" spans="1:14" x14ac:dyDescent="0.2">
      <c r="A72" s="17">
        <v>64</v>
      </c>
      <c r="B72" s="50">
        <f>'2022'!L73</f>
        <v>23.713713217457229</v>
      </c>
      <c r="C72" s="50">
        <f>'2021'!L73</f>
        <v>24.190950603424163</v>
      </c>
      <c r="D72" s="50">
        <f>'2020'!L73</f>
        <v>21.893982621195338</v>
      </c>
      <c r="E72" s="50">
        <f>'2019'!L73</f>
        <v>23.731722235619745</v>
      </c>
      <c r="F72" s="50">
        <f>'2018'!L73</f>
        <v>23.673904020945415</v>
      </c>
      <c r="G72" s="50">
        <f>'2017'!L73</f>
        <v>23.47267641460607</v>
      </c>
      <c r="H72" s="50">
        <f>'2016'!L73</f>
        <v>23.449882475350098</v>
      </c>
      <c r="I72" s="50">
        <f>'2015'!L73</f>
        <v>22.856005401071219</v>
      </c>
      <c r="J72" s="6">
        <f>'2014'!L73</f>
        <v>23.237742902862944</v>
      </c>
      <c r="K72" s="6">
        <f>'2013'!L73</f>
        <v>23.344321694298291</v>
      </c>
      <c r="L72" s="6">
        <f>'2012'!L73</f>
        <v>23.460027992585239</v>
      </c>
      <c r="M72" s="6">
        <f>'2011'!L73</f>
        <v>22.940145466730311</v>
      </c>
      <c r="N72" s="6">
        <f>'2010'!L73</f>
        <v>22.685112565184845</v>
      </c>
    </row>
    <row r="73" spans="1:14" x14ac:dyDescent="0.2">
      <c r="A73" s="17">
        <v>65</v>
      </c>
      <c r="B73" s="44">
        <f>'2022'!L74</f>
        <v>22.809192022749876</v>
      </c>
      <c r="C73" s="44">
        <f>'2021'!L74</f>
        <v>23.321603199699695</v>
      </c>
      <c r="D73" s="44">
        <f>'2020'!L74</f>
        <v>21.011409854129909</v>
      </c>
      <c r="E73" s="44">
        <f>'2019'!L74</f>
        <v>22.869756871714674</v>
      </c>
      <c r="F73" s="44">
        <f>'2018'!L74</f>
        <v>22.784627419460087</v>
      </c>
      <c r="G73" s="44">
        <f>'2017'!L74</f>
        <v>22.56887054174161</v>
      </c>
      <c r="H73" s="44">
        <f>'2016'!L74</f>
        <v>22.551836640056226</v>
      </c>
      <c r="I73" s="44">
        <f>'2015'!L74</f>
        <v>22.010081916729998</v>
      </c>
      <c r="J73" s="45">
        <f>'2014'!L74</f>
        <v>22.384047438958579</v>
      </c>
      <c r="K73" s="45">
        <f>'2013'!L74</f>
        <v>22.459205131265357</v>
      </c>
      <c r="L73" s="45">
        <f>'2012'!L74</f>
        <v>22.579408719120668</v>
      </c>
      <c r="M73" s="45">
        <f>'2011'!L74</f>
        <v>22.038220644198113</v>
      </c>
      <c r="N73" s="45">
        <f>'2010'!L74</f>
        <v>21.796149164610192</v>
      </c>
    </row>
    <row r="74" spans="1:14" x14ac:dyDescent="0.2">
      <c r="A74" s="17">
        <v>66</v>
      </c>
      <c r="B74" s="50">
        <f>'2022'!L75</f>
        <v>21.949975935867709</v>
      </c>
      <c r="C74" s="50">
        <f>'2021'!L75</f>
        <v>22.471619032853624</v>
      </c>
      <c r="D74" s="50">
        <f>'2020'!L75</f>
        <v>20.126502797758256</v>
      </c>
      <c r="E74" s="50">
        <f>'2019'!L75</f>
        <v>22.037117798909811</v>
      </c>
      <c r="F74" s="50">
        <f>'2018'!L75</f>
        <v>21.873765929137925</v>
      </c>
      <c r="G74" s="50">
        <f>'2017'!L75</f>
        <v>21.672852206847416</v>
      </c>
      <c r="H74" s="50">
        <f>'2016'!L75</f>
        <v>21.710536465195503</v>
      </c>
      <c r="I74" s="50">
        <f>'2015'!L75</f>
        <v>21.126052256166489</v>
      </c>
      <c r="J74" s="6">
        <f>'2014'!L75</f>
        <v>21.505020614408874</v>
      </c>
      <c r="K74" s="6">
        <f>'2013'!L75</f>
        <v>21.599088590183666</v>
      </c>
      <c r="L74" s="6">
        <f>'2012'!L75</f>
        <v>21.703465492185224</v>
      </c>
      <c r="M74" s="6">
        <f>'2011'!L75</f>
        <v>21.163190138349613</v>
      </c>
      <c r="N74" s="6">
        <f>'2010'!L75</f>
        <v>20.976553340193917</v>
      </c>
    </row>
    <row r="75" spans="1:14" x14ac:dyDescent="0.2">
      <c r="A75" s="17">
        <v>67</v>
      </c>
      <c r="B75" s="50">
        <f>'2022'!L76</f>
        <v>21.030600570628845</v>
      </c>
      <c r="C75" s="50">
        <f>'2021'!L76</f>
        <v>21.621701564048745</v>
      </c>
      <c r="D75" s="50">
        <f>'2020'!L76</f>
        <v>19.275788166798684</v>
      </c>
      <c r="E75" s="50">
        <f>'2019'!L76</f>
        <v>21.167266004050941</v>
      </c>
      <c r="F75" s="50">
        <f>'2018'!L76</f>
        <v>20.999351898439077</v>
      </c>
      <c r="G75" s="50">
        <f>'2017'!L76</f>
        <v>20.82193986577127</v>
      </c>
      <c r="H75" s="50">
        <f>'2016'!L76</f>
        <v>20.88815100615108</v>
      </c>
      <c r="I75" s="50">
        <f>'2015'!L76</f>
        <v>20.235850471570277</v>
      </c>
      <c r="J75" s="6">
        <f>'2014'!L76</f>
        <v>20.629993277103296</v>
      </c>
      <c r="K75" s="6">
        <f>'2013'!L76</f>
        <v>20.76038865092243</v>
      </c>
      <c r="L75" s="6">
        <f>'2012'!L76</f>
        <v>20.849696288683056</v>
      </c>
      <c r="M75" s="6">
        <f>'2011'!L76</f>
        <v>20.317991295238915</v>
      </c>
      <c r="N75" s="6">
        <f>'2010'!L76</f>
        <v>20.134537892325717</v>
      </c>
    </row>
    <row r="76" spans="1:14" x14ac:dyDescent="0.2">
      <c r="A76" s="17">
        <v>68</v>
      </c>
      <c r="B76" s="50">
        <f>'2022'!L77</f>
        <v>20.125296406855266</v>
      </c>
      <c r="C76" s="50">
        <f>'2021'!L77</f>
        <v>20.788479471412213</v>
      </c>
      <c r="D76" s="50">
        <f>'2020'!L77</f>
        <v>18.442318414653961</v>
      </c>
      <c r="E76" s="50">
        <f>'2019'!L77</f>
        <v>20.30858064339488</v>
      </c>
      <c r="F76" s="50">
        <f>'2018'!L77</f>
        <v>20.130953836569603</v>
      </c>
      <c r="G76" s="50">
        <f>'2017'!L77</f>
        <v>19.966199113730717</v>
      </c>
      <c r="H76" s="50">
        <f>'2016'!L77</f>
        <v>20.056968637845742</v>
      </c>
      <c r="I76" s="50">
        <f>'2015'!L77</f>
        <v>19.431818967189148</v>
      </c>
      <c r="J76" s="6">
        <f>'2014'!L77</f>
        <v>19.755429426636592</v>
      </c>
      <c r="K76" s="6">
        <f>'2013'!L77</f>
        <v>19.912407090994034</v>
      </c>
      <c r="L76" s="6">
        <f>'2012'!L77</f>
        <v>19.975615851405603</v>
      </c>
      <c r="M76" s="6">
        <f>'2011'!L77</f>
        <v>19.516739058944751</v>
      </c>
      <c r="N76" s="6">
        <f>'2010'!L77</f>
        <v>19.331359452442804</v>
      </c>
    </row>
    <row r="77" spans="1:14" x14ac:dyDescent="0.2">
      <c r="A77" s="17">
        <v>69</v>
      </c>
      <c r="B77" s="50">
        <f>'2022'!L78</f>
        <v>19.245569238070686</v>
      </c>
      <c r="C77" s="50">
        <f>'2021'!L78</f>
        <v>19.938672552081417</v>
      </c>
      <c r="D77" s="50">
        <f>'2020'!L78</f>
        <v>17.604732269328007</v>
      </c>
      <c r="E77" s="50">
        <f>'2019'!L78</f>
        <v>19.427468708198266</v>
      </c>
      <c r="F77" s="50">
        <f>'2018'!L78</f>
        <v>19.244009318236095</v>
      </c>
      <c r="G77" s="50">
        <f>'2017'!L78</f>
        <v>19.076239809681713</v>
      </c>
      <c r="H77" s="50">
        <f>'2016'!L78</f>
        <v>19.221217062192515</v>
      </c>
      <c r="I77" s="50">
        <f>'2015'!L78</f>
        <v>18.589345448761829</v>
      </c>
      <c r="J77" s="6">
        <f>'2014'!L78</f>
        <v>18.95695145098653</v>
      </c>
      <c r="K77" s="6">
        <f>'2013'!L78</f>
        <v>19.054122649046441</v>
      </c>
      <c r="L77" s="6">
        <f>'2012'!L78</f>
        <v>19.121626812229291</v>
      </c>
      <c r="M77" s="6">
        <f>'2011'!L78</f>
        <v>18.640768010902651</v>
      </c>
      <c r="N77" s="6">
        <f>'2010'!L78</f>
        <v>18.49189365088839</v>
      </c>
    </row>
    <row r="78" spans="1:14" x14ac:dyDescent="0.2">
      <c r="A78" s="17">
        <v>70</v>
      </c>
      <c r="B78" s="44">
        <f>'2022'!L79</f>
        <v>18.397522076569526</v>
      </c>
      <c r="C78" s="44">
        <f>'2021'!L79</f>
        <v>19.079384227951937</v>
      </c>
      <c r="D78" s="44">
        <f>'2020'!L79</f>
        <v>16.837204203454849</v>
      </c>
      <c r="E78" s="44">
        <f>'2019'!L79</f>
        <v>18.608150016006444</v>
      </c>
      <c r="F78" s="44">
        <f>'2018'!L79</f>
        <v>18.432133499349781</v>
      </c>
      <c r="G78" s="44">
        <f>'2017'!L79</f>
        <v>18.2377723297659</v>
      </c>
      <c r="H78" s="44">
        <f>'2016'!L79</f>
        <v>18.368665672184378</v>
      </c>
      <c r="I78" s="44">
        <f>'2015'!L79</f>
        <v>17.703819882715759</v>
      </c>
      <c r="J78" s="45">
        <f>'2014'!L79</f>
        <v>18.133742173697129</v>
      </c>
      <c r="K78" s="45">
        <f>'2013'!L79</f>
        <v>18.189140278569411</v>
      </c>
      <c r="L78" s="45">
        <f>'2012'!L79</f>
        <v>18.29342435777869</v>
      </c>
      <c r="M78" s="45">
        <f>'2011'!L79</f>
        <v>17.816957763716797</v>
      </c>
      <c r="N78" s="45">
        <f>'2010'!L79</f>
        <v>17.646634897124304</v>
      </c>
    </row>
    <row r="79" spans="1:14" x14ac:dyDescent="0.2">
      <c r="A79" s="17">
        <v>71</v>
      </c>
      <c r="B79" s="50">
        <f>'2022'!L80</f>
        <v>17.615951442561016</v>
      </c>
      <c r="C79" s="50">
        <f>'2021'!L80</f>
        <v>18.258685345156021</v>
      </c>
      <c r="D79" s="50">
        <f>'2020'!L80</f>
        <v>16.002054697832296</v>
      </c>
      <c r="E79" s="50">
        <f>'2019'!L80</f>
        <v>17.791249774872188</v>
      </c>
      <c r="F79" s="50">
        <f>'2018'!L80</f>
        <v>17.576422350131438</v>
      </c>
      <c r="G79" s="50">
        <f>'2017'!L80</f>
        <v>17.410535458954957</v>
      </c>
      <c r="H79" s="50">
        <f>'2016'!L80</f>
        <v>17.545016867135249</v>
      </c>
      <c r="I79" s="50">
        <f>'2015'!L80</f>
        <v>16.928362935892</v>
      </c>
      <c r="J79" s="6">
        <f>'2014'!L80</f>
        <v>17.347106030601832</v>
      </c>
      <c r="K79" s="6">
        <f>'2013'!L80</f>
        <v>17.359510610046829</v>
      </c>
      <c r="L79" s="6">
        <f>'2012'!L80</f>
        <v>17.508207299856739</v>
      </c>
      <c r="M79" s="6">
        <f>'2011'!L80</f>
        <v>17.017117651178939</v>
      </c>
      <c r="N79" s="6">
        <f>'2010'!L80</f>
        <v>16.755295447803167</v>
      </c>
    </row>
    <row r="80" spans="1:14" x14ac:dyDescent="0.2">
      <c r="A80" s="17">
        <v>72</v>
      </c>
      <c r="B80" s="50">
        <f>'2022'!L81</f>
        <v>16.807237942857203</v>
      </c>
      <c r="C80" s="50">
        <f>'2021'!L81</f>
        <v>17.407247570494462</v>
      </c>
      <c r="D80" s="50">
        <f>'2020'!L81</f>
        <v>15.193889655620007</v>
      </c>
      <c r="E80" s="50">
        <f>'2019'!L81</f>
        <v>16.944654940121023</v>
      </c>
      <c r="F80" s="50">
        <f>'2018'!L81</f>
        <v>16.730840327719502</v>
      </c>
      <c r="G80" s="50">
        <f>'2017'!L81</f>
        <v>16.55557355455575</v>
      </c>
      <c r="H80" s="50">
        <f>'2016'!L81</f>
        <v>16.759509529053897</v>
      </c>
      <c r="I80" s="50">
        <f>'2015'!L81</f>
        <v>16.079753914195404</v>
      </c>
      <c r="J80" s="6">
        <f>'2014'!L81</f>
        <v>16.561216408248278</v>
      </c>
      <c r="K80" s="6">
        <f>'2013'!L81</f>
        <v>16.51952874415889</v>
      </c>
      <c r="L80" s="6">
        <f>'2012'!L81</f>
        <v>16.720108746612009</v>
      </c>
      <c r="M80" s="6">
        <f>'2011'!L81</f>
        <v>16.171844748613868</v>
      </c>
      <c r="N80" s="6">
        <f>'2010'!L81</f>
        <v>15.879686886048177</v>
      </c>
    </row>
    <row r="81" spans="1:14" x14ac:dyDescent="0.2">
      <c r="A81" s="17">
        <v>73</v>
      </c>
      <c r="B81" s="50">
        <f>'2022'!L82</f>
        <v>15.988661563154313</v>
      </c>
      <c r="C81" s="50">
        <f>'2021'!L82</f>
        <v>16.639978954526221</v>
      </c>
      <c r="D81" s="50">
        <f>'2020'!L82</f>
        <v>14.418053901397117</v>
      </c>
      <c r="E81" s="50">
        <f>'2019'!L82</f>
        <v>16.09058167063495</v>
      </c>
      <c r="F81" s="50">
        <f>'2018'!L82</f>
        <v>15.933478041133831</v>
      </c>
      <c r="G81" s="50">
        <f>'2017'!L82</f>
        <v>15.772479698833452</v>
      </c>
      <c r="H81" s="50">
        <f>'2016'!L82</f>
        <v>15.950022033675531</v>
      </c>
      <c r="I81" s="50">
        <f>'2015'!L82</f>
        <v>15.28027233883196</v>
      </c>
      <c r="J81" s="6">
        <f>'2014'!L82</f>
        <v>15.752311287793734</v>
      </c>
      <c r="K81" s="6">
        <f>'2013'!L82</f>
        <v>15.71485275988298</v>
      </c>
      <c r="L81" s="6">
        <f>'2012'!L82</f>
        <v>15.901066836039995</v>
      </c>
      <c r="M81" s="6">
        <f>'2011'!L82</f>
        <v>15.343356045452326</v>
      </c>
      <c r="N81" s="6">
        <f>'2010'!L82</f>
        <v>15.044301271678661</v>
      </c>
    </row>
    <row r="82" spans="1:14" x14ac:dyDescent="0.2">
      <c r="A82" s="17">
        <v>74</v>
      </c>
      <c r="B82" s="50">
        <f>'2022'!L83</f>
        <v>15.148414128583976</v>
      </c>
      <c r="C82" s="50">
        <f>'2021'!L83</f>
        <v>15.891944913379922</v>
      </c>
      <c r="D82" s="50">
        <f>'2020'!L83</f>
        <v>13.647058056784283</v>
      </c>
      <c r="E82" s="50">
        <f>'2019'!L83</f>
        <v>15.248688158729646</v>
      </c>
      <c r="F82" s="50">
        <f>'2018'!L83</f>
        <v>15.122872891524457</v>
      </c>
      <c r="G82" s="50">
        <f>'2017'!L83</f>
        <v>15.027523385924948</v>
      </c>
      <c r="H82" s="50">
        <f>'2016'!L83</f>
        <v>15.140697656991376</v>
      </c>
      <c r="I82" s="50">
        <f>'2015'!L83</f>
        <v>14.510047268312439</v>
      </c>
      <c r="J82" s="6">
        <f>'2014'!L83</f>
        <v>14.940259858554446</v>
      </c>
      <c r="K82" s="6">
        <f>'2013'!L83</f>
        <v>14.946534224575565</v>
      </c>
      <c r="L82" s="6">
        <f>'2012'!L83</f>
        <v>15.095856243369617</v>
      </c>
      <c r="M82" s="6">
        <f>'2011'!L83</f>
        <v>14.541827249968531</v>
      </c>
      <c r="N82" s="6">
        <f>'2010'!L83</f>
        <v>14.274307518623914</v>
      </c>
    </row>
    <row r="83" spans="1:14" x14ac:dyDescent="0.2">
      <c r="A83" s="17">
        <v>75</v>
      </c>
      <c r="B83" s="44">
        <f>'2022'!L84</f>
        <v>14.397079533502646</v>
      </c>
      <c r="C83" s="44">
        <f>'2021'!L84</f>
        <v>15.098891366529198</v>
      </c>
      <c r="D83" s="44">
        <f>'2020'!L84</f>
        <v>12.852558550727151</v>
      </c>
      <c r="E83" s="44">
        <f>'2019'!L84</f>
        <v>14.492150430680873</v>
      </c>
      <c r="F83" s="44">
        <f>'2018'!L84</f>
        <v>14.38415651065829</v>
      </c>
      <c r="G83" s="44">
        <f>'2017'!L84</f>
        <v>14.234842724185622</v>
      </c>
      <c r="H83" s="44">
        <f>'2016'!L84</f>
        <v>14.359645516481997</v>
      </c>
      <c r="I83" s="44">
        <f>'2015'!L84</f>
        <v>13.760941618326036</v>
      </c>
      <c r="J83" s="45">
        <f>'2014'!L84</f>
        <v>14.314409991141519</v>
      </c>
      <c r="K83" s="45">
        <f>'2013'!L84</f>
        <v>14.174166727832805</v>
      </c>
      <c r="L83" s="45">
        <f>'2012'!L84</f>
        <v>14.232799382478637</v>
      </c>
      <c r="M83" s="45">
        <f>'2011'!L84</f>
        <v>13.780121298632833</v>
      </c>
      <c r="N83" s="45">
        <f>'2010'!L84</f>
        <v>13.543074494597063</v>
      </c>
    </row>
    <row r="84" spans="1:14" x14ac:dyDescent="0.2">
      <c r="A84" s="17">
        <v>76</v>
      </c>
      <c r="B84" s="50">
        <f>'2022'!L85</f>
        <v>13.656173144038108</v>
      </c>
      <c r="C84" s="50">
        <f>'2021'!L85</f>
        <v>14.342792001221609</v>
      </c>
      <c r="D84" s="50">
        <f>'2020'!L85</f>
        <v>12.132784232598475</v>
      </c>
      <c r="E84" s="50">
        <f>'2019'!L85</f>
        <v>13.732753298802631</v>
      </c>
      <c r="F84" s="50">
        <f>'2018'!L85</f>
        <v>13.619273643313644</v>
      </c>
      <c r="G84" s="50">
        <f>'2017'!L85</f>
        <v>13.475852925527262</v>
      </c>
      <c r="H84" s="50">
        <f>'2016'!L85</f>
        <v>13.531116097006807</v>
      </c>
      <c r="I84" s="50">
        <f>'2015'!L85</f>
        <v>13.050139799916064</v>
      </c>
      <c r="J84" s="6">
        <f>'2014'!L85</f>
        <v>13.559262312310981</v>
      </c>
      <c r="K84" s="6">
        <f>'2013'!L85</f>
        <v>13.429826896355321</v>
      </c>
      <c r="L84" s="6">
        <f>'2012'!L85</f>
        <v>13.605476477855682</v>
      </c>
      <c r="M84" s="6">
        <f>'2011'!L85</f>
        <v>13.023283341767621</v>
      </c>
      <c r="N84" s="6">
        <f>'2010'!L85</f>
        <v>12.866100555277782</v>
      </c>
    </row>
    <row r="85" spans="1:14" x14ac:dyDescent="0.2">
      <c r="A85" s="17">
        <v>77</v>
      </c>
      <c r="B85" s="50">
        <f>'2022'!L86</f>
        <v>12.898074868561979</v>
      </c>
      <c r="C85" s="50">
        <f>'2021'!L86</f>
        <v>13.601501517772727</v>
      </c>
      <c r="D85" s="50">
        <f>'2020'!L86</f>
        <v>11.374195287370719</v>
      </c>
      <c r="E85" s="50">
        <f>'2019'!L86</f>
        <v>12.945194932211876</v>
      </c>
      <c r="F85" s="50">
        <f>'2018'!L86</f>
        <v>12.798700555571353</v>
      </c>
      <c r="G85" s="50">
        <f>'2017'!L86</f>
        <v>12.745758814480535</v>
      </c>
      <c r="H85" s="50">
        <f>'2016'!L86</f>
        <v>12.825096156285506</v>
      </c>
      <c r="I85" s="50">
        <f>'2015'!L86</f>
        <v>12.384325866947114</v>
      </c>
      <c r="J85" s="6">
        <f>'2014'!L86</f>
        <v>12.735073598152539</v>
      </c>
      <c r="K85" s="6">
        <f>'2013'!L86</f>
        <v>12.62420998603614</v>
      </c>
      <c r="L85" s="6">
        <f>'2012'!L86</f>
        <v>12.884168162658565</v>
      </c>
      <c r="M85" s="6">
        <f>'2011'!L86</f>
        <v>12.329493103944769</v>
      </c>
      <c r="N85" s="6">
        <f>'2010'!L86</f>
        <v>12.145955730503307</v>
      </c>
    </row>
    <row r="86" spans="1:14" x14ac:dyDescent="0.2">
      <c r="A86" s="17">
        <v>78</v>
      </c>
      <c r="B86" s="50">
        <f>'2022'!L87</f>
        <v>12.136025769661314</v>
      </c>
      <c r="C86" s="50">
        <f>'2021'!L87</f>
        <v>12.892387896702511</v>
      </c>
      <c r="D86" s="50">
        <f>'2020'!L87</f>
        <v>10.655668311544094</v>
      </c>
      <c r="E86" s="50">
        <f>'2019'!L87</f>
        <v>12.178241529761946</v>
      </c>
      <c r="F86" s="50">
        <f>'2018'!L87</f>
        <v>11.992762891753937</v>
      </c>
      <c r="G86" s="50">
        <f>'2017'!L87</f>
        <v>11.979282587221793</v>
      </c>
      <c r="H86" s="50">
        <f>'2016'!L87</f>
        <v>12.058057217715593</v>
      </c>
      <c r="I86" s="50">
        <f>'2015'!L87</f>
        <v>11.665727856087381</v>
      </c>
      <c r="J86" s="6">
        <f>'2014'!L87</f>
        <v>11.973272873675636</v>
      </c>
      <c r="K86" s="6">
        <f>'2013'!L87</f>
        <v>11.911327983552606</v>
      </c>
      <c r="L86" s="6">
        <f>'2012'!L87</f>
        <v>12.133165679472699</v>
      </c>
      <c r="M86" s="6">
        <f>'2011'!L87</f>
        <v>11.737406659253208</v>
      </c>
      <c r="N86" s="6">
        <f>'2010'!L87</f>
        <v>11.397876898962895</v>
      </c>
    </row>
    <row r="87" spans="1:14" x14ac:dyDescent="0.2">
      <c r="A87" s="17">
        <v>79</v>
      </c>
      <c r="B87" s="50">
        <f>'2022'!L88</f>
        <v>11.416811091339905</v>
      </c>
      <c r="C87" s="50">
        <f>'2021'!L88</f>
        <v>12.205951690174563</v>
      </c>
      <c r="D87" s="50">
        <f>'2020'!L88</f>
        <v>9.9699671020383249</v>
      </c>
      <c r="E87" s="50">
        <f>'2019'!L88</f>
        <v>11.545467024348293</v>
      </c>
      <c r="F87" s="50">
        <f>'2018'!L88</f>
        <v>11.286890472869917</v>
      </c>
      <c r="G87" s="50">
        <f>'2017'!L88</f>
        <v>11.331323123570746</v>
      </c>
      <c r="H87" s="50">
        <f>'2016'!L88</f>
        <v>11.361367485293837</v>
      </c>
      <c r="I87" s="50">
        <f>'2015'!L88</f>
        <v>10.94621380436964</v>
      </c>
      <c r="J87" s="6">
        <f>'2014'!L88</f>
        <v>11.222963251775214</v>
      </c>
      <c r="K87" s="6">
        <f>'2013'!L88</f>
        <v>11.21025798767756</v>
      </c>
      <c r="L87" s="6">
        <f>'2012'!L88</f>
        <v>11.376156085310249</v>
      </c>
      <c r="M87" s="6">
        <f>'2011'!L88</f>
        <v>11.025906141425645</v>
      </c>
      <c r="N87" s="6">
        <f>'2010'!L88</f>
        <v>10.782725522899106</v>
      </c>
    </row>
    <row r="88" spans="1:14" x14ac:dyDescent="0.2">
      <c r="A88" s="17">
        <v>80</v>
      </c>
      <c r="B88" s="44">
        <f>'2022'!L89</f>
        <v>10.721479310987593</v>
      </c>
      <c r="C88" s="44">
        <f>'2021'!L89</f>
        <v>11.527696590889162</v>
      </c>
      <c r="D88" s="44">
        <f>'2020'!L89</f>
        <v>9.3158407708725743</v>
      </c>
      <c r="E88" s="44">
        <f>'2019'!L89</f>
        <v>10.854431136917475</v>
      </c>
      <c r="F88" s="44">
        <f>'2018'!L89</f>
        <v>10.490292908793862</v>
      </c>
      <c r="G88" s="44">
        <f>'2017'!L89</f>
        <v>10.635034043773874</v>
      </c>
      <c r="H88" s="44">
        <f>'2016'!L89</f>
        <v>10.65211154799769</v>
      </c>
      <c r="I88" s="44">
        <f>'2015'!L89</f>
        <v>10.283657636535297</v>
      </c>
      <c r="J88" s="45">
        <f>'2014'!L89</f>
        <v>10.572082985553941</v>
      </c>
      <c r="K88" s="45">
        <f>'2013'!L89</f>
        <v>10.555234982210568</v>
      </c>
      <c r="L88" s="45">
        <f>'2012'!L89</f>
        <v>10.753606232229757</v>
      </c>
      <c r="M88" s="45">
        <f>'2011'!L89</f>
        <v>10.360755161139048</v>
      </c>
      <c r="N88" s="45">
        <f>'2010'!L89</f>
        <v>10.127561840827227</v>
      </c>
    </row>
    <row r="89" spans="1:14" x14ac:dyDescent="0.2">
      <c r="A89" s="17">
        <v>81</v>
      </c>
      <c r="B89" s="50">
        <f>'2022'!L90</f>
        <v>10.055924145450735</v>
      </c>
      <c r="C89" s="50">
        <f>'2021'!L90</f>
        <v>10.840119751054141</v>
      </c>
      <c r="D89" s="50">
        <f>'2020'!L90</f>
        <v>8.6598110749237875</v>
      </c>
      <c r="E89" s="50">
        <f>'2019'!L90</f>
        <v>10.170744806312085</v>
      </c>
      <c r="F89" s="50">
        <f>'2018'!L90</f>
        <v>9.773500518010465</v>
      </c>
      <c r="G89" s="50">
        <f>'2017'!L90</f>
        <v>9.9310697584721463</v>
      </c>
      <c r="H89" s="50">
        <f>'2016'!L90</f>
        <v>9.9737626069441507</v>
      </c>
      <c r="I89" s="50">
        <f>'2015'!L90</f>
        <v>9.5839824282117068</v>
      </c>
      <c r="J89" s="6">
        <f>'2014'!L90</f>
        <v>9.8610865877035341</v>
      </c>
      <c r="K89" s="6">
        <f>'2013'!L90</f>
        <v>9.9610367247939919</v>
      </c>
      <c r="L89" s="6">
        <f>'2012'!L90</f>
        <v>10.092508829216253</v>
      </c>
      <c r="M89" s="6">
        <f>'2011'!L90</f>
        <v>9.7480139092856</v>
      </c>
      <c r="N89" s="6">
        <f>'2010'!L90</f>
        <v>9.506829428496177</v>
      </c>
    </row>
    <row r="90" spans="1:14" x14ac:dyDescent="0.2">
      <c r="A90" s="17">
        <v>82</v>
      </c>
      <c r="B90" s="50">
        <f>'2022'!L91</f>
        <v>9.3338618763796788</v>
      </c>
      <c r="C90" s="50">
        <f>'2021'!L91</f>
        <v>10.129434727674933</v>
      </c>
      <c r="D90" s="50">
        <f>'2020'!L91</f>
        <v>8.1790557424915455</v>
      </c>
      <c r="E90" s="50">
        <f>'2019'!L91</f>
        <v>9.5362172997304331</v>
      </c>
      <c r="F90" s="50">
        <f>'2018'!L91</f>
        <v>9.0820071605605737</v>
      </c>
      <c r="G90" s="50">
        <f>'2017'!L91</f>
        <v>9.3585092943006316</v>
      </c>
      <c r="H90" s="50">
        <f>'2016'!L91</f>
        <v>9.2347947003370408</v>
      </c>
      <c r="I90" s="50">
        <f>'2015'!L91</f>
        <v>8.9174951620415062</v>
      </c>
      <c r="J90" s="6">
        <f>'2014'!L91</f>
        <v>9.3139909473130427</v>
      </c>
      <c r="K90" s="6">
        <f>'2013'!L91</f>
        <v>9.4002868882954882</v>
      </c>
      <c r="L90" s="6">
        <f>'2012'!L91</f>
        <v>9.4306949649506482</v>
      </c>
      <c r="M90" s="6">
        <f>'2011'!L91</f>
        <v>9.1329023494408368</v>
      </c>
      <c r="N90" s="6">
        <f>'2010'!L91</f>
        <v>8.9743372009404236</v>
      </c>
    </row>
    <row r="91" spans="1:14" x14ac:dyDescent="0.2">
      <c r="A91" s="17">
        <v>83</v>
      </c>
      <c r="B91" s="50">
        <f>'2022'!L92</f>
        <v>8.702783503982026</v>
      </c>
      <c r="C91" s="50">
        <f>'2021'!L92</f>
        <v>9.50731246368683</v>
      </c>
      <c r="D91" s="50">
        <f>'2020'!L92</f>
        <v>7.6252059511212078</v>
      </c>
      <c r="E91" s="50">
        <f>'2019'!L92</f>
        <v>8.9107481977344385</v>
      </c>
      <c r="F91" s="50">
        <f>'2018'!L92</f>
        <v>8.4553602730283455</v>
      </c>
      <c r="G91" s="50">
        <f>'2017'!L92</f>
        <v>8.7610434857005366</v>
      </c>
      <c r="H91" s="50">
        <f>'2016'!L92</f>
        <v>8.7032844968656189</v>
      </c>
      <c r="I91" s="50">
        <f>'2015'!L92</f>
        <v>8.3650150167565478</v>
      </c>
      <c r="J91" s="6">
        <f>'2014'!L92</f>
        <v>8.7649849223702176</v>
      </c>
      <c r="K91" s="6">
        <f>'2013'!L92</f>
        <v>8.7758830192258177</v>
      </c>
      <c r="L91" s="6">
        <f>'2012'!L92</f>
        <v>8.9305604300759889</v>
      </c>
      <c r="M91" s="6">
        <f>'2011'!L92</f>
        <v>8.7005255584344496</v>
      </c>
      <c r="N91" s="6">
        <f>'2010'!L92</f>
        <v>8.3602359805825177</v>
      </c>
    </row>
    <row r="92" spans="1:14" x14ac:dyDescent="0.2">
      <c r="A92" s="17">
        <v>84</v>
      </c>
      <c r="B92" s="50">
        <f>'2022'!L93</f>
        <v>8.0166756167446209</v>
      </c>
      <c r="C92" s="50">
        <f>'2021'!L93</f>
        <v>8.9371386045716683</v>
      </c>
      <c r="D92" s="50">
        <f>'2020'!L93</f>
        <v>7.0372732051205151</v>
      </c>
      <c r="E92" s="50">
        <f>'2019'!L93</f>
        <v>8.3396834360828009</v>
      </c>
      <c r="F92" s="50">
        <f>'2018'!L93</f>
        <v>7.8546445561091831</v>
      </c>
      <c r="G92" s="50">
        <f>'2017'!L93</f>
        <v>8.2116952170926787</v>
      </c>
      <c r="H92" s="50">
        <f>'2016'!L93</f>
        <v>8.117091388004134</v>
      </c>
      <c r="I92" s="50">
        <f>'2015'!L93</f>
        <v>7.813419521702758</v>
      </c>
      <c r="J92" s="6">
        <f>'2014'!L93</f>
        <v>8.1600978379380731</v>
      </c>
      <c r="K92" s="6">
        <f>'2013'!L93</f>
        <v>8.3190090582234095</v>
      </c>
      <c r="L92" s="6">
        <f>'2012'!L93</f>
        <v>8.3286307370610277</v>
      </c>
      <c r="M92" s="6">
        <f>'2011'!L93</f>
        <v>8.0438033725084512</v>
      </c>
      <c r="N92" s="6">
        <f>'2010'!L93</f>
        <v>7.8874963920767014</v>
      </c>
    </row>
    <row r="93" spans="1:14" x14ac:dyDescent="0.2">
      <c r="A93" s="17">
        <v>85</v>
      </c>
      <c r="B93" s="44">
        <f>'2022'!L94</f>
        <v>7.3661708580355638</v>
      </c>
      <c r="C93" s="44">
        <f>'2021'!L94</f>
        <v>8.3711892474161527</v>
      </c>
      <c r="D93" s="44">
        <f>'2020'!L94</f>
        <v>6.5091990553035366</v>
      </c>
      <c r="E93" s="44">
        <f>'2019'!L94</f>
        <v>7.6983617632238444</v>
      </c>
      <c r="F93" s="44">
        <f>'2018'!L94</f>
        <v>7.3592513867170171</v>
      </c>
      <c r="G93" s="44">
        <f>'2017'!L94</f>
        <v>7.6539836192494644</v>
      </c>
      <c r="H93" s="44">
        <f>'2016'!L94</f>
        <v>7.5545494886733664</v>
      </c>
      <c r="I93" s="44">
        <f>'2015'!L94</f>
        <v>7.2848728349470946</v>
      </c>
      <c r="J93" s="45">
        <f>'2014'!L94</f>
        <v>7.6457337955419229</v>
      </c>
      <c r="K93" s="45">
        <f>'2013'!L94</f>
        <v>7.7640489783499609</v>
      </c>
      <c r="L93" s="45">
        <f>'2012'!L94</f>
        <v>7.8223618681131333</v>
      </c>
      <c r="M93" s="45">
        <f>'2011'!L94</f>
        <v>7.5801114010819735</v>
      </c>
      <c r="N93" s="45">
        <f>'2010'!L94</f>
        <v>7.287902700590343</v>
      </c>
    </row>
    <row r="94" spans="1:14" x14ac:dyDescent="0.2">
      <c r="A94" s="17">
        <v>86</v>
      </c>
      <c r="B94" s="50">
        <f>'2022'!L95</f>
        <v>6.8728231366273222</v>
      </c>
      <c r="C94" s="50">
        <f>'2021'!L95</f>
        <v>7.7662728225667479</v>
      </c>
      <c r="D94" s="50">
        <f>'2020'!L95</f>
        <v>6.0199831090169278</v>
      </c>
      <c r="E94" s="50">
        <f>'2019'!L95</f>
        <v>7.2044965747005207</v>
      </c>
      <c r="F94" s="50">
        <f>'2018'!L95</f>
        <v>6.8288844219429832</v>
      </c>
      <c r="G94" s="50">
        <f>'2017'!L95</f>
        <v>7.0875583840524632</v>
      </c>
      <c r="H94" s="50">
        <f>'2016'!L95</f>
        <v>7.0185872985028377</v>
      </c>
      <c r="I94" s="50">
        <f>'2015'!L95</f>
        <v>6.7556720918296769</v>
      </c>
      <c r="J94" s="6">
        <f>'2014'!L95</f>
        <v>7.1126056950691625</v>
      </c>
      <c r="K94" s="6">
        <f>'2013'!L95</f>
        <v>7.2387294066381758</v>
      </c>
      <c r="L94" s="6">
        <f>'2012'!L95</f>
        <v>7.3566114464733188</v>
      </c>
      <c r="M94" s="6">
        <f>'2011'!L95</f>
        <v>7.0263536503341859</v>
      </c>
      <c r="N94" s="6">
        <f>'2010'!L95</f>
        <v>6.7771956258619728</v>
      </c>
    </row>
    <row r="95" spans="1:14" x14ac:dyDescent="0.2">
      <c r="A95" s="17">
        <v>87</v>
      </c>
      <c r="B95" s="50">
        <f>'2022'!L96</f>
        <v>6.3421477472745584</v>
      </c>
      <c r="C95" s="50">
        <f>'2021'!L96</f>
        <v>7.3081686757154065</v>
      </c>
      <c r="D95" s="50">
        <f>'2020'!L96</f>
        <v>5.565956437863302</v>
      </c>
      <c r="E95" s="50">
        <f>'2019'!L96</f>
        <v>6.7952011187269976</v>
      </c>
      <c r="F95" s="50">
        <f>'2018'!L96</f>
        <v>6.3627422390617498</v>
      </c>
      <c r="G95" s="50">
        <f>'2017'!L96</f>
        <v>6.5718952805604784</v>
      </c>
      <c r="H95" s="50">
        <f>'2016'!L96</f>
        <v>6.5667683144646851</v>
      </c>
      <c r="I95" s="50">
        <f>'2015'!L96</f>
        <v>6.3122581558448108</v>
      </c>
      <c r="J95" s="6">
        <f>'2014'!L96</f>
        <v>6.7168728821575181</v>
      </c>
      <c r="K95" s="6">
        <f>'2013'!L96</f>
        <v>6.7138720508667218</v>
      </c>
      <c r="L95" s="6">
        <f>'2012'!L96</f>
        <v>6.9148488385755709</v>
      </c>
      <c r="M95" s="6">
        <f>'2011'!L96</f>
        <v>6.7107027543334219</v>
      </c>
      <c r="N95" s="6">
        <f>'2010'!L96</f>
        <v>6.3130537890453127</v>
      </c>
    </row>
    <row r="96" spans="1:14" x14ac:dyDescent="0.2">
      <c r="A96" s="17">
        <v>88</v>
      </c>
      <c r="B96" s="50">
        <f>'2022'!L97</f>
        <v>5.8405898840302122</v>
      </c>
      <c r="C96" s="50">
        <f>'2021'!L97</f>
        <v>6.9135492139814261</v>
      </c>
      <c r="D96" s="50">
        <f>'2020'!L97</f>
        <v>5.1799766779906324</v>
      </c>
      <c r="E96" s="50">
        <f>'2019'!L97</f>
        <v>6.3494955568539035</v>
      </c>
      <c r="F96" s="50">
        <f>'2018'!L97</f>
        <v>5.9967012023829547</v>
      </c>
      <c r="G96" s="50">
        <f>'2017'!L97</f>
        <v>6.1228313375358807</v>
      </c>
      <c r="H96" s="50">
        <f>'2016'!L97</f>
        <v>6.0853986077489415</v>
      </c>
      <c r="I96" s="50">
        <f>'2015'!L97</f>
        <v>5.871251289958848</v>
      </c>
      <c r="J96" s="6">
        <f>'2014'!L97</f>
        <v>6.2887954770513401</v>
      </c>
      <c r="K96" s="6">
        <f>'2013'!L97</f>
        <v>6.3015648677834992</v>
      </c>
      <c r="L96" s="6">
        <f>'2012'!L97</f>
        <v>6.5045263417932855</v>
      </c>
      <c r="M96" s="6">
        <f>'2011'!L97</f>
        <v>6.1954405302813962</v>
      </c>
      <c r="N96" s="6">
        <f>'2010'!L97</f>
        <v>5.9788294556503594</v>
      </c>
    </row>
    <row r="97" spans="1:14" x14ac:dyDescent="0.2">
      <c r="A97" s="17">
        <v>89</v>
      </c>
      <c r="B97" s="50">
        <f>'2022'!L98</f>
        <v>5.4972043108800959</v>
      </c>
      <c r="C97" s="50">
        <f>'2021'!L98</f>
        <v>6.4581151897040607</v>
      </c>
      <c r="D97" s="50">
        <f>'2020'!L98</f>
        <v>4.8460627536178933</v>
      </c>
      <c r="E97" s="50">
        <f>'2019'!L98</f>
        <v>5.8302760135816216</v>
      </c>
      <c r="F97" s="50">
        <f>'2018'!L98</f>
        <v>5.510359415302438</v>
      </c>
      <c r="G97" s="50">
        <f>'2017'!L98</f>
        <v>5.7893307417696596</v>
      </c>
      <c r="H97" s="50">
        <f>'2016'!L98</f>
        <v>5.6314122726812705</v>
      </c>
      <c r="I97" s="50">
        <f>'2015'!L98</f>
        <v>5.5426577012037042</v>
      </c>
      <c r="J97" s="6">
        <f>'2014'!L98</f>
        <v>5.9847162447842877</v>
      </c>
      <c r="K97" s="6">
        <f>'2013'!L98</f>
        <v>5.8784250108869722</v>
      </c>
      <c r="L97" s="6">
        <f>'2012'!L98</f>
        <v>6.1147064855101281</v>
      </c>
      <c r="M97" s="6">
        <f>'2011'!L98</f>
        <v>5.750052716750746</v>
      </c>
      <c r="N97" s="6">
        <f>'2010'!L98</f>
        <v>5.5452997063153395</v>
      </c>
    </row>
    <row r="98" spans="1:14" x14ac:dyDescent="0.2">
      <c r="A98" s="17">
        <v>90</v>
      </c>
      <c r="B98" s="44">
        <f>'2022'!L99</f>
        <v>5.0341055043717704</v>
      </c>
      <c r="C98" s="44">
        <f>'2021'!L99</f>
        <v>6.1604228899336126</v>
      </c>
      <c r="D98" s="44">
        <f>'2020'!L99</f>
        <v>4.3833418880319206</v>
      </c>
      <c r="E98" s="44">
        <f>'2019'!L99</f>
        <v>5.3993033004345623</v>
      </c>
      <c r="F98" s="44">
        <f>'2018'!L99</f>
        <v>5.0317347232412848</v>
      </c>
      <c r="G98" s="44">
        <f>'2017'!L99</f>
        <v>5.3572239300245794</v>
      </c>
      <c r="H98" s="44">
        <f>'2016'!L99</f>
        <v>5.2115450195254525</v>
      </c>
      <c r="I98" s="44">
        <f>'2015'!L99</f>
        <v>5.1449853508740659</v>
      </c>
      <c r="J98" s="45">
        <f>'2014'!L99</f>
        <v>5.6542897426403949</v>
      </c>
      <c r="K98" s="45">
        <f>'2013'!L99</f>
        <v>5.5166143954730922</v>
      </c>
      <c r="L98" s="45">
        <f>'2012'!L99</f>
        <v>5.700510532955005</v>
      </c>
      <c r="M98" s="45">
        <f>'2011'!L99</f>
        <v>5.4745141396735564</v>
      </c>
      <c r="N98" s="45">
        <f>'2010'!L99</f>
        <v>5.2090283616742692</v>
      </c>
    </row>
    <row r="99" spans="1:14" x14ac:dyDescent="0.2">
      <c r="A99" s="17">
        <v>91</v>
      </c>
      <c r="B99" s="50">
        <f>'2022'!L100</f>
        <v>4.6610949291966985</v>
      </c>
      <c r="C99" s="50">
        <f>'2021'!L100</f>
        <v>5.8454841560762407</v>
      </c>
      <c r="D99" s="50">
        <f>'2020'!L100</f>
        <v>4.0624148007322836</v>
      </c>
      <c r="E99" s="50">
        <f>'2019'!L100</f>
        <v>5.1147956141118875</v>
      </c>
      <c r="F99" s="50">
        <f>'2018'!L100</f>
        <v>4.625068060419169</v>
      </c>
      <c r="G99" s="50">
        <f>'2017'!L100</f>
        <v>4.9940049259491417</v>
      </c>
      <c r="H99" s="50">
        <f>'2016'!L100</f>
        <v>4.908429491866837</v>
      </c>
      <c r="I99" s="50">
        <f>'2015'!L100</f>
        <v>4.8331313287813353</v>
      </c>
      <c r="J99" s="6">
        <f>'2014'!L100</f>
        <v>5.2495358021579204</v>
      </c>
      <c r="K99" s="6">
        <f>'2013'!L100</f>
        <v>5.2828537910080664</v>
      </c>
      <c r="L99" s="6">
        <f>'2012'!L100</f>
        <v>5.2714723481010264</v>
      </c>
      <c r="M99" s="6">
        <f>'2011'!L100</f>
        <v>5.2029994739353747</v>
      </c>
      <c r="N99" s="6">
        <f>'2010'!L100</f>
        <v>4.9620233502952136</v>
      </c>
    </row>
    <row r="100" spans="1:14" x14ac:dyDescent="0.2">
      <c r="A100" s="17">
        <v>92</v>
      </c>
      <c r="B100" s="50">
        <f>'2022'!L101</f>
        <v>4.296699673291327</v>
      </c>
      <c r="C100" s="50">
        <f>'2021'!L101</f>
        <v>5.5015566645745055</v>
      </c>
      <c r="D100" s="50">
        <f>'2020'!L101</f>
        <v>3.8119077498565406</v>
      </c>
      <c r="E100" s="50">
        <f>'2019'!L101</f>
        <v>4.6369694014544525</v>
      </c>
      <c r="F100" s="50">
        <f>'2018'!L101</f>
        <v>4.2831792476899899</v>
      </c>
      <c r="G100" s="50">
        <f>'2017'!L101</f>
        <v>4.6223702164800828</v>
      </c>
      <c r="H100" s="50">
        <f>'2016'!L101</f>
        <v>4.5323413007716411</v>
      </c>
      <c r="I100" s="50">
        <f>'2015'!L101</f>
        <v>4.6695765803072851</v>
      </c>
      <c r="J100" s="6">
        <f>'2014'!L101</f>
        <v>4.9932688613659986</v>
      </c>
      <c r="K100" s="6">
        <f>'2013'!L101</f>
        <v>4.8832120074525935</v>
      </c>
      <c r="L100" s="6">
        <f>'2012'!L101</f>
        <v>4.9341768408928353</v>
      </c>
      <c r="M100" s="6">
        <f>'2011'!L101</f>
        <v>4.8722490756596848</v>
      </c>
      <c r="N100" s="6">
        <f>'2010'!L101</f>
        <v>4.5520429668631763</v>
      </c>
    </row>
    <row r="101" spans="1:14" x14ac:dyDescent="0.2">
      <c r="A101" s="17">
        <v>93</v>
      </c>
      <c r="B101" s="50">
        <f>'2022'!L102</f>
        <v>4.0232191755511213</v>
      </c>
      <c r="C101" s="50">
        <f>'2021'!L102</f>
        <v>5.2744230356959445</v>
      </c>
      <c r="D101" s="50">
        <f>'2020'!L102</f>
        <v>3.5327878785968112</v>
      </c>
      <c r="E101" s="50">
        <f>'2019'!L102</f>
        <v>4.3665662564951999</v>
      </c>
      <c r="F101" s="50">
        <f>'2018'!L102</f>
        <v>4.0841401161628959</v>
      </c>
      <c r="G101" s="50">
        <f>'2017'!L102</f>
        <v>4.2428506820533745</v>
      </c>
      <c r="H101" s="50">
        <f>'2016'!L102</f>
        <v>4.1706156457066177</v>
      </c>
      <c r="I101" s="50">
        <f>'2015'!L102</f>
        <v>4.3312702550082234</v>
      </c>
      <c r="J101" s="6">
        <f>'2014'!L102</f>
        <v>4.590276612176865</v>
      </c>
      <c r="K101" s="6">
        <f>'2013'!L102</f>
        <v>4.4773558345497486</v>
      </c>
      <c r="L101" s="6">
        <f>'2012'!L102</f>
        <v>4.4565763565099434</v>
      </c>
      <c r="M101" s="6">
        <f>'2011'!L102</f>
        <v>4.6326402192526732</v>
      </c>
      <c r="N101" s="6">
        <f>'2010'!L102</f>
        <v>4.2296883777037761</v>
      </c>
    </row>
    <row r="102" spans="1:14" x14ac:dyDescent="0.2">
      <c r="A102" s="17">
        <v>94</v>
      </c>
      <c r="B102" s="50">
        <f>'2022'!L103</f>
        <v>3.661415427176999</v>
      </c>
      <c r="C102" s="50">
        <f>'2021'!L103</f>
        <v>5.1408308114993657</v>
      </c>
      <c r="D102" s="50">
        <f>'2020'!L103</f>
        <v>3.2425267332693966</v>
      </c>
      <c r="E102" s="50">
        <f>'2019'!L103</f>
        <v>4.2086989540456763</v>
      </c>
      <c r="F102" s="50">
        <f>'2018'!L103</f>
        <v>3.7551047350654287</v>
      </c>
      <c r="G102" s="50">
        <f>'2017'!L103</f>
        <v>3.8537422671875423</v>
      </c>
      <c r="H102" s="50">
        <f>'2016'!L103</f>
        <v>3.832982378766459</v>
      </c>
      <c r="I102" s="50">
        <f>'2015'!L103</f>
        <v>4.024104552135217</v>
      </c>
      <c r="J102" s="6">
        <f>'2014'!L103</f>
        <v>4.4827006002881813</v>
      </c>
      <c r="K102" s="6">
        <f>'2013'!L103</f>
        <v>4.1713048331464737</v>
      </c>
      <c r="L102" s="6">
        <f>'2012'!L103</f>
        <v>4.1514589424202919</v>
      </c>
      <c r="M102" s="6">
        <f>'2011'!L103</f>
        <v>4.2971039407795733</v>
      </c>
      <c r="N102" s="6">
        <f>'2010'!L103</f>
        <v>4.0431238939547161</v>
      </c>
    </row>
    <row r="103" spans="1:14" x14ac:dyDescent="0.2">
      <c r="A103" s="17">
        <v>95</v>
      </c>
      <c r="B103" s="44">
        <f>'2022'!L104</f>
        <v>3.3085362305952737</v>
      </c>
      <c r="C103" s="44">
        <f>'2021'!L104</f>
        <v>5.0538256360807656</v>
      </c>
      <c r="D103" s="44">
        <f>'2020'!L104</f>
        <v>3.1140899364843051</v>
      </c>
      <c r="E103" s="44">
        <f>'2019'!L104</f>
        <v>4.0076617563728378</v>
      </c>
      <c r="F103" s="44">
        <f>'2018'!L104</f>
        <v>3.4806109910235481</v>
      </c>
      <c r="G103" s="44">
        <f>'2017'!L104</f>
        <v>3.6446707651153849</v>
      </c>
      <c r="H103" s="44">
        <f>'2016'!L104</f>
        <v>3.7024560427924924</v>
      </c>
      <c r="I103" s="44">
        <f>'2015'!L104</f>
        <v>3.8830260917237287</v>
      </c>
      <c r="J103" s="45">
        <f>'2014'!L104</f>
        <v>4.3149066958707856</v>
      </c>
      <c r="K103" s="45">
        <f>'2013'!L104</f>
        <v>3.7562506765828094</v>
      </c>
      <c r="L103" s="45">
        <f>'2012'!L104</f>
        <v>4.0355894369530496</v>
      </c>
      <c r="M103" s="45">
        <f>'2011'!L104</f>
        <v>4.1709579983836393</v>
      </c>
      <c r="N103" s="45">
        <f>'2010'!L104</f>
        <v>3.810983561375243</v>
      </c>
    </row>
    <row r="104" spans="1:14" x14ac:dyDescent="0.2">
      <c r="A104" s="17">
        <v>96</v>
      </c>
      <c r="B104" s="50">
        <f>'2022'!L105</f>
        <v>3.03806168081702</v>
      </c>
      <c r="C104" s="50">
        <f>'2021'!L105</f>
        <v>4.7772139112124066</v>
      </c>
      <c r="D104" s="50">
        <f>'2020'!L105</f>
        <v>3.0297076058898069</v>
      </c>
      <c r="E104" s="50">
        <f>'2019'!L105</f>
        <v>3.8344677418035782</v>
      </c>
      <c r="F104" s="50">
        <f>'2018'!L105</f>
        <v>3.4120519257184068</v>
      </c>
      <c r="G104" s="50">
        <f>'2017'!L105</f>
        <v>3.5135076363019038</v>
      </c>
      <c r="H104" s="50">
        <f>'2016'!L105</f>
        <v>3.5329831044397753</v>
      </c>
      <c r="I104" s="50">
        <f>'2015'!L105</f>
        <v>3.7131204568226064</v>
      </c>
      <c r="J104" s="6">
        <f>'2014'!L105</f>
        <v>4.2504423978554478</v>
      </c>
      <c r="K104" s="6">
        <f>'2013'!L105</f>
        <v>3.6325505528497422</v>
      </c>
      <c r="L104" s="6">
        <f>'2012'!L105</f>
        <v>3.7655175787756154</v>
      </c>
      <c r="M104" s="6">
        <f>'2011'!L105</f>
        <v>4.0347128215327306</v>
      </c>
      <c r="N104" s="6">
        <f>'2010'!L105</f>
        <v>3.8389423566036585</v>
      </c>
    </row>
    <row r="105" spans="1:14" x14ac:dyDescent="0.2">
      <c r="A105" s="17">
        <v>97</v>
      </c>
      <c r="B105" s="50">
        <f>'2022'!L106</f>
        <v>2.8281877689763206</v>
      </c>
      <c r="C105" s="50">
        <f>'2021'!L106</f>
        <v>4.7206541401887279</v>
      </c>
      <c r="D105" s="50">
        <f>'2020'!L106</f>
        <v>2.8330614263523781</v>
      </c>
      <c r="E105" s="50">
        <f>'2019'!L106</f>
        <v>3.7827312954167165</v>
      </c>
      <c r="F105" s="50">
        <f>'2018'!L106</f>
        <v>3.1644481170523497</v>
      </c>
      <c r="G105" s="50">
        <f>'2017'!L106</f>
        <v>3.1479302965759883</v>
      </c>
      <c r="H105" s="50">
        <f>'2016'!L106</f>
        <v>3.2870396773667911</v>
      </c>
      <c r="I105" s="50">
        <f>'2015'!L106</f>
        <v>3.4094623514900433</v>
      </c>
      <c r="J105" s="6">
        <f>'2014'!L106</f>
        <v>3.9084147483564031</v>
      </c>
      <c r="K105" s="6">
        <f>'2013'!L106</f>
        <v>3.2641131643113841</v>
      </c>
      <c r="L105" s="6">
        <f>'2012'!L106</f>
        <v>3.677508974649887</v>
      </c>
      <c r="M105" s="6">
        <f>'2011'!L106</f>
        <v>3.8102616262572115</v>
      </c>
      <c r="N105" s="6">
        <f>'2010'!L106</f>
        <v>3.8663092355586302</v>
      </c>
    </row>
    <row r="106" spans="1:14" x14ac:dyDescent="0.2">
      <c r="A106" s="17">
        <v>98</v>
      </c>
      <c r="B106" s="50">
        <f>'2022'!L107</f>
        <v>2.6708461707297517</v>
      </c>
      <c r="C106" s="50">
        <f>'2021'!L107</f>
        <v>4.4694995549923204</v>
      </c>
      <c r="D106" s="50">
        <f>'2020'!L107</f>
        <v>2.6809675693747272</v>
      </c>
      <c r="E106" s="50">
        <f>'2019'!L107</f>
        <v>4.0653878942881487</v>
      </c>
      <c r="F106" s="50">
        <f>'2018'!L107</f>
        <v>3.2965945697192818</v>
      </c>
      <c r="G106" s="50">
        <f>'2017'!L107</f>
        <v>2.9611523352247935</v>
      </c>
      <c r="H106" s="50">
        <f>'2016'!L107</f>
        <v>3.174342105263158</v>
      </c>
      <c r="I106" s="50">
        <f>'2015'!L107</f>
        <v>3.0751867878479344</v>
      </c>
      <c r="J106" s="6">
        <f>'2014'!L107</f>
        <v>4.0503201970443348</v>
      </c>
      <c r="K106" s="6">
        <f>'2013'!L107</f>
        <v>3.0629898013955992</v>
      </c>
      <c r="L106" s="6">
        <f>'2012'!L107</f>
        <v>3.5802103879026959</v>
      </c>
      <c r="M106" s="6">
        <f>'2011'!L107</f>
        <v>3.3452534042381759</v>
      </c>
      <c r="N106" s="6">
        <f>'2010'!L107</f>
        <v>3.6377551020408161</v>
      </c>
    </row>
    <row r="107" spans="1:14" x14ac:dyDescent="0.2">
      <c r="A107" s="17">
        <v>99</v>
      </c>
      <c r="B107" s="50">
        <f>'2022'!L108</f>
        <v>2.356334033419945</v>
      </c>
      <c r="C107" s="50">
        <f>'2021'!L108</f>
        <v>4.4579705424838236</v>
      </c>
      <c r="D107" s="50">
        <f>'2020'!L108</f>
        <v>2.703885610835457</v>
      </c>
      <c r="E107" s="50">
        <f>'2019'!L108</f>
        <v>4.3618925831202047</v>
      </c>
      <c r="F107" s="50">
        <f>'2018'!L108</f>
        <v>3.0461972378914606</v>
      </c>
      <c r="G107" s="50">
        <f>'2017'!L108</f>
        <v>2.7586206896551726</v>
      </c>
      <c r="H107" s="50">
        <f>'2016'!L108</f>
        <v>3.1294642857142856</v>
      </c>
      <c r="I107" s="50">
        <f>'2015'!L108</f>
        <v>2.9620060790273559</v>
      </c>
      <c r="J107" s="6">
        <f>'2014'!L108</f>
        <v>3.9698275862068964</v>
      </c>
      <c r="K107" s="6">
        <f>'2013'!L108</f>
        <v>2.6864197530864198</v>
      </c>
      <c r="L107" s="6">
        <f>'2012'!L108</f>
        <v>3.5042735042735043</v>
      </c>
      <c r="M107" s="6">
        <f>'2011'!L108</f>
        <v>3.0701587301587305</v>
      </c>
      <c r="N107" s="6">
        <f>'2010'!L108</f>
        <v>3.6071428571428572</v>
      </c>
    </row>
    <row r="108" spans="1:14" x14ac:dyDescent="0.2">
      <c r="A108" s="17" t="s">
        <v>21</v>
      </c>
      <c r="B108" s="44">
        <f>'2022'!L109</f>
        <v>2.0642857142857141</v>
      </c>
      <c r="C108" s="44">
        <f>'2021'!L109</f>
        <v>4.1744186046511631</v>
      </c>
      <c r="D108" s="44">
        <f>'2020'!L109</f>
        <v>2.5220588235294117</v>
      </c>
      <c r="E108" s="44">
        <f>'2019'!L109</f>
        <v>4.7941176470588234</v>
      </c>
      <c r="F108" s="44">
        <f>'2018'!L109</f>
        <v>2.7075471698113205</v>
      </c>
      <c r="G108" s="44">
        <f>'2017'!L109</f>
        <v>2.2758620689655173</v>
      </c>
      <c r="H108" s="44">
        <f>'2016'!L109</f>
        <v>3.1904761904761902</v>
      </c>
      <c r="I108" s="44">
        <f>'2015'!L109</f>
        <v>2.9468085106382982</v>
      </c>
      <c r="J108" s="45">
        <f>'2014'!L109</f>
        <v>3.8750000000000004</v>
      </c>
      <c r="K108" s="45">
        <f>'2013'!L109</f>
        <v>2.3111111111111113</v>
      </c>
      <c r="L108" s="45">
        <f>'2012'!L109</f>
        <v>3.3703703703703702</v>
      </c>
      <c r="M108" s="45">
        <f>'2011'!L109</f>
        <v>3.18</v>
      </c>
      <c r="N108" s="45">
        <f>'2010'!L109</f>
        <v>3.125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16</v>
      </c>
      <c r="C9" s="9">
        <v>4637</v>
      </c>
      <c r="D9" s="9">
        <v>4727</v>
      </c>
      <c r="E9" s="18">
        <v>0.5</v>
      </c>
      <c r="F9" s="19">
        <f>B9/((C9+D9)/2)</f>
        <v>3.4173430158052115E-3</v>
      </c>
      <c r="G9" s="19">
        <f t="shared" ref="G9:G72" si="0">F9/((1+(1-E9)*F9))</f>
        <v>3.4115138592750532E-3</v>
      </c>
      <c r="H9" s="14">
        <v>100000</v>
      </c>
      <c r="I9" s="14">
        <f>H9*G9</f>
        <v>341.15138592750532</v>
      </c>
      <c r="J9" s="14">
        <f t="shared" ref="J9:J72" si="1">H10+I9*E9</f>
        <v>99829.424307036257</v>
      </c>
      <c r="K9" s="14">
        <f t="shared" ref="K9:K72" si="2">K10+J9</f>
        <v>8509294.0482363515</v>
      </c>
      <c r="L9" s="20">
        <f>K9/H9</f>
        <v>85.092940482363517</v>
      </c>
    </row>
    <row r="10" spans="1:13" x14ac:dyDescent="0.2">
      <c r="A10" s="17">
        <v>1</v>
      </c>
      <c r="B10" s="9">
        <v>0</v>
      </c>
      <c r="C10" s="9">
        <v>5345</v>
      </c>
      <c r="D10" s="9">
        <v>4945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99658.8486140725</v>
      </c>
      <c r="I10" s="14">
        <f t="shared" ref="I10:I73" si="4">H10*G10</f>
        <v>0</v>
      </c>
      <c r="J10" s="14">
        <f t="shared" si="1"/>
        <v>99658.8486140725</v>
      </c>
      <c r="K10" s="14">
        <f t="shared" si="2"/>
        <v>8409464.6239293143</v>
      </c>
      <c r="L10" s="21">
        <f t="shared" ref="L10:L73" si="5">K10/H10</f>
        <v>84.38251837019358</v>
      </c>
    </row>
    <row r="11" spans="1:13" x14ac:dyDescent="0.2">
      <c r="A11" s="17">
        <v>2</v>
      </c>
      <c r="B11" s="9">
        <v>0</v>
      </c>
      <c r="C11" s="9">
        <v>5665</v>
      </c>
      <c r="D11" s="9">
        <v>5501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99658.8486140725</v>
      </c>
      <c r="I11" s="14">
        <f t="shared" si="4"/>
        <v>0</v>
      </c>
      <c r="J11" s="14">
        <f t="shared" si="1"/>
        <v>99658.8486140725</v>
      </c>
      <c r="K11" s="14">
        <f t="shared" si="2"/>
        <v>8309805.775315241</v>
      </c>
      <c r="L11" s="21">
        <f t="shared" si="5"/>
        <v>83.38251837019358</v>
      </c>
    </row>
    <row r="12" spans="1:13" x14ac:dyDescent="0.2">
      <c r="A12" s="17">
        <v>3</v>
      </c>
      <c r="B12" s="9">
        <v>0</v>
      </c>
      <c r="C12" s="9">
        <v>5935</v>
      </c>
      <c r="D12" s="9">
        <v>5777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99658.8486140725</v>
      </c>
      <c r="I12" s="14">
        <f t="shared" si="4"/>
        <v>0</v>
      </c>
      <c r="J12" s="14">
        <f t="shared" si="1"/>
        <v>99658.8486140725</v>
      </c>
      <c r="K12" s="14">
        <f t="shared" si="2"/>
        <v>8210146.9267011685</v>
      </c>
      <c r="L12" s="21">
        <f t="shared" si="5"/>
        <v>82.38251837019358</v>
      </c>
    </row>
    <row r="13" spans="1:13" x14ac:dyDescent="0.2">
      <c r="A13" s="17">
        <v>4</v>
      </c>
      <c r="B13" s="9">
        <v>0</v>
      </c>
      <c r="C13" s="9">
        <v>6427</v>
      </c>
      <c r="D13" s="9">
        <v>6022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99658.8486140725</v>
      </c>
      <c r="I13" s="14">
        <f t="shared" si="4"/>
        <v>0</v>
      </c>
      <c r="J13" s="14">
        <f t="shared" si="1"/>
        <v>99658.8486140725</v>
      </c>
      <c r="K13" s="14">
        <f t="shared" si="2"/>
        <v>8110488.0780870961</v>
      </c>
      <c r="L13" s="21">
        <f t="shared" si="5"/>
        <v>81.38251837019358</v>
      </c>
    </row>
    <row r="14" spans="1:13" x14ac:dyDescent="0.2">
      <c r="A14" s="17">
        <v>5</v>
      </c>
      <c r="B14" s="9">
        <v>0</v>
      </c>
      <c r="C14" s="9">
        <v>6710</v>
      </c>
      <c r="D14" s="9">
        <v>6460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99658.8486140725</v>
      </c>
      <c r="I14" s="14">
        <f t="shared" si="4"/>
        <v>0</v>
      </c>
      <c r="J14" s="14">
        <f t="shared" si="1"/>
        <v>99658.8486140725</v>
      </c>
      <c r="K14" s="14">
        <f t="shared" si="2"/>
        <v>8010829.2294730237</v>
      </c>
      <c r="L14" s="21">
        <f t="shared" si="5"/>
        <v>80.38251837019358</v>
      </c>
    </row>
    <row r="15" spans="1:13" x14ac:dyDescent="0.2">
      <c r="A15" s="17">
        <v>6</v>
      </c>
      <c r="B15" s="9">
        <v>0</v>
      </c>
      <c r="C15" s="9">
        <v>6599</v>
      </c>
      <c r="D15" s="9">
        <v>6788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99658.8486140725</v>
      </c>
      <c r="I15" s="14">
        <f t="shared" si="4"/>
        <v>0</v>
      </c>
      <c r="J15" s="14">
        <f t="shared" si="1"/>
        <v>99658.8486140725</v>
      </c>
      <c r="K15" s="14">
        <f t="shared" si="2"/>
        <v>7911170.3808589512</v>
      </c>
      <c r="L15" s="21">
        <f t="shared" si="5"/>
        <v>79.38251837019358</v>
      </c>
    </row>
    <row r="16" spans="1:13" x14ac:dyDescent="0.2">
      <c r="A16" s="17">
        <v>7</v>
      </c>
      <c r="B16" s="9">
        <v>1</v>
      </c>
      <c r="C16" s="9">
        <v>6739</v>
      </c>
      <c r="D16" s="9">
        <v>6654</v>
      </c>
      <c r="E16" s="18">
        <v>0.5</v>
      </c>
      <c r="F16" s="19">
        <f t="shared" si="3"/>
        <v>1.4933174046143508E-4</v>
      </c>
      <c r="G16" s="19">
        <f t="shared" si="0"/>
        <v>1.493205913095416E-4</v>
      </c>
      <c r="H16" s="14">
        <f t="shared" si="6"/>
        <v>99658.8486140725</v>
      </c>
      <c r="I16" s="14">
        <f t="shared" si="4"/>
        <v>14.881118204281396</v>
      </c>
      <c r="J16" s="14">
        <f t="shared" si="1"/>
        <v>99651.40805497035</v>
      </c>
      <c r="K16" s="14">
        <f t="shared" si="2"/>
        <v>7811511.5322448788</v>
      </c>
      <c r="L16" s="21">
        <f t="shared" si="5"/>
        <v>78.38251837019358</v>
      </c>
    </row>
    <row r="17" spans="1:12" x14ac:dyDescent="0.2">
      <c r="A17" s="17">
        <v>8</v>
      </c>
      <c r="B17" s="9">
        <v>0</v>
      </c>
      <c r="C17" s="9">
        <v>6841</v>
      </c>
      <c r="D17" s="9">
        <v>6805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99643.967495868215</v>
      </c>
      <c r="I17" s="14">
        <f t="shared" si="4"/>
        <v>0</v>
      </c>
      <c r="J17" s="14">
        <f t="shared" si="1"/>
        <v>99643.967495868215</v>
      </c>
      <c r="K17" s="14">
        <f t="shared" si="2"/>
        <v>7711860.1241899086</v>
      </c>
      <c r="L17" s="21">
        <f t="shared" si="5"/>
        <v>77.394149570667025</v>
      </c>
    </row>
    <row r="18" spans="1:12" x14ac:dyDescent="0.2">
      <c r="A18" s="17">
        <v>9</v>
      </c>
      <c r="B18" s="9">
        <v>0</v>
      </c>
      <c r="C18" s="9">
        <v>7018</v>
      </c>
      <c r="D18" s="9">
        <v>6885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99643.967495868215</v>
      </c>
      <c r="I18" s="14">
        <f t="shared" si="4"/>
        <v>0</v>
      </c>
      <c r="J18" s="14">
        <f t="shared" si="1"/>
        <v>99643.967495868215</v>
      </c>
      <c r="K18" s="14">
        <f t="shared" si="2"/>
        <v>7612216.1566940406</v>
      </c>
      <c r="L18" s="21">
        <f t="shared" si="5"/>
        <v>76.394149570667039</v>
      </c>
    </row>
    <row r="19" spans="1:12" x14ac:dyDescent="0.2">
      <c r="A19" s="17">
        <v>10</v>
      </c>
      <c r="B19" s="9">
        <v>1</v>
      </c>
      <c r="C19" s="9">
        <v>6916</v>
      </c>
      <c r="D19" s="9">
        <v>7025</v>
      </c>
      <c r="E19" s="18">
        <v>0.5</v>
      </c>
      <c r="F19" s="19">
        <f t="shared" si="3"/>
        <v>1.434617315831002E-4</v>
      </c>
      <c r="G19" s="19">
        <f t="shared" si="0"/>
        <v>1.4345144168698894E-4</v>
      </c>
      <c r="H19" s="14">
        <f t="shared" si="6"/>
        <v>99643.967495868215</v>
      </c>
      <c r="I19" s="14">
        <f t="shared" si="4"/>
        <v>14.294070792693761</v>
      </c>
      <c r="J19" s="14">
        <f t="shared" si="1"/>
        <v>99636.820460471878</v>
      </c>
      <c r="K19" s="14">
        <f t="shared" si="2"/>
        <v>7512572.1891981727</v>
      </c>
      <c r="L19" s="21">
        <f t="shared" si="5"/>
        <v>75.394149570667039</v>
      </c>
    </row>
    <row r="20" spans="1:12" x14ac:dyDescent="0.2">
      <c r="A20" s="17">
        <v>11</v>
      </c>
      <c r="B20" s="9">
        <v>0</v>
      </c>
      <c r="C20" s="9">
        <v>6598</v>
      </c>
      <c r="D20" s="9">
        <v>6901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99629.673425075525</v>
      </c>
      <c r="I20" s="14">
        <f t="shared" si="4"/>
        <v>0</v>
      </c>
      <c r="J20" s="14">
        <f t="shared" si="1"/>
        <v>99629.673425075525</v>
      </c>
      <c r="K20" s="14">
        <f t="shared" si="2"/>
        <v>7412935.3687377004</v>
      </c>
      <c r="L20" s="21">
        <f t="shared" si="5"/>
        <v>74.404894785813468</v>
      </c>
    </row>
    <row r="21" spans="1:12" x14ac:dyDescent="0.2">
      <c r="A21" s="17">
        <v>12</v>
      </c>
      <c r="B21" s="9">
        <v>1</v>
      </c>
      <c r="C21" s="9">
        <v>6362</v>
      </c>
      <c r="D21" s="9">
        <v>6616</v>
      </c>
      <c r="E21" s="18">
        <v>0.5</v>
      </c>
      <c r="F21" s="19">
        <f t="shared" si="3"/>
        <v>1.5410695022345509E-4</v>
      </c>
      <c r="G21" s="19">
        <f t="shared" si="0"/>
        <v>1.5409507666230065E-4</v>
      </c>
      <c r="H21" s="14">
        <f t="shared" si="6"/>
        <v>99629.673425075525</v>
      </c>
      <c r="I21" s="14">
        <f t="shared" si="4"/>
        <v>15.35244216427699</v>
      </c>
      <c r="J21" s="14">
        <f t="shared" si="1"/>
        <v>99621.997203993378</v>
      </c>
      <c r="K21" s="14">
        <f t="shared" si="2"/>
        <v>7313305.6953126248</v>
      </c>
      <c r="L21" s="21">
        <f t="shared" si="5"/>
        <v>73.404894785813468</v>
      </c>
    </row>
    <row r="22" spans="1:12" x14ac:dyDescent="0.2">
      <c r="A22" s="17">
        <v>13</v>
      </c>
      <c r="B22" s="9">
        <v>0</v>
      </c>
      <c r="C22" s="9">
        <v>6069</v>
      </c>
      <c r="D22" s="9">
        <v>6411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99614.320982911246</v>
      </c>
      <c r="I22" s="14">
        <f t="shared" si="4"/>
        <v>0</v>
      </c>
      <c r="J22" s="14">
        <f t="shared" si="1"/>
        <v>99614.320982911246</v>
      </c>
      <c r="K22" s="14">
        <f t="shared" si="2"/>
        <v>7213683.6981086312</v>
      </c>
      <c r="L22" s="21">
        <f t="shared" si="5"/>
        <v>72.416130802579403</v>
      </c>
    </row>
    <row r="23" spans="1:12" x14ac:dyDescent="0.2">
      <c r="A23" s="17">
        <v>14</v>
      </c>
      <c r="B23" s="9">
        <v>0</v>
      </c>
      <c r="C23" s="9">
        <v>5719</v>
      </c>
      <c r="D23" s="9">
        <v>6092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99614.320982911246</v>
      </c>
      <c r="I23" s="14">
        <f t="shared" si="4"/>
        <v>0</v>
      </c>
      <c r="J23" s="14">
        <f t="shared" si="1"/>
        <v>99614.320982911246</v>
      </c>
      <c r="K23" s="14">
        <f t="shared" si="2"/>
        <v>7114069.3771257196</v>
      </c>
      <c r="L23" s="21">
        <f t="shared" si="5"/>
        <v>71.416130802579403</v>
      </c>
    </row>
    <row r="24" spans="1:12" x14ac:dyDescent="0.2">
      <c r="A24" s="17">
        <v>15</v>
      </c>
      <c r="B24" s="9">
        <v>1</v>
      </c>
      <c r="C24" s="9">
        <v>5666</v>
      </c>
      <c r="D24" s="9">
        <v>5741</v>
      </c>
      <c r="E24" s="18">
        <v>0.5</v>
      </c>
      <c r="F24" s="19">
        <f t="shared" si="3"/>
        <v>1.7533093714385903E-4</v>
      </c>
      <c r="G24" s="19">
        <f t="shared" si="0"/>
        <v>1.7531556802244039E-4</v>
      </c>
      <c r="H24" s="14">
        <f t="shared" si="6"/>
        <v>99614.320982911246</v>
      </c>
      <c r="I24" s="14">
        <f t="shared" si="4"/>
        <v>17.463941266288789</v>
      </c>
      <c r="J24" s="14">
        <f t="shared" si="1"/>
        <v>99605.589012278098</v>
      </c>
      <c r="K24" s="14">
        <f t="shared" si="2"/>
        <v>7014455.0561428079</v>
      </c>
      <c r="L24" s="21">
        <f t="shared" si="5"/>
        <v>70.416130802579403</v>
      </c>
    </row>
    <row r="25" spans="1:12" x14ac:dyDescent="0.2">
      <c r="A25" s="17">
        <v>16</v>
      </c>
      <c r="B25" s="9">
        <v>0</v>
      </c>
      <c r="C25" s="9">
        <v>5620</v>
      </c>
      <c r="D25" s="9">
        <v>5653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99596.857041644951</v>
      </c>
      <c r="I25" s="14">
        <f t="shared" si="4"/>
        <v>0</v>
      </c>
      <c r="J25" s="14">
        <f t="shared" si="1"/>
        <v>99596.857041644951</v>
      </c>
      <c r="K25" s="14">
        <f t="shared" si="2"/>
        <v>6914849.4671305297</v>
      </c>
      <c r="L25" s="21">
        <f t="shared" si="5"/>
        <v>69.428390338052409</v>
      </c>
    </row>
    <row r="26" spans="1:12" x14ac:dyDescent="0.2">
      <c r="A26" s="17">
        <v>17</v>
      </c>
      <c r="B26" s="9">
        <v>0</v>
      </c>
      <c r="C26" s="9">
        <v>5438</v>
      </c>
      <c r="D26" s="9">
        <v>5633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99596.857041644951</v>
      </c>
      <c r="I26" s="14">
        <f t="shared" si="4"/>
        <v>0</v>
      </c>
      <c r="J26" s="14">
        <f t="shared" si="1"/>
        <v>99596.857041644951</v>
      </c>
      <c r="K26" s="14">
        <f t="shared" si="2"/>
        <v>6815252.6100888848</v>
      </c>
      <c r="L26" s="21">
        <f t="shared" si="5"/>
        <v>68.428390338052409</v>
      </c>
    </row>
    <row r="27" spans="1:12" x14ac:dyDescent="0.2">
      <c r="A27" s="17">
        <v>18</v>
      </c>
      <c r="B27" s="9">
        <v>0</v>
      </c>
      <c r="C27" s="9">
        <v>5396</v>
      </c>
      <c r="D27" s="9">
        <v>5487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99596.857041644951</v>
      </c>
      <c r="I27" s="14">
        <f t="shared" si="4"/>
        <v>0</v>
      </c>
      <c r="J27" s="14">
        <f t="shared" si="1"/>
        <v>99596.857041644951</v>
      </c>
      <c r="K27" s="14">
        <f t="shared" si="2"/>
        <v>6715655.75304724</v>
      </c>
      <c r="L27" s="21">
        <f t="shared" si="5"/>
        <v>67.428390338052409</v>
      </c>
    </row>
    <row r="28" spans="1:12" x14ac:dyDescent="0.2">
      <c r="A28" s="17">
        <v>19</v>
      </c>
      <c r="B28" s="9">
        <v>1</v>
      </c>
      <c r="C28" s="9">
        <v>5396</v>
      </c>
      <c r="D28" s="9">
        <v>5443</v>
      </c>
      <c r="E28" s="18">
        <v>0.5</v>
      </c>
      <c r="F28" s="19">
        <f t="shared" si="3"/>
        <v>1.8451886705415628E-4</v>
      </c>
      <c r="G28" s="19">
        <f t="shared" si="0"/>
        <v>1.8450184501845018E-4</v>
      </c>
      <c r="H28" s="14">
        <f t="shared" si="6"/>
        <v>99596.857041644951</v>
      </c>
      <c r="I28" s="14">
        <f t="shared" si="4"/>
        <v>18.375803882222314</v>
      </c>
      <c r="J28" s="14">
        <f t="shared" si="1"/>
        <v>99587.669139703838</v>
      </c>
      <c r="K28" s="14">
        <f t="shared" si="2"/>
        <v>6616058.8960055951</v>
      </c>
      <c r="L28" s="21">
        <f t="shared" si="5"/>
        <v>66.428390338052409</v>
      </c>
    </row>
    <row r="29" spans="1:12" x14ac:dyDescent="0.2">
      <c r="A29" s="17">
        <v>20</v>
      </c>
      <c r="B29" s="9">
        <v>1</v>
      </c>
      <c r="C29" s="9">
        <v>5222</v>
      </c>
      <c r="D29" s="9">
        <v>5428</v>
      </c>
      <c r="E29" s="18">
        <v>0.5</v>
      </c>
      <c r="F29" s="19">
        <f t="shared" si="3"/>
        <v>1.8779342723004695E-4</v>
      </c>
      <c r="G29" s="19">
        <f t="shared" si="0"/>
        <v>1.8777579569993427E-4</v>
      </c>
      <c r="H29" s="14">
        <f t="shared" si="6"/>
        <v>99578.481237762724</v>
      </c>
      <c r="I29" s="14">
        <f t="shared" si="4"/>
        <v>18.698428549011872</v>
      </c>
      <c r="J29" s="14">
        <f t="shared" si="1"/>
        <v>99569.132023488215</v>
      </c>
      <c r="K29" s="14">
        <f t="shared" si="2"/>
        <v>6516471.2268658914</v>
      </c>
      <c r="L29" s="21">
        <f t="shared" si="5"/>
        <v>65.440556492386804</v>
      </c>
    </row>
    <row r="30" spans="1:12" x14ac:dyDescent="0.2">
      <c r="A30" s="17">
        <v>21</v>
      </c>
      <c r="B30" s="9">
        <v>1</v>
      </c>
      <c r="C30" s="9">
        <v>5397</v>
      </c>
      <c r="D30" s="9">
        <v>5257</v>
      </c>
      <c r="E30" s="18">
        <v>0.5</v>
      </c>
      <c r="F30" s="19">
        <f t="shared" si="3"/>
        <v>1.8772292096865028E-4</v>
      </c>
      <c r="G30" s="19">
        <f t="shared" si="0"/>
        <v>1.8770530267480054E-4</v>
      </c>
      <c r="H30" s="14">
        <f t="shared" si="6"/>
        <v>99559.782809213706</v>
      </c>
      <c r="I30" s="14">
        <f t="shared" si="4"/>
        <v>18.687899166440861</v>
      </c>
      <c r="J30" s="14">
        <f t="shared" si="1"/>
        <v>99550.438859630478</v>
      </c>
      <c r="K30" s="14">
        <f t="shared" si="2"/>
        <v>6416902.0948424032</v>
      </c>
      <c r="L30" s="21">
        <f t="shared" si="5"/>
        <v>64.452753047273163</v>
      </c>
    </row>
    <row r="31" spans="1:12" x14ac:dyDescent="0.2">
      <c r="A31" s="17">
        <v>22</v>
      </c>
      <c r="B31" s="9">
        <v>1</v>
      </c>
      <c r="C31" s="9">
        <v>5277</v>
      </c>
      <c r="D31" s="9">
        <v>5416</v>
      </c>
      <c r="E31" s="18">
        <v>0.5</v>
      </c>
      <c r="F31" s="19">
        <f t="shared" si="3"/>
        <v>1.8703824932198634E-4</v>
      </c>
      <c r="G31" s="19">
        <f t="shared" si="0"/>
        <v>1.8702075930428279E-4</v>
      </c>
      <c r="H31" s="14">
        <f t="shared" si="6"/>
        <v>99541.094910047264</v>
      </c>
      <c r="I31" s="14">
        <f t="shared" si="4"/>
        <v>18.616251152056719</v>
      </c>
      <c r="J31" s="14">
        <f t="shared" si="1"/>
        <v>99531.786784471245</v>
      </c>
      <c r="K31" s="14">
        <f t="shared" si="2"/>
        <v>6317351.6559827728</v>
      </c>
      <c r="L31" s="21">
        <f t="shared" si="5"/>
        <v>63.46475957182912</v>
      </c>
    </row>
    <row r="32" spans="1:12" x14ac:dyDescent="0.2">
      <c r="A32" s="17">
        <v>23</v>
      </c>
      <c r="B32" s="9">
        <v>3</v>
      </c>
      <c r="C32" s="9">
        <v>5127</v>
      </c>
      <c r="D32" s="9">
        <v>5266</v>
      </c>
      <c r="E32" s="18">
        <v>0.5</v>
      </c>
      <c r="F32" s="19">
        <f t="shared" si="3"/>
        <v>5.7731165207351102E-4</v>
      </c>
      <c r="G32" s="19">
        <f t="shared" si="0"/>
        <v>5.7714505579068874E-4</v>
      </c>
      <c r="H32" s="14">
        <f t="shared" si="6"/>
        <v>99522.478658895212</v>
      </c>
      <c r="I32" s="14">
        <f t="shared" si="4"/>
        <v>57.438906498015704</v>
      </c>
      <c r="J32" s="14">
        <f t="shared" si="1"/>
        <v>99493.759205646202</v>
      </c>
      <c r="K32" s="14">
        <f t="shared" si="2"/>
        <v>6217819.8691983018</v>
      </c>
      <c r="L32" s="21">
        <f t="shared" si="5"/>
        <v>62.476537491689164</v>
      </c>
    </row>
    <row r="33" spans="1:12" x14ac:dyDescent="0.2">
      <c r="A33" s="17">
        <v>24</v>
      </c>
      <c r="B33" s="9">
        <v>2</v>
      </c>
      <c r="C33" s="9">
        <v>5322</v>
      </c>
      <c r="D33" s="9">
        <v>5083</v>
      </c>
      <c r="E33" s="18">
        <v>0.5</v>
      </c>
      <c r="F33" s="19">
        <f t="shared" si="3"/>
        <v>3.8443056222969726E-4</v>
      </c>
      <c r="G33" s="19">
        <f t="shared" si="0"/>
        <v>3.843566830018257E-4</v>
      </c>
      <c r="H33" s="14">
        <f t="shared" si="6"/>
        <v>99465.039752397191</v>
      </c>
      <c r="I33" s="14">
        <f t="shared" si="4"/>
        <v>38.230052753876116</v>
      </c>
      <c r="J33" s="14">
        <f t="shared" si="1"/>
        <v>99445.924726020254</v>
      </c>
      <c r="K33" s="14">
        <f t="shared" si="2"/>
        <v>6118326.1099926559</v>
      </c>
      <c r="L33" s="21">
        <f t="shared" si="5"/>
        <v>61.512327599961566</v>
      </c>
    </row>
    <row r="34" spans="1:12" x14ac:dyDescent="0.2">
      <c r="A34" s="17">
        <v>25</v>
      </c>
      <c r="B34" s="9">
        <v>2</v>
      </c>
      <c r="C34" s="9">
        <v>5372</v>
      </c>
      <c r="D34" s="9">
        <v>5237</v>
      </c>
      <c r="E34" s="18">
        <v>0.5</v>
      </c>
      <c r="F34" s="19">
        <f t="shared" si="3"/>
        <v>3.7703836365350174E-4</v>
      </c>
      <c r="G34" s="19">
        <f t="shared" si="0"/>
        <v>3.7696729808689097E-4</v>
      </c>
      <c r="H34" s="14">
        <f t="shared" si="6"/>
        <v>99426.809699643316</v>
      </c>
      <c r="I34" s="14">
        <f t="shared" si="4"/>
        <v>37.480655809874023</v>
      </c>
      <c r="J34" s="14">
        <f t="shared" si="1"/>
        <v>99408.069371738369</v>
      </c>
      <c r="K34" s="14">
        <f t="shared" si="2"/>
        <v>6018880.1852666354</v>
      </c>
      <c r="L34" s="21">
        <f t="shared" si="5"/>
        <v>60.535787112640584</v>
      </c>
    </row>
    <row r="35" spans="1:12" x14ac:dyDescent="0.2">
      <c r="A35" s="17">
        <v>26</v>
      </c>
      <c r="B35" s="9">
        <v>1</v>
      </c>
      <c r="C35" s="9">
        <v>5144</v>
      </c>
      <c r="D35" s="9">
        <v>5238</v>
      </c>
      <c r="E35" s="18">
        <v>0.5</v>
      </c>
      <c r="F35" s="19">
        <f t="shared" si="3"/>
        <v>1.9264110961279138E-4</v>
      </c>
      <c r="G35" s="19">
        <f t="shared" si="0"/>
        <v>1.9262255610131949E-4</v>
      </c>
      <c r="H35" s="14">
        <f t="shared" si="6"/>
        <v>99389.329043833437</v>
      </c>
      <c r="I35" s="14">
        <f t="shared" si="4"/>
        <v>19.14462660961831</v>
      </c>
      <c r="J35" s="14">
        <f t="shared" si="1"/>
        <v>99379.756730528636</v>
      </c>
      <c r="K35" s="14">
        <f t="shared" si="2"/>
        <v>5919472.1158948969</v>
      </c>
      <c r="L35" s="21">
        <f t="shared" si="5"/>
        <v>59.558427175660341</v>
      </c>
    </row>
    <row r="36" spans="1:12" x14ac:dyDescent="0.2">
      <c r="A36" s="17">
        <v>27</v>
      </c>
      <c r="B36" s="9">
        <v>3</v>
      </c>
      <c r="C36" s="9">
        <v>5441</v>
      </c>
      <c r="D36" s="9">
        <v>5099</v>
      </c>
      <c r="E36" s="18">
        <v>0.5</v>
      </c>
      <c r="F36" s="19">
        <f t="shared" si="3"/>
        <v>5.6925996204933583E-4</v>
      </c>
      <c r="G36" s="19">
        <f t="shared" si="0"/>
        <v>5.69097979702172E-4</v>
      </c>
      <c r="H36" s="14">
        <f t="shared" si="6"/>
        <v>99370.18441722382</v>
      </c>
      <c r="I36" s="14">
        <f t="shared" si="4"/>
        <v>56.551371194474328</v>
      </c>
      <c r="J36" s="14">
        <f t="shared" si="1"/>
        <v>99341.90873162658</v>
      </c>
      <c r="K36" s="14">
        <f t="shared" si="2"/>
        <v>5820092.3591643684</v>
      </c>
      <c r="L36" s="21">
        <f t="shared" si="5"/>
        <v>58.569805352555754</v>
      </c>
    </row>
    <row r="37" spans="1:12" x14ac:dyDescent="0.2">
      <c r="A37" s="17">
        <v>28</v>
      </c>
      <c r="B37" s="9">
        <v>1</v>
      </c>
      <c r="C37" s="9">
        <v>5383</v>
      </c>
      <c r="D37" s="9">
        <v>5324</v>
      </c>
      <c r="E37" s="18">
        <v>0.5</v>
      </c>
      <c r="F37" s="19">
        <f t="shared" si="3"/>
        <v>1.8679368637340059E-4</v>
      </c>
      <c r="G37" s="19">
        <f t="shared" si="0"/>
        <v>1.8677624206200972E-4</v>
      </c>
      <c r="H37" s="14">
        <f t="shared" si="6"/>
        <v>99313.633046029339</v>
      </c>
      <c r="I37" s="14">
        <f t="shared" si="4"/>
        <v>18.549427165862785</v>
      </c>
      <c r="J37" s="14">
        <f t="shared" si="1"/>
        <v>99304.358332446398</v>
      </c>
      <c r="K37" s="14">
        <f t="shared" si="2"/>
        <v>5720750.450432742</v>
      </c>
      <c r="L37" s="21">
        <f t="shared" si="5"/>
        <v>57.602871579386488</v>
      </c>
    </row>
    <row r="38" spans="1:12" x14ac:dyDescent="0.2">
      <c r="A38" s="17">
        <v>29</v>
      </c>
      <c r="B38" s="9">
        <v>1</v>
      </c>
      <c r="C38" s="9">
        <v>5599</v>
      </c>
      <c r="D38" s="9">
        <v>5322</v>
      </c>
      <c r="E38" s="18">
        <v>0.5</v>
      </c>
      <c r="F38" s="19">
        <f t="shared" si="3"/>
        <v>1.8313341269114551E-4</v>
      </c>
      <c r="G38" s="19">
        <f t="shared" si="0"/>
        <v>1.8311664530305807E-4</v>
      </c>
      <c r="H38" s="14">
        <f t="shared" si="6"/>
        <v>99295.083618863471</v>
      </c>
      <c r="I38" s="14">
        <f t="shared" si="4"/>
        <v>18.182582607372915</v>
      </c>
      <c r="J38" s="14">
        <f t="shared" si="1"/>
        <v>99285.992327559783</v>
      </c>
      <c r="K38" s="14">
        <f t="shared" si="2"/>
        <v>5621446.0921002952</v>
      </c>
      <c r="L38" s="21">
        <f t="shared" si="5"/>
        <v>56.613539031577666</v>
      </c>
    </row>
    <row r="39" spans="1:12" x14ac:dyDescent="0.2">
      <c r="A39" s="17">
        <v>30</v>
      </c>
      <c r="B39" s="9">
        <v>0</v>
      </c>
      <c r="C39" s="9">
        <v>5679</v>
      </c>
      <c r="D39" s="9">
        <v>5565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99276.901036256095</v>
      </c>
      <c r="I39" s="14">
        <f t="shared" si="4"/>
        <v>0</v>
      </c>
      <c r="J39" s="14">
        <f t="shared" si="1"/>
        <v>99276.901036256095</v>
      </c>
      <c r="K39" s="14">
        <f t="shared" si="2"/>
        <v>5522160.0997727355</v>
      </c>
      <c r="L39" s="21">
        <f t="shared" si="5"/>
        <v>55.623816236528505</v>
      </c>
    </row>
    <row r="40" spans="1:12" x14ac:dyDescent="0.2">
      <c r="A40" s="17">
        <v>31</v>
      </c>
      <c r="B40" s="9">
        <v>1</v>
      </c>
      <c r="C40" s="9">
        <v>6125</v>
      </c>
      <c r="D40" s="9">
        <v>5619</v>
      </c>
      <c r="E40" s="18">
        <v>0.5</v>
      </c>
      <c r="F40" s="19">
        <f t="shared" si="3"/>
        <v>1.7029972752043596E-4</v>
      </c>
      <c r="G40" s="19">
        <f t="shared" si="0"/>
        <v>1.7028522775649213E-4</v>
      </c>
      <c r="H40" s="14">
        <f t="shared" si="6"/>
        <v>99276.901036256095</v>
      </c>
      <c r="I40" s="14">
        <f t="shared" si="4"/>
        <v>16.905389703917599</v>
      </c>
      <c r="J40" s="14">
        <f t="shared" si="1"/>
        <v>99268.448341404146</v>
      </c>
      <c r="K40" s="14">
        <f t="shared" si="2"/>
        <v>5422883.1987364795</v>
      </c>
      <c r="L40" s="21">
        <f t="shared" si="5"/>
        <v>54.623816236528505</v>
      </c>
    </row>
    <row r="41" spans="1:12" x14ac:dyDescent="0.2">
      <c r="A41" s="17">
        <v>32</v>
      </c>
      <c r="B41" s="9">
        <v>0</v>
      </c>
      <c r="C41" s="9">
        <v>6300</v>
      </c>
      <c r="D41" s="9">
        <v>6000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99259.995646552183</v>
      </c>
      <c r="I41" s="14">
        <f t="shared" si="4"/>
        <v>0</v>
      </c>
      <c r="J41" s="14">
        <f t="shared" si="1"/>
        <v>99259.995646552183</v>
      </c>
      <c r="K41" s="14">
        <f t="shared" si="2"/>
        <v>5323614.7503950754</v>
      </c>
      <c r="L41" s="21">
        <f t="shared" si="5"/>
        <v>53.633034292602169</v>
      </c>
    </row>
    <row r="42" spans="1:12" x14ac:dyDescent="0.2">
      <c r="A42" s="17">
        <v>33</v>
      </c>
      <c r="B42" s="9">
        <v>1</v>
      </c>
      <c r="C42" s="9">
        <v>6357</v>
      </c>
      <c r="D42" s="9">
        <v>6207</v>
      </c>
      <c r="E42" s="18">
        <v>0.5</v>
      </c>
      <c r="F42" s="19">
        <f t="shared" si="3"/>
        <v>1.591849729385546E-4</v>
      </c>
      <c r="G42" s="19">
        <f t="shared" si="0"/>
        <v>1.5917230401910065E-4</v>
      </c>
      <c r="H42" s="14">
        <f t="shared" si="6"/>
        <v>99259.995646552183</v>
      </c>
      <c r="I42" s="14">
        <f t="shared" si="4"/>
        <v>15.799442203987612</v>
      </c>
      <c r="J42" s="14">
        <f t="shared" si="1"/>
        <v>99252.095925450179</v>
      </c>
      <c r="K42" s="14">
        <f t="shared" si="2"/>
        <v>5224354.7547485232</v>
      </c>
      <c r="L42" s="21">
        <f t="shared" si="5"/>
        <v>52.633034292602169</v>
      </c>
    </row>
    <row r="43" spans="1:12" x14ac:dyDescent="0.2">
      <c r="A43" s="17">
        <v>34</v>
      </c>
      <c r="B43" s="9">
        <v>2</v>
      </c>
      <c r="C43" s="9">
        <v>6821</v>
      </c>
      <c r="D43" s="9">
        <v>6329</v>
      </c>
      <c r="E43" s="18">
        <v>0.5</v>
      </c>
      <c r="F43" s="19">
        <f t="shared" si="3"/>
        <v>3.0418250950570342E-4</v>
      </c>
      <c r="G43" s="19">
        <f t="shared" si="0"/>
        <v>3.0413625304136254E-4</v>
      </c>
      <c r="H43" s="14">
        <f t="shared" si="6"/>
        <v>99244.196204348191</v>
      </c>
      <c r="I43" s="14">
        <f t="shared" si="4"/>
        <v>30.183757969692273</v>
      </c>
      <c r="J43" s="14">
        <f t="shared" si="1"/>
        <v>99229.104325363354</v>
      </c>
      <c r="K43" s="14">
        <f t="shared" si="2"/>
        <v>5125102.6588230729</v>
      </c>
      <c r="L43" s="21">
        <f t="shared" si="5"/>
        <v>51.641333748829602</v>
      </c>
    </row>
    <row r="44" spans="1:12" x14ac:dyDescent="0.2">
      <c r="A44" s="17">
        <v>35</v>
      </c>
      <c r="B44" s="9">
        <v>3</v>
      </c>
      <c r="C44" s="9">
        <v>7284</v>
      </c>
      <c r="D44" s="9">
        <v>6812</v>
      </c>
      <c r="E44" s="18">
        <v>0.5</v>
      </c>
      <c r="F44" s="19">
        <f t="shared" si="3"/>
        <v>4.2565266742338251E-4</v>
      </c>
      <c r="G44" s="19">
        <f t="shared" si="0"/>
        <v>4.2556209660259587E-4</v>
      </c>
      <c r="H44" s="14">
        <f t="shared" si="6"/>
        <v>99214.012446378503</v>
      </c>
      <c r="I44" s="14">
        <f t="shared" si="4"/>
        <v>42.221723149036876</v>
      </c>
      <c r="J44" s="14">
        <f t="shared" si="1"/>
        <v>99192.901584803985</v>
      </c>
      <c r="K44" s="14">
        <f t="shared" si="2"/>
        <v>5025873.5544977095</v>
      </c>
      <c r="L44" s="21">
        <f t="shared" si="5"/>
        <v>50.656892414405753</v>
      </c>
    </row>
    <row r="45" spans="1:12" x14ac:dyDescent="0.2">
      <c r="A45" s="17">
        <v>36</v>
      </c>
      <c r="B45" s="9">
        <v>1</v>
      </c>
      <c r="C45" s="9">
        <v>7808</v>
      </c>
      <c r="D45" s="9">
        <v>7328</v>
      </c>
      <c r="E45" s="18">
        <v>0.5</v>
      </c>
      <c r="F45" s="19">
        <f t="shared" si="3"/>
        <v>1.3213530655391121E-4</v>
      </c>
      <c r="G45" s="19">
        <f t="shared" si="0"/>
        <v>1.3212657726101608E-4</v>
      </c>
      <c r="H45" s="14">
        <f t="shared" si="6"/>
        <v>99171.790723229467</v>
      </c>
      <c r="I45" s="14">
        <f t="shared" si="4"/>
        <v>13.103229269106096</v>
      </c>
      <c r="J45" s="14">
        <f t="shared" si="1"/>
        <v>99165.239108594906</v>
      </c>
      <c r="K45" s="14">
        <f t="shared" si="2"/>
        <v>4926680.6529129054</v>
      </c>
      <c r="L45" s="21">
        <f t="shared" si="5"/>
        <v>49.678246374136577</v>
      </c>
    </row>
    <row r="46" spans="1:12" x14ac:dyDescent="0.2">
      <c r="A46" s="17">
        <v>37</v>
      </c>
      <c r="B46" s="9">
        <v>1</v>
      </c>
      <c r="C46" s="9">
        <v>8211</v>
      </c>
      <c r="D46" s="9">
        <v>7867</v>
      </c>
      <c r="E46" s="18">
        <v>0.5</v>
      </c>
      <c r="F46" s="19">
        <f t="shared" si="3"/>
        <v>1.2439358129120537E-4</v>
      </c>
      <c r="G46" s="19">
        <f t="shared" si="0"/>
        <v>1.2438584489085142E-4</v>
      </c>
      <c r="H46" s="14">
        <f t="shared" si="6"/>
        <v>99158.687493960359</v>
      </c>
      <c r="I46" s="14">
        <f t="shared" si="4"/>
        <v>12.333937122204162</v>
      </c>
      <c r="J46" s="14">
        <f t="shared" si="1"/>
        <v>99152.520525399246</v>
      </c>
      <c r="K46" s="14">
        <f t="shared" si="2"/>
        <v>4827515.4138043104</v>
      </c>
      <c r="L46" s="21">
        <f t="shared" si="5"/>
        <v>48.684744986145049</v>
      </c>
    </row>
    <row r="47" spans="1:12" x14ac:dyDescent="0.2">
      <c r="A47" s="17">
        <v>38</v>
      </c>
      <c r="B47" s="9">
        <v>5</v>
      </c>
      <c r="C47" s="9">
        <v>8434</v>
      </c>
      <c r="D47" s="9">
        <v>8274</v>
      </c>
      <c r="E47" s="18">
        <v>0.5</v>
      </c>
      <c r="F47" s="19">
        <f t="shared" si="3"/>
        <v>5.9851568111084512E-4</v>
      </c>
      <c r="G47" s="19">
        <f t="shared" si="0"/>
        <v>5.9833662418476636E-4</v>
      </c>
      <c r="H47" s="14">
        <f t="shared" si="6"/>
        <v>99146.353556838149</v>
      </c>
      <c r="I47" s="14">
        <f t="shared" si="4"/>
        <v>59.322894487427838</v>
      </c>
      <c r="J47" s="14">
        <f t="shared" si="1"/>
        <v>99116.692109594427</v>
      </c>
      <c r="K47" s="14">
        <f t="shared" si="2"/>
        <v>4728362.8932789108</v>
      </c>
      <c r="L47" s="21">
        <f t="shared" si="5"/>
        <v>47.690739231960329</v>
      </c>
    </row>
    <row r="48" spans="1:12" x14ac:dyDescent="0.2">
      <c r="A48" s="17">
        <v>39</v>
      </c>
      <c r="B48" s="9">
        <v>2</v>
      </c>
      <c r="C48" s="9">
        <v>8743</v>
      </c>
      <c r="D48" s="9">
        <v>8456</v>
      </c>
      <c r="E48" s="18">
        <v>0.5</v>
      </c>
      <c r="F48" s="19">
        <f t="shared" si="3"/>
        <v>2.325716611430897E-4</v>
      </c>
      <c r="G48" s="19">
        <f t="shared" si="0"/>
        <v>2.3254461949886635E-4</v>
      </c>
      <c r="H48" s="14">
        <f t="shared" si="6"/>
        <v>99087.03066235072</v>
      </c>
      <c r="I48" s="14">
        <f t="shared" si="4"/>
        <v>23.042155842648853</v>
      </c>
      <c r="J48" s="14">
        <f t="shared" si="1"/>
        <v>99075.509584429397</v>
      </c>
      <c r="K48" s="14">
        <f t="shared" si="2"/>
        <v>4629246.2011693167</v>
      </c>
      <c r="L48" s="21">
        <f t="shared" si="5"/>
        <v>46.718992084281453</v>
      </c>
    </row>
    <row r="49" spans="1:12" x14ac:dyDescent="0.2">
      <c r="A49" s="17">
        <v>40</v>
      </c>
      <c r="B49" s="9">
        <v>3</v>
      </c>
      <c r="C49" s="9">
        <v>8992</v>
      </c>
      <c r="D49" s="9">
        <v>8730</v>
      </c>
      <c r="E49" s="18">
        <v>0.5</v>
      </c>
      <c r="F49" s="19">
        <f t="shared" si="3"/>
        <v>3.3856223902494072E-4</v>
      </c>
      <c r="G49" s="19">
        <f t="shared" si="0"/>
        <v>3.3850493653032437E-4</v>
      </c>
      <c r="H49" s="14">
        <f t="shared" si="6"/>
        <v>99063.988506508074</v>
      </c>
      <c r="I49" s="14">
        <f t="shared" si="4"/>
        <v>33.5336491418363</v>
      </c>
      <c r="J49" s="14">
        <f t="shared" si="1"/>
        <v>99047.221681937153</v>
      </c>
      <c r="K49" s="14">
        <f t="shared" si="2"/>
        <v>4530170.691584887</v>
      </c>
      <c r="L49" s="21">
        <f t="shared" si="5"/>
        <v>45.729742562175097</v>
      </c>
    </row>
    <row r="50" spans="1:12" x14ac:dyDescent="0.2">
      <c r="A50" s="17">
        <v>41</v>
      </c>
      <c r="B50" s="9">
        <v>4</v>
      </c>
      <c r="C50" s="9">
        <v>9147</v>
      </c>
      <c r="D50" s="9">
        <v>9001</v>
      </c>
      <c r="E50" s="18">
        <v>0.5</v>
      </c>
      <c r="F50" s="19">
        <f t="shared" si="3"/>
        <v>4.4081992506061276E-4</v>
      </c>
      <c r="G50" s="19">
        <f t="shared" si="0"/>
        <v>4.4072278536800354E-4</v>
      </c>
      <c r="H50" s="14">
        <f t="shared" si="6"/>
        <v>99030.454857366232</v>
      </c>
      <c r="I50" s="14">
        <f t="shared" si="4"/>
        <v>43.644977900998782</v>
      </c>
      <c r="J50" s="14">
        <f t="shared" si="1"/>
        <v>99008.632368415725</v>
      </c>
      <c r="K50" s="14">
        <f t="shared" si="2"/>
        <v>4431123.4699029494</v>
      </c>
      <c r="L50" s="21">
        <f t="shared" si="5"/>
        <v>44.745058237742171</v>
      </c>
    </row>
    <row r="51" spans="1:12" x14ac:dyDescent="0.2">
      <c r="A51" s="17">
        <v>42</v>
      </c>
      <c r="B51" s="9">
        <v>6</v>
      </c>
      <c r="C51" s="9">
        <v>9129</v>
      </c>
      <c r="D51" s="9">
        <v>9173</v>
      </c>
      <c r="E51" s="18">
        <v>0.5</v>
      </c>
      <c r="F51" s="19">
        <f t="shared" si="3"/>
        <v>6.5566604742651081E-4</v>
      </c>
      <c r="G51" s="19">
        <f t="shared" si="0"/>
        <v>6.554511688879179E-4</v>
      </c>
      <c r="H51" s="14">
        <f t="shared" si="6"/>
        <v>98986.809879465232</v>
      </c>
      <c r="I51" s="14">
        <f t="shared" si="4"/>
        <v>64.881020239981581</v>
      </c>
      <c r="J51" s="14">
        <f t="shared" si="1"/>
        <v>98954.369369345251</v>
      </c>
      <c r="K51" s="14">
        <f t="shared" si="2"/>
        <v>4332114.8375345338</v>
      </c>
      <c r="L51" s="21">
        <f t="shared" si="5"/>
        <v>43.764566640845239</v>
      </c>
    </row>
    <row r="52" spans="1:12" x14ac:dyDescent="0.2">
      <c r="A52" s="17">
        <v>43</v>
      </c>
      <c r="B52" s="9">
        <v>6</v>
      </c>
      <c r="C52" s="9">
        <v>9089</v>
      </c>
      <c r="D52" s="9">
        <v>9124</v>
      </c>
      <c r="E52" s="18">
        <v>0.5</v>
      </c>
      <c r="F52" s="19">
        <f t="shared" si="3"/>
        <v>6.5887003788502713E-4</v>
      </c>
      <c r="G52" s="19">
        <f t="shared" si="0"/>
        <v>6.5865305450354028E-4</v>
      </c>
      <c r="H52" s="14">
        <f t="shared" si="6"/>
        <v>98921.928859225256</v>
      </c>
      <c r="I52" s="14">
        <f t="shared" si="4"/>
        <v>65.15523060051062</v>
      </c>
      <c r="J52" s="14">
        <f t="shared" si="1"/>
        <v>98889.35124392499</v>
      </c>
      <c r="K52" s="14">
        <f t="shared" si="2"/>
        <v>4233160.468165189</v>
      </c>
      <c r="L52" s="21">
        <f t="shared" si="5"/>
        <v>42.792943050972596</v>
      </c>
    </row>
    <row r="53" spans="1:12" x14ac:dyDescent="0.2">
      <c r="A53" s="17">
        <v>44</v>
      </c>
      <c r="B53" s="9">
        <v>5</v>
      </c>
      <c r="C53" s="9">
        <v>8898</v>
      </c>
      <c r="D53" s="9">
        <v>9059</v>
      </c>
      <c r="E53" s="18">
        <v>0.5</v>
      </c>
      <c r="F53" s="19">
        <f t="shared" si="3"/>
        <v>5.5688589408030298E-4</v>
      </c>
      <c r="G53" s="19">
        <f t="shared" si="0"/>
        <v>5.5673087629439931E-4</v>
      </c>
      <c r="H53" s="14">
        <f t="shared" si="6"/>
        <v>98856.773628624738</v>
      </c>
      <c r="I53" s="14">
        <f t="shared" si="4"/>
        <v>55.036618209901313</v>
      </c>
      <c r="J53" s="14">
        <f t="shared" si="1"/>
        <v>98829.255319519798</v>
      </c>
      <c r="K53" s="14">
        <f t="shared" si="2"/>
        <v>4134271.1169212637</v>
      </c>
      <c r="L53" s="21">
        <f t="shared" si="5"/>
        <v>41.820817786877015</v>
      </c>
    </row>
    <row r="54" spans="1:12" x14ac:dyDescent="0.2">
      <c r="A54" s="17">
        <v>45</v>
      </c>
      <c r="B54" s="9">
        <v>6</v>
      </c>
      <c r="C54" s="9">
        <v>8672</v>
      </c>
      <c r="D54" s="9">
        <v>8869</v>
      </c>
      <c r="E54" s="18">
        <v>0.5</v>
      </c>
      <c r="F54" s="19">
        <f t="shared" si="3"/>
        <v>6.8411151017615875E-4</v>
      </c>
      <c r="G54" s="19">
        <f t="shared" si="0"/>
        <v>6.8387758591212172E-4</v>
      </c>
      <c r="H54" s="14">
        <f t="shared" si="6"/>
        <v>98801.737010414843</v>
      </c>
      <c r="I54" s="14">
        <f t="shared" si="4"/>
        <v>67.568293390606826</v>
      </c>
      <c r="J54" s="14">
        <f t="shared" si="1"/>
        <v>98767.952863719547</v>
      </c>
      <c r="K54" s="14">
        <f t="shared" si="2"/>
        <v>4035441.8616017438</v>
      </c>
      <c r="L54" s="21">
        <f t="shared" si="5"/>
        <v>40.843835176464175</v>
      </c>
    </row>
    <row r="55" spans="1:12" x14ac:dyDescent="0.2">
      <c r="A55" s="17">
        <v>46</v>
      </c>
      <c r="B55" s="9">
        <v>9</v>
      </c>
      <c r="C55" s="9">
        <v>8665</v>
      </c>
      <c r="D55" s="9">
        <v>8659</v>
      </c>
      <c r="E55" s="18">
        <v>0.5</v>
      </c>
      <c r="F55" s="19">
        <f t="shared" si="3"/>
        <v>1.0390210113137843E-3</v>
      </c>
      <c r="G55" s="19">
        <f t="shared" si="0"/>
        <v>1.0384815092597936E-3</v>
      </c>
      <c r="H55" s="14">
        <f t="shared" si="6"/>
        <v>98734.168717024237</v>
      </c>
      <c r="I55" s="14">
        <f t="shared" si="4"/>
        <v>102.53360854476642</v>
      </c>
      <c r="J55" s="14">
        <f t="shared" si="1"/>
        <v>98682.901912751855</v>
      </c>
      <c r="K55" s="14">
        <f t="shared" si="2"/>
        <v>3936673.9087380241</v>
      </c>
      <c r="L55" s="21">
        <f t="shared" si="5"/>
        <v>39.871444302333437</v>
      </c>
    </row>
    <row r="56" spans="1:12" x14ac:dyDescent="0.2">
      <c r="A56" s="17">
        <v>47</v>
      </c>
      <c r="B56" s="9">
        <v>11</v>
      </c>
      <c r="C56" s="9">
        <v>8428</v>
      </c>
      <c r="D56" s="9">
        <v>8607</v>
      </c>
      <c r="E56" s="18">
        <v>0.5</v>
      </c>
      <c r="F56" s="19">
        <f t="shared" si="3"/>
        <v>1.2914587613736424E-3</v>
      </c>
      <c r="G56" s="19">
        <f t="shared" si="0"/>
        <v>1.2906253666549337E-3</v>
      </c>
      <c r="H56" s="14">
        <f t="shared" si="6"/>
        <v>98631.635108479473</v>
      </c>
      <c r="I56" s="14">
        <f t="shared" si="4"/>
        <v>127.29649022565695</v>
      </c>
      <c r="J56" s="14">
        <f t="shared" si="1"/>
        <v>98567.986863366648</v>
      </c>
      <c r="K56" s="14">
        <f t="shared" si="2"/>
        <v>3837991.006825272</v>
      </c>
      <c r="L56" s="21">
        <f t="shared" si="5"/>
        <v>38.91237332326569</v>
      </c>
    </row>
    <row r="57" spans="1:12" x14ac:dyDescent="0.2">
      <c r="A57" s="17">
        <v>48</v>
      </c>
      <c r="B57" s="9">
        <v>11</v>
      </c>
      <c r="C57" s="9">
        <v>8396</v>
      </c>
      <c r="D57" s="9">
        <v>8363</v>
      </c>
      <c r="E57" s="18">
        <v>0.5</v>
      </c>
      <c r="F57" s="19">
        <f t="shared" si="3"/>
        <v>1.3127274897070231E-3</v>
      </c>
      <c r="G57" s="19">
        <f t="shared" si="0"/>
        <v>1.3118664281454979E-3</v>
      </c>
      <c r="H57" s="14">
        <f t="shared" si="6"/>
        <v>98504.338618253823</v>
      </c>
      <c r="I57" s="14">
        <f t="shared" si="4"/>
        <v>129.22453485996326</v>
      </c>
      <c r="J57" s="14">
        <f t="shared" si="1"/>
        <v>98439.726350823839</v>
      </c>
      <c r="K57" s="14">
        <f t="shared" si="2"/>
        <v>3739423.0199619052</v>
      </c>
      <c r="L57" s="21">
        <f t="shared" si="5"/>
        <v>37.962013373377985</v>
      </c>
    </row>
    <row r="58" spans="1:12" x14ac:dyDescent="0.2">
      <c r="A58" s="17">
        <v>49</v>
      </c>
      <c r="B58" s="9">
        <v>14</v>
      </c>
      <c r="C58" s="9">
        <v>8286</v>
      </c>
      <c r="D58" s="9">
        <v>8356</v>
      </c>
      <c r="E58" s="18">
        <v>0.5</v>
      </c>
      <c r="F58" s="19">
        <f t="shared" si="3"/>
        <v>1.682490085326283E-3</v>
      </c>
      <c r="G58" s="19">
        <f t="shared" si="0"/>
        <v>1.6810758885686841E-3</v>
      </c>
      <c r="H58" s="14">
        <f t="shared" si="6"/>
        <v>98375.114083393855</v>
      </c>
      <c r="I58" s="14">
        <f t="shared" si="4"/>
        <v>165.376032320787</v>
      </c>
      <c r="J58" s="14">
        <f t="shared" si="1"/>
        <v>98292.426067233464</v>
      </c>
      <c r="K58" s="14">
        <f t="shared" si="2"/>
        <v>3640983.2936110813</v>
      </c>
      <c r="L58" s="21">
        <f t="shared" si="5"/>
        <v>37.011223087625318</v>
      </c>
    </row>
    <row r="59" spans="1:12" x14ac:dyDescent="0.2">
      <c r="A59" s="17">
        <v>50</v>
      </c>
      <c r="B59" s="9">
        <v>8</v>
      </c>
      <c r="C59" s="9">
        <v>7913</v>
      </c>
      <c r="D59" s="9">
        <v>8197</v>
      </c>
      <c r="E59" s="18">
        <v>0.5</v>
      </c>
      <c r="F59" s="19">
        <f t="shared" si="3"/>
        <v>9.9317194289261332E-4</v>
      </c>
      <c r="G59" s="19">
        <f t="shared" si="0"/>
        <v>9.9267899243082273E-4</v>
      </c>
      <c r="H59" s="14">
        <f t="shared" si="6"/>
        <v>98209.738051073073</v>
      </c>
      <c r="I59" s="14">
        <f t="shared" si="4"/>
        <v>97.490743815434243</v>
      </c>
      <c r="J59" s="14">
        <f t="shared" si="1"/>
        <v>98160.992679165356</v>
      </c>
      <c r="K59" s="14">
        <f t="shared" si="2"/>
        <v>3542690.8675438478</v>
      </c>
      <c r="L59" s="21">
        <f t="shared" si="5"/>
        <v>36.072704579473616</v>
      </c>
    </row>
    <row r="60" spans="1:12" x14ac:dyDescent="0.2">
      <c r="A60" s="17">
        <v>51</v>
      </c>
      <c r="B60" s="9">
        <v>13</v>
      </c>
      <c r="C60" s="9">
        <v>7582</v>
      </c>
      <c r="D60" s="9">
        <v>7809</v>
      </c>
      <c r="E60" s="18">
        <v>0.5</v>
      </c>
      <c r="F60" s="19">
        <f t="shared" si="3"/>
        <v>1.68929894093951E-3</v>
      </c>
      <c r="G60" s="19">
        <f t="shared" si="0"/>
        <v>1.6878732796676188E-3</v>
      </c>
      <c r="H60" s="14">
        <f t="shared" si="6"/>
        <v>98112.247307257639</v>
      </c>
      <c r="I60" s="14">
        <f t="shared" si="4"/>
        <v>165.60104063806145</v>
      </c>
      <c r="J60" s="14">
        <f t="shared" si="1"/>
        <v>98029.446786938599</v>
      </c>
      <c r="K60" s="14">
        <f t="shared" si="2"/>
        <v>3444529.8748646826</v>
      </c>
      <c r="L60" s="21">
        <f t="shared" si="5"/>
        <v>35.108051944600405</v>
      </c>
    </row>
    <row r="61" spans="1:12" x14ac:dyDescent="0.2">
      <c r="A61" s="17">
        <v>52</v>
      </c>
      <c r="B61" s="9">
        <v>14</v>
      </c>
      <c r="C61" s="9">
        <v>7061</v>
      </c>
      <c r="D61" s="9">
        <v>7507</v>
      </c>
      <c r="E61" s="18">
        <v>0.5</v>
      </c>
      <c r="F61" s="19">
        <f t="shared" si="3"/>
        <v>1.9220208676551346E-3</v>
      </c>
      <c r="G61" s="19">
        <f t="shared" si="0"/>
        <v>1.9201755589082431E-3</v>
      </c>
      <c r="H61" s="14">
        <f t="shared" si="6"/>
        <v>97946.646266619573</v>
      </c>
      <c r="I61" s="14">
        <f t="shared" si="4"/>
        <v>188.07475623819423</v>
      </c>
      <c r="J61" s="14">
        <f t="shared" si="1"/>
        <v>97852.608888500487</v>
      </c>
      <c r="K61" s="14">
        <f t="shared" si="2"/>
        <v>3346500.4280777439</v>
      </c>
      <c r="L61" s="21">
        <f t="shared" si="5"/>
        <v>34.16656471287714</v>
      </c>
    </row>
    <row r="62" spans="1:12" x14ac:dyDescent="0.2">
      <c r="A62" s="17">
        <v>53</v>
      </c>
      <c r="B62" s="9">
        <v>13</v>
      </c>
      <c r="C62" s="9">
        <v>6832</v>
      </c>
      <c r="D62" s="9">
        <v>6949</v>
      </c>
      <c r="E62" s="18">
        <v>0.5</v>
      </c>
      <c r="F62" s="19">
        <f t="shared" si="3"/>
        <v>1.8866555402365576E-3</v>
      </c>
      <c r="G62" s="19">
        <f t="shared" si="0"/>
        <v>1.8848774829636073E-3</v>
      </c>
      <c r="H62" s="14">
        <f t="shared" si="6"/>
        <v>97758.571510381385</v>
      </c>
      <c r="I62" s="14">
        <f t="shared" si="4"/>
        <v>184.26293020660549</v>
      </c>
      <c r="J62" s="14">
        <f t="shared" si="1"/>
        <v>97666.440045278083</v>
      </c>
      <c r="K62" s="14">
        <f t="shared" si="2"/>
        <v>3248647.8191892435</v>
      </c>
      <c r="L62" s="21">
        <f t="shared" si="5"/>
        <v>33.231334797524696</v>
      </c>
    </row>
    <row r="63" spans="1:12" x14ac:dyDescent="0.2">
      <c r="A63" s="17">
        <v>54</v>
      </c>
      <c r="B63" s="9">
        <v>14</v>
      </c>
      <c r="C63" s="9">
        <v>6604</v>
      </c>
      <c r="D63" s="9">
        <v>6757</v>
      </c>
      <c r="E63" s="18">
        <v>0.5</v>
      </c>
      <c r="F63" s="19">
        <f t="shared" si="3"/>
        <v>2.095651523089589E-3</v>
      </c>
      <c r="G63" s="19">
        <f t="shared" si="0"/>
        <v>2.0934579439252339E-3</v>
      </c>
      <c r="H63" s="14">
        <f t="shared" si="6"/>
        <v>97574.30858017478</v>
      </c>
      <c r="I63" s="14">
        <f t="shared" si="4"/>
        <v>204.26771142017901</v>
      </c>
      <c r="J63" s="14">
        <f t="shared" si="1"/>
        <v>97472.174724464683</v>
      </c>
      <c r="K63" s="14">
        <f t="shared" si="2"/>
        <v>3150981.3791439654</v>
      </c>
      <c r="L63" s="21">
        <f t="shared" si="5"/>
        <v>32.293145859751284</v>
      </c>
    </row>
    <row r="64" spans="1:12" x14ac:dyDescent="0.2">
      <c r="A64" s="17">
        <v>55</v>
      </c>
      <c r="B64" s="9">
        <v>14</v>
      </c>
      <c r="C64" s="9">
        <v>6186</v>
      </c>
      <c r="D64" s="9">
        <v>6555</v>
      </c>
      <c r="E64" s="18">
        <v>0.5</v>
      </c>
      <c r="F64" s="19">
        <f t="shared" si="3"/>
        <v>2.1976296993956516E-3</v>
      </c>
      <c r="G64" s="19">
        <f t="shared" si="0"/>
        <v>2.1952175617404937E-3</v>
      </c>
      <c r="H64" s="14">
        <f t="shared" si="6"/>
        <v>97370.040868754601</v>
      </c>
      <c r="I64" s="14">
        <f t="shared" si="4"/>
        <v>213.7484237024797</v>
      </c>
      <c r="J64" s="14">
        <f t="shared" si="1"/>
        <v>97263.16665690337</v>
      </c>
      <c r="K64" s="14">
        <f t="shared" si="2"/>
        <v>3053509.2044195007</v>
      </c>
      <c r="L64" s="21">
        <f t="shared" si="5"/>
        <v>31.359843101384087</v>
      </c>
    </row>
    <row r="65" spans="1:12" x14ac:dyDescent="0.2">
      <c r="A65" s="17">
        <v>56</v>
      </c>
      <c r="B65" s="9">
        <v>19</v>
      </c>
      <c r="C65" s="9">
        <v>5846</v>
      </c>
      <c r="D65" s="9">
        <v>6098</v>
      </c>
      <c r="E65" s="18">
        <v>0.5</v>
      </c>
      <c r="F65" s="19">
        <f t="shared" si="3"/>
        <v>3.1815137307434696E-3</v>
      </c>
      <c r="G65" s="19">
        <f t="shared" si="0"/>
        <v>3.1764607539914737E-3</v>
      </c>
      <c r="H65" s="14">
        <f t="shared" si="6"/>
        <v>97156.292445052124</v>
      </c>
      <c r="I65" s="14">
        <f t="shared" si="4"/>
        <v>308.61314995502642</v>
      </c>
      <c r="J65" s="14">
        <f t="shared" si="1"/>
        <v>97001.985870074612</v>
      </c>
      <c r="K65" s="14">
        <f t="shared" si="2"/>
        <v>2956246.0377625972</v>
      </c>
      <c r="L65" s="21">
        <f t="shared" si="5"/>
        <v>30.427736211059482</v>
      </c>
    </row>
    <row r="66" spans="1:12" x14ac:dyDescent="0.2">
      <c r="A66" s="17">
        <v>57</v>
      </c>
      <c r="B66" s="9">
        <v>10</v>
      </c>
      <c r="C66" s="9">
        <v>5462</v>
      </c>
      <c r="D66" s="9">
        <v>5810</v>
      </c>
      <c r="E66" s="18">
        <v>0.5</v>
      </c>
      <c r="F66" s="19">
        <f t="shared" si="3"/>
        <v>1.7743080198722497E-3</v>
      </c>
      <c r="G66" s="19">
        <f t="shared" si="0"/>
        <v>1.7727353306151389E-3</v>
      </c>
      <c r="H66" s="14">
        <f t="shared" si="6"/>
        <v>96847.679295097099</v>
      </c>
      <c r="I66" s="14">
        <f t="shared" si="4"/>
        <v>171.6853027745029</v>
      </c>
      <c r="J66" s="14">
        <f t="shared" si="1"/>
        <v>96761.836643709845</v>
      </c>
      <c r="K66" s="14">
        <f t="shared" si="2"/>
        <v>2859244.0518925227</v>
      </c>
      <c r="L66" s="21">
        <f t="shared" si="5"/>
        <v>29.523103420788644</v>
      </c>
    </row>
    <row r="67" spans="1:12" x14ac:dyDescent="0.2">
      <c r="A67" s="17">
        <v>58</v>
      </c>
      <c r="B67" s="9">
        <v>16</v>
      </c>
      <c r="C67" s="9">
        <v>5064</v>
      </c>
      <c r="D67" s="9">
        <v>5421</v>
      </c>
      <c r="E67" s="18">
        <v>0.5</v>
      </c>
      <c r="F67" s="19">
        <f t="shared" si="3"/>
        <v>3.0519790176442535E-3</v>
      </c>
      <c r="G67" s="19">
        <f t="shared" si="0"/>
        <v>3.0473288258261112E-3</v>
      </c>
      <c r="H67" s="14">
        <f t="shared" si="6"/>
        <v>96675.99399232259</v>
      </c>
      <c r="I67" s="14">
        <f t="shared" si="4"/>
        <v>294.60354325819657</v>
      </c>
      <c r="J67" s="14">
        <f t="shared" si="1"/>
        <v>96528.692220693483</v>
      </c>
      <c r="K67" s="14">
        <f t="shared" si="2"/>
        <v>2762482.2152488129</v>
      </c>
      <c r="L67" s="21">
        <f t="shared" si="5"/>
        <v>28.574645071331691</v>
      </c>
    </row>
    <row r="68" spans="1:12" x14ac:dyDescent="0.2">
      <c r="A68" s="17">
        <v>59</v>
      </c>
      <c r="B68" s="9">
        <v>18</v>
      </c>
      <c r="C68" s="9">
        <v>4847</v>
      </c>
      <c r="D68" s="9">
        <v>4998</v>
      </c>
      <c r="E68" s="18">
        <v>0.5</v>
      </c>
      <c r="F68" s="19">
        <f t="shared" si="3"/>
        <v>3.6566785170137127E-3</v>
      </c>
      <c r="G68" s="19">
        <f t="shared" si="0"/>
        <v>3.6500050694514858E-3</v>
      </c>
      <c r="H68" s="14">
        <f t="shared" si="6"/>
        <v>96381.390449064391</v>
      </c>
      <c r="I68" s="14">
        <f t="shared" si="4"/>
        <v>351.79256373986806</v>
      </c>
      <c r="J68" s="14">
        <f t="shared" si="1"/>
        <v>96205.494167194454</v>
      </c>
      <c r="K68" s="14">
        <f t="shared" si="2"/>
        <v>2665953.5230281195</v>
      </c>
      <c r="L68" s="21">
        <f t="shared" si="5"/>
        <v>27.66045925055441</v>
      </c>
    </row>
    <row r="69" spans="1:12" x14ac:dyDescent="0.2">
      <c r="A69" s="17">
        <v>60</v>
      </c>
      <c r="B69" s="9">
        <v>18</v>
      </c>
      <c r="C69" s="9">
        <v>4785</v>
      </c>
      <c r="D69" s="9">
        <v>4781</v>
      </c>
      <c r="E69" s="18">
        <v>0.5</v>
      </c>
      <c r="F69" s="19">
        <f t="shared" si="3"/>
        <v>3.7633284549445953E-3</v>
      </c>
      <c r="G69" s="19">
        <f t="shared" si="0"/>
        <v>3.7562604340567606E-3</v>
      </c>
      <c r="H69" s="14">
        <f t="shared" si="6"/>
        <v>96029.597885324518</v>
      </c>
      <c r="I69" s="14">
        <f t="shared" si="4"/>
        <v>360.71217903502526</v>
      </c>
      <c r="J69" s="14">
        <f t="shared" si="1"/>
        <v>95849.241795807015</v>
      </c>
      <c r="K69" s="14">
        <f t="shared" si="2"/>
        <v>2569748.0288609252</v>
      </c>
      <c r="L69" s="21">
        <f t="shared" si="5"/>
        <v>26.759958236309981</v>
      </c>
    </row>
    <row r="70" spans="1:12" x14ac:dyDescent="0.2">
      <c r="A70" s="17">
        <v>61</v>
      </c>
      <c r="B70" s="9">
        <v>24</v>
      </c>
      <c r="C70" s="9">
        <v>4647</v>
      </c>
      <c r="D70" s="9">
        <v>4711</v>
      </c>
      <c r="E70" s="18">
        <v>0.5</v>
      </c>
      <c r="F70" s="19">
        <f t="shared" si="3"/>
        <v>5.1293011327206671E-3</v>
      </c>
      <c r="G70" s="19">
        <f t="shared" si="0"/>
        <v>5.1161799189938179E-3</v>
      </c>
      <c r="H70" s="14">
        <f t="shared" si="6"/>
        <v>95668.885706289497</v>
      </c>
      <c r="I70" s="14">
        <f t="shared" si="4"/>
        <v>489.45923192303303</v>
      </c>
      <c r="J70" s="14">
        <f t="shared" si="1"/>
        <v>95424.15609032799</v>
      </c>
      <c r="K70" s="14">
        <f t="shared" si="2"/>
        <v>2473898.7870651181</v>
      </c>
      <c r="L70" s="21">
        <f t="shared" si="5"/>
        <v>25.85896939011257</v>
      </c>
    </row>
    <row r="71" spans="1:12" x14ac:dyDescent="0.2">
      <c r="A71" s="17">
        <v>62</v>
      </c>
      <c r="B71" s="9">
        <v>27</v>
      </c>
      <c r="C71" s="9">
        <v>4584</v>
      </c>
      <c r="D71" s="9">
        <v>4609</v>
      </c>
      <c r="E71" s="18">
        <v>0.5</v>
      </c>
      <c r="F71" s="19">
        <f t="shared" si="3"/>
        <v>5.8740345915370392E-3</v>
      </c>
      <c r="G71" s="19">
        <f t="shared" si="0"/>
        <v>5.8568329718004337E-3</v>
      </c>
      <c r="H71" s="14">
        <f t="shared" si="6"/>
        <v>95179.426474366468</v>
      </c>
      <c r="I71" s="14">
        <f t="shared" si="4"/>
        <v>557.45000321212467</v>
      </c>
      <c r="J71" s="14">
        <f t="shared" si="1"/>
        <v>94900.701472760396</v>
      </c>
      <c r="K71" s="14">
        <f t="shared" si="2"/>
        <v>2378474.6309747901</v>
      </c>
      <c r="L71" s="21">
        <f t="shared" si="5"/>
        <v>24.989377632101576</v>
      </c>
    </row>
    <row r="72" spans="1:12" x14ac:dyDescent="0.2">
      <c r="A72" s="17">
        <v>63</v>
      </c>
      <c r="B72" s="9">
        <v>20</v>
      </c>
      <c r="C72" s="9">
        <v>4568</v>
      </c>
      <c r="D72" s="9">
        <v>4534</v>
      </c>
      <c r="E72" s="18">
        <v>0.5</v>
      </c>
      <c r="F72" s="19">
        <f t="shared" si="3"/>
        <v>4.394638540980004E-3</v>
      </c>
      <c r="G72" s="19">
        <f t="shared" si="0"/>
        <v>4.3850032887524657E-3</v>
      </c>
      <c r="H72" s="14">
        <f t="shared" si="6"/>
        <v>94621.976471154339</v>
      </c>
      <c r="I72" s="14">
        <f t="shared" si="4"/>
        <v>414.91767801427022</v>
      </c>
      <c r="J72" s="14">
        <f t="shared" si="1"/>
        <v>94414.517632147195</v>
      </c>
      <c r="K72" s="14">
        <f t="shared" si="2"/>
        <v>2283573.9295020299</v>
      </c>
      <c r="L72" s="21">
        <f t="shared" si="5"/>
        <v>24.133652822166329</v>
      </c>
    </row>
    <row r="73" spans="1:12" x14ac:dyDescent="0.2">
      <c r="A73" s="17">
        <v>64</v>
      </c>
      <c r="B73" s="9">
        <v>29</v>
      </c>
      <c r="C73" s="9">
        <v>4525</v>
      </c>
      <c r="D73" s="9">
        <v>4518</v>
      </c>
      <c r="E73" s="18">
        <v>0.5</v>
      </c>
      <c r="F73" s="19">
        <f t="shared" si="3"/>
        <v>6.4138007298462901E-3</v>
      </c>
      <c r="G73" s="19">
        <f t="shared" ref="G73:G108" si="7">F73/((1+(1-E73)*F73))</f>
        <v>6.3932980599647271E-3</v>
      </c>
      <c r="H73" s="14">
        <f t="shared" si="6"/>
        <v>94207.058793140066</v>
      </c>
      <c r="I73" s="14">
        <f t="shared" si="4"/>
        <v>602.29380621716541</v>
      </c>
      <c r="J73" s="14">
        <f t="shared" ref="J73:J108" si="8">H74+I73*E73</f>
        <v>93905.911890031493</v>
      </c>
      <c r="K73" s="14">
        <f t="shared" ref="K73:K97" si="9">K74+J73</f>
        <v>2189159.4118698826</v>
      </c>
      <c r="L73" s="21">
        <f t="shared" si="5"/>
        <v>23.237742902862944</v>
      </c>
    </row>
    <row r="74" spans="1:12" x14ac:dyDescent="0.2">
      <c r="A74" s="17">
        <v>65</v>
      </c>
      <c r="B74" s="9">
        <v>25</v>
      </c>
      <c r="C74" s="9">
        <v>4614</v>
      </c>
      <c r="D74" s="9">
        <v>4456</v>
      </c>
      <c r="E74" s="18">
        <v>0.5</v>
      </c>
      <c r="F74" s="19">
        <f t="shared" ref="F74:F108" si="10">B74/((C74+D74)/2)</f>
        <v>5.512679162072767E-3</v>
      </c>
      <c r="G74" s="19">
        <f t="shared" si="7"/>
        <v>5.4975261132490377E-3</v>
      </c>
      <c r="H74" s="14">
        <f t="shared" si="6"/>
        <v>93604.764986922906</v>
      </c>
      <c r="I74" s="14">
        <f t="shared" ref="I74:I108" si="11">H74*G74</f>
        <v>514.59463984014792</v>
      </c>
      <c r="J74" s="14">
        <f t="shared" si="8"/>
        <v>93347.467667002842</v>
      </c>
      <c r="K74" s="14">
        <f t="shared" si="9"/>
        <v>2095253.4999798513</v>
      </c>
      <c r="L74" s="21">
        <f t="shared" ref="L74:L108" si="12">K74/H74</f>
        <v>22.384047438958579</v>
      </c>
    </row>
    <row r="75" spans="1:12" x14ac:dyDescent="0.2">
      <c r="A75" s="17">
        <v>66</v>
      </c>
      <c r="B75" s="9">
        <v>26</v>
      </c>
      <c r="C75" s="9">
        <v>4179</v>
      </c>
      <c r="D75" s="9">
        <v>4587</v>
      </c>
      <c r="E75" s="18">
        <v>0.5</v>
      </c>
      <c r="F75" s="19">
        <f t="shared" si="10"/>
        <v>5.9320100387862196E-3</v>
      </c>
      <c r="G75" s="19">
        <f t="shared" si="7"/>
        <v>5.9144676979071883E-3</v>
      </c>
      <c r="H75" s="14">
        <f t="shared" ref="H75:H108" si="13">H74-I74</f>
        <v>93090.170347082763</v>
      </c>
      <c r="I75" s="14">
        <f t="shared" si="11"/>
        <v>550.57880551049857</v>
      </c>
      <c r="J75" s="14">
        <f t="shared" si="8"/>
        <v>92814.880944327524</v>
      </c>
      <c r="K75" s="14">
        <f t="shared" si="9"/>
        <v>2001906.0323128484</v>
      </c>
      <c r="L75" s="21">
        <f t="shared" si="12"/>
        <v>21.505020614408874</v>
      </c>
    </row>
    <row r="76" spans="1:12" x14ac:dyDescent="0.2">
      <c r="A76" s="17">
        <v>67</v>
      </c>
      <c r="B76" s="9">
        <v>25</v>
      </c>
      <c r="C76" s="9">
        <v>3914</v>
      </c>
      <c r="D76" s="9">
        <v>4135</v>
      </c>
      <c r="E76" s="18">
        <v>0.5</v>
      </c>
      <c r="F76" s="19">
        <f t="shared" si="10"/>
        <v>6.2119517952540686E-3</v>
      </c>
      <c r="G76" s="19">
        <f t="shared" si="7"/>
        <v>6.1927173643794896E-3</v>
      </c>
      <c r="H76" s="14">
        <f t="shared" si="13"/>
        <v>92539.59154157227</v>
      </c>
      <c r="I76" s="14">
        <f t="shared" si="11"/>
        <v>573.07153543207994</v>
      </c>
      <c r="J76" s="14">
        <f t="shared" si="8"/>
        <v>92253.05577385622</v>
      </c>
      <c r="K76" s="14">
        <f t="shared" si="9"/>
        <v>1909091.1513685209</v>
      </c>
      <c r="L76" s="21">
        <f t="shared" si="12"/>
        <v>20.629993277103296</v>
      </c>
    </row>
    <row r="77" spans="1:12" x14ac:dyDescent="0.2">
      <c r="A77" s="17">
        <v>68</v>
      </c>
      <c r="B77" s="9">
        <v>40</v>
      </c>
      <c r="C77" s="9">
        <v>3827</v>
      </c>
      <c r="D77" s="9">
        <v>3857</v>
      </c>
      <c r="E77" s="18">
        <v>0.5</v>
      </c>
      <c r="F77" s="19">
        <f t="shared" si="10"/>
        <v>1.0411244143675169E-2</v>
      </c>
      <c r="G77" s="19">
        <f t="shared" si="7"/>
        <v>1.0357327809425169E-2</v>
      </c>
      <c r="H77" s="14">
        <f t="shared" si="13"/>
        <v>91966.520006140185</v>
      </c>
      <c r="I77" s="14">
        <f t="shared" si="11"/>
        <v>952.52739519565182</v>
      </c>
      <c r="J77" s="14">
        <f t="shared" si="8"/>
        <v>91490.256308542361</v>
      </c>
      <c r="K77" s="14">
        <f t="shared" si="9"/>
        <v>1816838.0955946648</v>
      </c>
      <c r="L77" s="21">
        <f t="shared" si="12"/>
        <v>19.755429426636592</v>
      </c>
    </row>
    <row r="78" spans="1:12" x14ac:dyDescent="0.2">
      <c r="A78" s="17">
        <v>69</v>
      </c>
      <c r="B78" s="9">
        <v>35</v>
      </c>
      <c r="C78" s="9">
        <v>3568</v>
      </c>
      <c r="D78" s="9">
        <v>3775</v>
      </c>
      <c r="E78" s="18">
        <v>0.5</v>
      </c>
      <c r="F78" s="19">
        <f t="shared" si="10"/>
        <v>9.5328884652049577E-3</v>
      </c>
      <c r="G78" s="19">
        <f t="shared" si="7"/>
        <v>9.4876660341555973E-3</v>
      </c>
      <c r="H78" s="14">
        <f t="shared" si="13"/>
        <v>91013.992610944537</v>
      </c>
      <c r="I78" s="14">
        <f t="shared" si="11"/>
        <v>863.51036632774696</v>
      </c>
      <c r="J78" s="14">
        <f t="shared" si="8"/>
        <v>90582.237427780667</v>
      </c>
      <c r="K78" s="14">
        <f t="shared" si="9"/>
        <v>1725347.8392861225</v>
      </c>
      <c r="L78" s="21">
        <f t="shared" si="12"/>
        <v>18.95695145098653</v>
      </c>
    </row>
    <row r="79" spans="1:12" x14ac:dyDescent="0.2">
      <c r="A79" s="17">
        <v>70</v>
      </c>
      <c r="B79" s="9">
        <v>41</v>
      </c>
      <c r="C79" s="9">
        <v>3300</v>
      </c>
      <c r="D79" s="9">
        <v>3518</v>
      </c>
      <c r="E79" s="18">
        <v>0.5</v>
      </c>
      <c r="F79" s="19">
        <f t="shared" si="10"/>
        <v>1.2026987386330302E-2</v>
      </c>
      <c r="G79" s="19">
        <f t="shared" si="7"/>
        <v>1.1955095494970114E-2</v>
      </c>
      <c r="H79" s="14">
        <f t="shared" si="13"/>
        <v>90150.482244616796</v>
      </c>
      <c r="I79" s="14">
        <f t="shared" si="11"/>
        <v>1077.7576241520014</v>
      </c>
      <c r="J79" s="14">
        <f t="shared" si="8"/>
        <v>89611.603432540796</v>
      </c>
      <c r="K79" s="14">
        <f t="shared" si="9"/>
        <v>1634765.6018583418</v>
      </c>
      <c r="L79" s="21">
        <f t="shared" si="12"/>
        <v>18.133742173697129</v>
      </c>
    </row>
    <row r="80" spans="1:12" x14ac:dyDescent="0.2">
      <c r="A80" s="17">
        <v>71</v>
      </c>
      <c r="B80" s="9">
        <v>38</v>
      </c>
      <c r="C80" s="9">
        <v>2753</v>
      </c>
      <c r="D80" s="9">
        <v>3265</v>
      </c>
      <c r="E80" s="18">
        <v>0.5</v>
      </c>
      <c r="F80" s="19">
        <f t="shared" si="10"/>
        <v>1.2628780325689598E-2</v>
      </c>
      <c r="G80" s="19">
        <f t="shared" si="7"/>
        <v>1.2549537648612946E-2</v>
      </c>
      <c r="H80" s="14">
        <f t="shared" si="13"/>
        <v>89072.724620464796</v>
      </c>
      <c r="I80" s="14">
        <f t="shared" si="11"/>
        <v>1117.8215110890562</v>
      </c>
      <c r="J80" s="14">
        <f t="shared" si="8"/>
        <v>88513.813864920259</v>
      </c>
      <c r="K80" s="14">
        <f t="shared" si="9"/>
        <v>1545153.9984258011</v>
      </c>
      <c r="L80" s="21">
        <f t="shared" si="12"/>
        <v>17.347106030601832</v>
      </c>
    </row>
    <row r="81" spans="1:12" x14ac:dyDescent="0.2">
      <c r="A81" s="17">
        <v>72</v>
      </c>
      <c r="B81" s="9">
        <v>31</v>
      </c>
      <c r="C81" s="9">
        <v>2526</v>
      </c>
      <c r="D81" s="9">
        <v>2716</v>
      </c>
      <c r="E81" s="18">
        <v>0.5</v>
      </c>
      <c r="F81" s="19">
        <f t="shared" si="10"/>
        <v>1.1827546737886304E-2</v>
      </c>
      <c r="G81" s="19">
        <f t="shared" si="7"/>
        <v>1.1758012516593971E-2</v>
      </c>
      <c r="H81" s="14">
        <f t="shared" si="13"/>
        <v>87954.903109375737</v>
      </c>
      <c r="I81" s="14">
        <f t="shared" si="11"/>
        <v>1034.1748516558498</v>
      </c>
      <c r="J81" s="14">
        <f t="shared" si="8"/>
        <v>87437.815683547815</v>
      </c>
      <c r="K81" s="14">
        <f t="shared" si="9"/>
        <v>1456640.1845608808</v>
      </c>
      <c r="L81" s="21">
        <f t="shared" si="12"/>
        <v>16.561216408248278</v>
      </c>
    </row>
    <row r="82" spans="1:12" x14ac:dyDescent="0.2">
      <c r="A82" s="17">
        <v>73</v>
      </c>
      <c r="B82" s="9">
        <v>33</v>
      </c>
      <c r="C82" s="9">
        <v>2874</v>
      </c>
      <c r="D82" s="9">
        <v>2515</v>
      </c>
      <c r="E82" s="18">
        <v>0.5</v>
      </c>
      <c r="F82" s="19">
        <f t="shared" si="10"/>
        <v>1.2247170161439971E-2</v>
      </c>
      <c r="G82" s="19">
        <f t="shared" si="7"/>
        <v>1.2172630025820731E-2</v>
      </c>
      <c r="H82" s="14">
        <f t="shared" si="13"/>
        <v>86920.728257719893</v>
      </c>
      <c r="I82" s="14">
        <f t="shared" si="11"/>
        <v>1058.0538666561256</v>
      </c>
      <c r="J82" s="14">
        <f t="shared" si="8"/>
        <v>86391.701324391834</v>
      </c>
      <c r="K82" s="14">
        <f t="shared" si="9"/>
        <v>1369202.3688773329</v>
      </c>
      <c r="L82" s="21">
        <f t="shared" si="12"/>
        <v>15.752311287793734</v>
      </c>
    </row>
    <row r="83" spans="1:12" x14ac:dyDescent="0.2">
      <c r="A83" s="17">
        <v>74</v>
      </c>
      <c r="B83" s="9">
        <v>58</v>
      </c>
      <c r="C83" s="9">
        <v>1723</v>
      </c>
      <c r="D83" s="9">
        <v>2812</v>
      </c>
      <c r="E83" s="18">
        <v>0.5</v>
      </c>
      <c r="F83" s="19">
        <f t="shared" si="10"/>
        <v>2.5578831312017641E-2</v>
      </c>
      <c r="G83" s="19">
        <f t="shared" si="7"/>
        <v>2.5255824080121923E-2</v>
      </c>
      <c r="H83" s="14">
        <f t="shared" si="13"/>
        <v>85862.674391063774</v>
      </c>
      <c r="I83" s="14">
        <f t="shared" si="11"/>
        <v>2168.5325994694963</v>
      </c>
      <c r="J83" s="14">
        <f t="shared" si="8"/>
        <v>84778.408091329024</v>
      </c>
      <c r="K83" s="14">
        <f t="shared" si="9"/>
        <v>1282810.667552941</v>
      </c>
      <c r="L83" s="21">
        <f t="shared" si="12"/>
        <v>14.940259858554446</v>
      </c>
    </row>
    <row r="84" spans="1:12" x14ac:dyDescent="0.2">
      <c r="A84" s="17">
        <v>75</v>
      </c>
      <c r="B84" s="9">
        <v>31</v>
      </c>
      <c r="C84" s="9">
        <v>1825</v>
      </c>
      <c r="D84" s="9">
        <v>1704</v>
      </c>
      <c r="E84" s="18">
        <v>0.5</v>
      </c>
      <c r="F84" s="19">
        <f t="shared" si="10"/>
        <v>1.7568716350240862E-2</v>
      </c>
      <c r="G84" s="19">
        <f t="shared" si="7"/>
        <v>1.7415730337078654E-2</v>
      </c>
      <c r="H84" s="14">
        <f t="shared" si="13"/>
        <v>83694.141791594273</v>
      </c>
      <c r="I84" s="14">
        <f t="shared" si="11"/>
        <v>1457.5946042356309</v>
      </c>
      <c r="J84" s="14">
        <f t="shared" si="8"/>
        <v>82965.344489476454</v>
      </c>
      <c r="K84" s="14">
        <f t="shared" si="9"/>
        <v>1198032.259461612</v>
      </c>
      <c r="L84" s="21">
        <f t="shared" si="12"/>
        <v>14.314409991141519</v>
      </c>
    </row>
    <row r="85" spans="1:12" x14ac:dyDescent="0.2">
      <c r="A85" s="17">
        <v>76</v>
      </c>
      <c r="B85" s="9">
        <v>25</v>
      </c>
      <c r="C85" s="9">
        <v>1917</v>
      </c>
      <c r="D85" s="9">
        <v>1822</v>
      </c>
      <c r="E85" s="18">
        <v>0.5</v>
      </c>
      <c r="F85" s="19">
        <f t="shared" si="10"/>
        <v>1.3372559507889811E-2</v>
      </c>
      <c r="G85" s="19">
        <f t="shared" si="7"/>
        <v>1.3283740701381511E-2</v>
      </c>
      <c r="H85" s="14">
        <f t="shared" si="13"/>
        <v>82236.547187358636</v>
      </c>
      <c r="I85" s="14">
        <f t="shared" si="11"/>
        <v>1092.4089690137971</v>
      </c>
      <c r="J85" s="14">
        <f t="shared" si="8"/>
        <v>81690.342702851747</v>
      </c>
      <c r="K85" s="14">
        <f t="shared" si="9"/>
        <v>1115066.9149721356</v>
      </c>
      <c r="L85" s="21">
        <f t="shared" si="12"/>
        <v>13.559262312310981</v>
      </c>
    </row>
    <row r="86" spans="1:12" x14ac:dyDescent="0.2">
      <c r="A86" s="17">
        <v>77</v>
      </c>
      <c r="B86" s="9">
        <v>37</v>
      </c>
      <c r="C86" s="9">
        <v>1939</v>
      </c>
      <c r="D86" s="9">
        <v>1899</v>
      </c>
      <c r="E86" s="18">
        <v>0.5</v>
      </c>
      <c r="F86" s="19">
        <f t="shared" si="10"/>
        <v>1.9280875455966649E-2</v>
      </c>
      <c r="G86" s="19">
        <f t="shared" si="7"/>
        <v>1.909677419354839E-2</v>
      </c>
      <c r="H86" s="14">
        <f t="shared" si="13"/>
        <v>81144.138218344844</v>
      </c>
      <c r="I86" s="14">
        <f t="shared" si="11"/>
        <v>1549.5912846858114</v>
      </c>
      <c r="J86" s="14">
        <f t="shared" si="8"/>
        <v>80369.342576001931</v>
      </c>
      <c r="K86" s="14">
        <f t="shared" si="9"/>
        <v>1033376.5722692838</v>
      </c>
      <c r="L86" s="21">
        <f t="shared" si="12"/>
        <v>12.735073598152539</v>
      </c>
    </row>
    <row r="87" spans="1:12" x14ac:dyDescent="0.2">
      <c r="A87" s="17">
        <v>78</v>
      </c>
      <c r="B87" s="9">
        <v>40</v>
      </c>
      <c r="C87" s="9">
        <v>1793</v>
      </c>
      <c r="D87" s="9">
        <v>1923</v>
      </c>
      <c r="E87" s="18">
        <v>0.5</v>
      </c>
      <c r="F87" s="19">
        <f t="shared" si="10"/>
        <v>2.1528525296017224E-2</v>
      </c>
      <c r="G87" s="19">
        <f t="shared" si="7"/>
        <v>2.1299254526091587E-2</v>
      </c>
      <c r="H87" s="14">
        <f t="shared" si="13"/>
        <v>79594.546933659032</v>
      </c>
      <c r="I87" s="14">
        <f t="shared" si="11"/>
        <v>1695.3045140289464</v>
      </c>
      <c r="J87" s="14">
        <f t="shared" si="8"/>
        <v>78746.894676644559</v>
      </c>
      <c r="K87" s="14">
        <f t="shared" si="9"/>
        <v>953007.22969328193</v>
      </c>
      <c r="L87" s="21">
        <f t="shared" si="12"/>
        <v>11.973272873675636</v>
      </c>
    </row>
    <row r="88" spans="1:12" x14ac:dyDescent="0.2">
      <c r="A88" s="17">
        <v>79</v>
      </c>
      <c r="B88" s="9">
        <v>56</v>
      </c>
      <c r="C88" s="9">
        <v>1732</v>
      </c>
      <c r="D88" s="9">
        <v>1764</v>
      </c>
      <c r="E88" s="18">
        <v>0.5</v>
      </c>
      <c r="F88" s="19">
        <f t="shared" si="10"/>
        <v>3.2036613272311214E-2</v>
      </c>
      <c r="G88" s="19">
        <f t="shared" si="7"/>
        <v>3.1531531531531529E-2</v>
      </c>
      <c r="H88" s="14">
        <f t="shared" si="13"/>
        <v>77899.242419630085</v>
      </c>
      <c r="I88" s="14">
        <f t="shared" si="11"/>
        <v>2456.2824186369844</v>
      </c>
      <c r="J88" s="14">
        <f t="shared" si="8"/>
        <v>76671.101210311594</v>
      </c>
      <c r="K88" s="14">
        <f t="shared" si="9"/>
        <v>874260.33501663734</v>
      </c>
      <c r="L88" s="21">
        <f t="shared" si="12"/>
        <v>11.222963251775214</v>
      </c>
    </row>
    <row r="89" spans="1:12" x14ac:dyDescent="0.2">
      <c r="A89" s="17">
        <v>80</v>
      </c>
      <c r="B89" s="9">
        <v>47</v>
      </c>
      <c r="C89" s="9">
        <v>1617</v>
      </c>
      <c r="D89" s="9">
        <v>1706</v>
      </c>
      <c r="E89" s="18">
        <v>0.5</v>
      </c>
      <c r="F89" s="19">
        <f t="shared" si="10"/>
        <v>2.8287691844718629E-2</v>
      </c>
      <c r="G89" s="19">
        <f t="shared" si="7"/>
        <v>2.7893175074183978E-2</v>
      </c>
      <c r="H89" s="14">
        <f t="shared" si="13"/>
        <v>75442.960000993102</v>
      </c>
      <c r="I89" s="14">
        <f t="shared" si="11"/>
        <v>2104.3436914223598</v>
      </c>
      <c r="J89" s="14">
        <f t="shared" si="8"/>
        <v>74390.788155281931</v>
      </c>
      <c r="K89" s="14">
        <f t="shared" si="9"/>
        <v>797589.2338063257</v>
      </c>
      <c r="L89" s="21">
        <f t="shared" si="12"/>
        <v>10.572082985553941</v>
      </c>
    </row>
    <row r="90" spans="1:12" x14ac:dyDescent="0.2">
      <c r="A90" s="17">
        <v>81</v>
      </c>
      <c r="B90" s="9">
        <v>71</v>
      </c>
      <c r="C90" s="9">
        <v>1408</v>
      </c>
      <c r="D90" s="9">
        <v>1598</v>
      </c>
      <c r="E90" s="18">
        <v>0.5</v>
      </c>
      <c r="F90" s="19">
        <f t="shared" si="10"/>
        <v>4.7238855622089154E-2</v>
      </c>
      <c r="G90" s="19">
        <f t="shared" si="7"/>
        <v>4.6148846278843025E-2</v>
      </c>
      <c r="H90" s="14">
        <f t="shared" si="13"/>
        <v>73338.616309570745</v>
      </c>
      <c r="I90" s="14">
        <f t="shared" si="11"/>
        <v>3384.4925303734303</v>
      </c>
      <c r="J90" s="14">
        <f t="shared" si="8"/>
        <v>71646.370044384021</v>
      </c>
      <c r="K90" s="14">
        <f t="shared" si="9"/>
        <v>723198.44565104379</v>
      </c>
      <c r="L90" s="21">
        <f t="shared" si="12"/>
        <v>9.8610865877035341</v>
      </c>
    </row>
    <row r="91" spans="1:12" x14ac:dyDescent="0.2">
      <c r="A91" s="17">
        <v>82</v>
      </c>
      <c r="B91" s="9">
        <v>69</v>
      </c>
      <c r="C91" s="9">
        <v>1382</v>
      </c>
      <c r="D91" s="9">
        <v>1384</v>
      </c>
      <c r="E91" s="18">
        <v>0.5</v>
      </c>
      <c r="F91" s="19">
        <f t="shared" si="10"/>
        <v>4.9891540130151846E-2</v>
      </c>
      <c r="G91" s="19">
        <f t="shared" si="7"/>
        <v>4.867724867724868E-2</v>
      </c>
      <c r="H91" s="14">
        <f t="shared" si="13"/>
        <v>69954.123779197311</v>
      </c>
      <c r="I91" s="14">
        <f t="shared" si="11"/>
        <v>3405.1742791990227</v>
      </c>
      <c r="J91" s="14">
        <f t="shared" si="8"/>
        <v>68251.536639597791</v>
      </c>
      <c r="K91" s="14">
        <f t="shared" si="9"/>
        <v>651552.07560665975</v>
      </c>
      <c r="L91" s="21">
        <f t="shared" si="12"/>
        <v>9.3139909473130427</v>
      </c>
    </row>
    <row r="92" spans="1:12" x14ac:dyDescent="0.2">
      <c r="A92" s="17">
        <v>83</v>
      </c>
      <c r="B92" s="9">
        <v>61</v>
      </c>
      <c r="C92" s="9">
        <v>1268</v>
      </c>
      <c r="D92" s="9">
        <v>1345</v>
      </c>
      <c r="E92" s="18">
        <v>0.5</v>
      </c>
      <c r="F92" s="19">
        <f t="shared" si="10"/>
        <v>4.6689628779181015E-2</v>
      </c>
      <c r="G92" s="19">
        <f t="shared" si="7"/>
        <v>4.5624532535527298E-2</v>
      </c>
      <c r="H92" s="14">
        <f t="shared" si="13"/>
        <v>66548.949499998285</v>
      </c>
      <c r="I92" s="14">
        <f t="shared" si="11"/>
        <v>3036.2647116678349</v>
      </c>
      <c r="J92" s="14">
        <f t="shared" si="8"/>
        <v>65030.817144164372</v>
      </c>
      <c r="K92" s="14">
        <f t="shared" si="9"/>
        <v>583300.53896706202</v>
      </c>
      <c r="L92" s="21">
        <f t="shared" si="12"/>
        <v>8.7649849223702176</v>
      </c>
    </row>
    <row r="93" spans="1:12" x14ac:dyDescent="0.2">
      <c r="A93" s="17">
        <v>84</v>
      </c>
      <c r="B93" s="9">
        <v>75</v>
      </c>
      <c r="C93" s="9">
        <v>1205</v>
      </c>
      <c r="D93" s="9">
        <v>1236</v>
      </c>
      <c r="E93" s="18">
        <v>0.5</v>
      </c>
      <c r="F93" s="19">
        <f t="shared" si="10"/>
        <v>6.1450225317492828E-2</v>
      </c>
      <c r="G93" s="19">
        <f t="shared" si="7"/>
        <v>5.9618441971383142E-2</v>
      </c>
      <c r="H93" s="14">
        <f t="shared" si="13"/>
        <v>63512.684788330451</v>
      </c>
      <c r="I93" s="14">
        <f t="shared" si="11"/>
        <v>3786.527312499828</v>
      </c>
      <c r="J93" s="14">
        <f t="shared" si="8"/>
        <v>61619.421132080541</v>
      </c>
      <c r="K93" s="14">
        <f t="shared" si="9"/>
        <v>518269.72182289761</v>
      </c>
      <c r="L93" s="21">
        <f t="shared" si="12"/>
        <v>8.1600978379380731</v>
      </c>
    </row>
    <row r="94" spans="1:12" x14ac:dyDescent="0.2">
      <c r="A94" s="17">
        <v>85</v>
      </c>
      <c r="B94" s="9">
        <v>72</v>
      </c>
      <c r="C94" s="9">
        <v>1103</v>
      </c>
      <c r="D94" s="9">
        <v>1173</v>
      </c>
      <c r="E94" s="18">
        <v>0.5</v>
      </c>
      <c r="F94" s="19">
        <f t="shared" si="10"/>
        <v>6.32688927943761E-2</v>
      </c>
      <c r="G94" s="19">
        <f t="shared" si="7"/>
        <v>6.1328790459965928E-2</v>
      </c>
      <c r="H94" s="14">
        <f t="shared" si="13"/>
        <v>59726.157475830623</v>
      </c>
      <c r="I94" s="14">
        <f t="shared" si="11"/>
        <v>3662.9329968141437</v>
      </c>
      <c r="J94" s="14">
        <f t="shared" si="8"/>
        <v>57894.690977423546</v>
      </c>
      <c r="K94" s="14">
        <f t="shared" si="9"/>
        <v>456650.30069081706</v>
      </c>
      <c r="L94" s="21">
        <f t="shared" si="12"/>
        <v>7.6457337955419229</v>
      </c>
    </row>
    <row r="95" spans="1:12" x14ac:dyDescent="0.2">
      <c r="A95" s="17">
        <v>86</v>
      </c>
      <c r="B95" s="9">
        <v>88</v>
      </c>
      <c r="C95" s="9">
        <v>950</v>
      </c>
      <c r="D95" s="9">
        <v>1064</v>
      </c>
      <c r="E95" s="18">
        <v>0.5</v>
      </c>
      <c r="F95" s="19">
        <f t="shared" si="10"/>
        <v>8.7388282025819261E-2</v>
      </c>
      <c r="G95" s="19">
        <f t="shared" si="7"/>
        <v>8.3729781160799224E-2</v>
      </c>
      <c r="H95" s="14">
        <f t="shared" si="13"/>
        <v>56063.224479016477</v>
      </c>
      <c r="I95" s="14">
        <f t="shared" si="11"/>
        <v>4694.1615167968121</v>
      </c>
      <c r="J95" s="14">
        <f t="shared" si="8"/>
        <v>53716.143720618071</v>
      </c>
      <c r="K95" s="14">
        <f t="shared" si="9"/>
        <v>398755.6097133935</v>
      </c>
      <c r="L95" s="21">
        <f t="shared" si="12"/>
        <v>7.1126056950691625</v>
      </c>
    </row>
    <row r="96" spans="1:12" x14ac:dyDescent="0.2">
      <c r="A96" s="17">
        <v>87</v>
      </c>
      <c r="B96" s="9">
        <v>77</v>
      </c>
      <c r="C96" s="9">
        <v>836</v>
      </c>
      <c r="D96" s="9">
        <v>915</v>
      </c>
      <c r="E96" s="18">
        <v>0.5</v>
      </c>
      <c r="F96" s="19">
        <f t="shared" si="10"/>
        <v>8.7949743003997716E-2</v>
      </c>
      <c r="G96" s="19">
        <f t="shared" si="7"/>
        <v>8.4245076586433251E-2</v>
      </c>
      <c r="H96" s="14">
        <f t="shared" si="13"/>
        <v>51369.062962219665</v>
      </c>
      <c r="I96" s="14">
        <f t="shared" si="11"/>
        <v>4327.5906434255076</v>
      </c>
      <c r="J96" s="14">
        <f t="shared" si="8"/>
        <v>49205.267640506907</v>
      </c>
      <c r="K96" s="14">
        <f t="shared" si="9"/>
        <v>345039.4659927754</v>
      </c>
      <c r="L96" s="21">
        <f t="shared" si="12"/>
        <v>6.7168728821575181</v>
      </c>
    </row>
    <row r="97" spans="1:12" x14ac:dyDescent="0.2">
      <c r="A97" s="17">
        <v>88</v>
      </c>
      <c r="B97" s="9">
        <v>88</v>
      </c>
      <c r="C97" s="9">
        <v>753</v>
      </c>
      <c r="D97" s="9">
        <v>799</v>
      </c>
      <c r="E97" s="18">
        <v>0.5</v>
      </c>
      <c r="F97" s="19">
        <f t="shared" si="10"/>
        <v>0.1134020618556701</v>
      </c>
      <c r="G97" s="19">
        <f t="shared" si="7"/>
        <v>0.10731707317073171</v>
      </c>
      <c r="H97" s="14">
        <f t="shared" si="13"/>
        <v>47041.472318794156</v>
      </c>
      <c r="I97" s="14">
        <f t="shared" si="11"/>
        <v>5048.3531268949828</v>
      </c>
      <c r="J97" s="14">
        <f t="shared" si="8"/>
        <v>44517.295755346669</v>
      </c>
      <c r="K97" s="14">
        <f t="shared" si="9"/>
        <v>295834.19835226849</v>
      </c>
      <c r="L97" s="21">
        <f t="shared" si="12"/>
        <v>6.2887954770513401</v>
      </c>
    </row>
    <row r="98" spans="1:12" x14ac:dyDescent="0.2">
      <c r="A98" s="17">
        <v>89</v>
      </c>
      <c r="B98" s="9">
        <v>81</v>
      </c>
      <c r="C98" s="9">
        <v>692</v>
      </c>
      <c r="D98" s="9">
        <v>716</v>
      </c>
      <c r="E98" s="18">
        <v>0.5</v>
      </c>
      <c r="F98" s="19">
        <f t="shared" si="10"/>
        <v>0.11505681818181818</v>
      </c>
      <c r="G98" s="19">
        <f t="shared" si="7"/>
        <v>0.10879785090664874</v>
      </c>
      <c r="H98" s="14">
        <f t="shared" si="13"/>
        <v>41993.119191899175</v>
      </c>
      <c r="I98" s="14">
        <f t="shared" si="11"/>
        <v>4568.7611209453762</v>
      </c>
      <c r="J98" s="14">
        <f t="shared" si="8"/>
        <v>39708.738631426488</v>
      </c>
      <c r="K98" s="14">
        <f>K99+J98</f>
        <v>251316.90259692183</v>
      </c>
      <c r="L98" s="21">
        <f t="shared" si="12"/>
        <v>5.9847162447842877</v>
      </c>
    </row>
    <row r="99" spans="1:12" x14ac:dyDescent="0.2">
      <c r="A99" s="17">
        <v>90</v>
      </c>
      <c r="B99" s="9">
        <v>66</v>
      </c>
      <c r="C99" s="9">
        <v>589</v>
      </c>
      <c r="D99" s="9">
        <v>620</v>
      </c>
      <c r="E99" s="18">
        <v>0.5</v>
      </c>
      <c r="F99" s="23">
        <f t="shared" si="10"/>
        <v>0.10918114143920596</v>
      </c>
      <c r="G99" s="23">
        <f t="shared" si="7"/>
        <v>0.10352941176470588</v>
      </c>
      <c r="H99" s="24">
        <f t="shared" si="13"/>
        <v>37424.3580709538</v>
      </c>
      <c r="I99" s="24">
        <f t="shared" si="11"/>
        <v>3874.52177675757</v>
      </c>
      <c r="J99" s="24">
        <f t="shared" si="8"/>
        <v>35487.097182575017</v>
      </c>
      <c r="K99" s="24">
        <f t="shared" ref="K99:K108" si="14">K100+J99</f>
        <v>211608.16396549536</v>
      </c>
      <c r="L99" s="25">
        <f t="shared" si="12"/>
        <v>5.6542897426403949</v>
      </c>
    </row>
    <row r="100" spans="1:12" x14ac:dyDescent="0.2">
      <c r="A100" s="17">
        <v>91</v>
      </c>
      <c r="B100" s="9">
        <v>79</v>
      </c>
      <c r="C100" s="9">
        <v>535</v>
      </c>
      <c r="D100" s="9">
        <v>553</v>
      </c>
      <c r="E100" s="18">
        <v>0.5</v>
      </c>
      <c r="F100" s="23">
        <f t="shared" si="10"/>
        <v>0.14522058823529413</v>
      </c>
      <c r="G100" s="23">
        <f t="shared" si="7"/>
        <v>0.13538988860325624</v>
      </c>
      <c r="H100" s="24">
        <f t="shared" si="13"/>
        <v>33549.836294196233</v>
      </c>
      <c r="I100" s="24">
        <f t="shared" si="11"/>
        <v>4542.3085985287107</v>
      </c>
      <c r="J100" s="24">
        <f t="shared" si="8"/>
        <v>31278.681994931878</v>
      </c>
      <c r="K100" s="24">
        <f t="shared" si="14"/>
        <v>176121.06678292033</v>
      </c>
      <c r="L100" s="25">
        <f t="shared" si="12"/>
        <v>5.2495358021579204</v>
      </c>
    </row>
    <row r="101" spans="1:12" x14ac:dyDescent="0.2">
      <c r="A101" s="17">
        <v>92</v>
      </c>
      <c r="B101" s="9">
        <v>57</v>
      </c>
      <c r="C101" s="9">
        <v>430</v>
      </c>
      <c r="D101" s="9">
        <v>485</v>
      </c>
      <c r="E101" s="18">
        <v>0.5</v>
      </c>
      <c r="F101" s="23">
        <f t="shared" si="10"/>
        <v>0.12459016393442623</v>
      </c>
      <c r="G101" s="23">
        <f t="shared" si="7"/>
        <v>0.11728395061728394</v>
      </c>
      <c r="H101" s="24">
        <f t="shared" si="13"/>
        <v>29007.527695667522</v>
      </c>
      <c r="I101" s="24">
        <f t="shared" si="11"/>
        <v>3402.1174457881662</v>
      </c>
      <c r="J101" s="24">
        <f t="shared" si="8"/>
        <v>27306.46897277344</v>
      </c>
      <c r="K101" s="24">
        <f t="shared" si="14"/>
        <v>144842.38478798844</v>
      </c>
      <c r="L101" s="25">
        <f t="shared" si="12"/>
        <v>4.9932688613659986</v>
      </c>
    </row>
    <row r="102" spans="1:12" x14ac:dyDescent="0.2">
      <c r="A102" s="17">
        <v>93</v>
      </c>
      <c r="B102" s="9">
        <v>72</v>
      </c>
      <c r="C102" s="9">
        <v>355</v>
      </c>
      <c r="D102" s="9">
        <v>377</v>
      </c>
      <c r="E102" s="18">
        <v>0.5</v>
      </c>
      <c r="F102" s="23">
        <f t="shared" si="10"/>
        <v>0.19672131147540983</v>
      </c>
      <c r="G102" s="23">
        <f t="shared" si="7"/>
        <v>0.17910447761194029</v>
      </c>
      <c r="H102" s="24">
        <f t="shared" si="13"/>
        <v>25605.410249879358</v>
      </c>
      <c r="I102" s="24">
        <f t="shared" si="11"/>
        <v>4586.0436268440635</v>
      </c>
      <c r="J102" s="24">
        <f t="shared" si="8"/>
        <v>23312.388436457324</v>
      </c>
      <c r="K102" s="24">
        <f t="shared" si="14"/>
        <v>117535.915815215</v>
      </c>
      <c r="L102" s="25">
        <f t="shared" si="12"/>
        <v>4.590276612176865</v>
      </c>
    </row>
    <row r="103" spans="1:12" x14ac:dyDescent="0.2">
      <c r="A103" s="17">
        <v>94</v>
      </c>
      <c r="B103" s="9">
        <v>56</v>
      </c>
      <c r="C103" s="9">
        <v>279</v>
      </c>
      <c r="D103" s="9">
        <v>313</v>
      </c>
      <c r="E103" s="18">
        <v>0.5</v>
      </c>
      <c r="F103" s="23">
        <f t="shared" si="10"/>
        <v>0.1891891891891892</v>
      </c>
      <c r="G103" s="23">
        <f t="shared" si="7"/>
        <v>0.17283950617283952</v>
      </c>
      <c r="H103" s="24">
        <f t="shared" si="13"/>
        <v>21019.366623035294</v>
      </c>
      <c r="I103" s="24">
        <f t="shared" si="11"/>
        <v>3632.9769471912859</v>
      </c>
      <c r="J103" s="24">
        <f t="shared" si="8"/>
        <v>19202.878149439653</v>
      </c>
      <c r="K103" s="24">
        <f t="shared" si="14"/>
        <v>94223.527378757673</v>
      </c>
      <c r="L103" s="25">
        <f t="shared" si="12"/>
        <v>4.4827006002881813</v>
      </c>
    </row>
    <row r="104" spans="1:12" x14ac:dyDescent="0.2">
      <c r="A104" s="17">
        <v>95</v>
      </c>
      <c r="B104" s="9">
        <v>45</v>
      </c>
      <c r="C104" s="9">
        <v>186</v>
      </c>
      <c r="D104" s="9">
        <v>226</v>
      </c>
      <c r="E104" s="18">
        <v>0.5</v>
      </c>
      <c r="F104" s="23">
        <f t="shared" si="10"/>
        <v>0.21844660194174756</v>
      </c>
      <c r="G104" s="23">
        <f t="shared" si="7"/>
        <v>0.19693654266958421</v>
      </c>
      <c r="H104" s="24">
        <f t="shared" si="13"/>
        <v>17386.38967584401</v>
      </c>
      <c r="I104" s="24">
        <f t="shared" si="11"/>
        <v>3424.0154722668722</v>
      </c>
      <c r="J104" s="24">
        <f t="shared" si="8"/>
        <v>15674.381939710573</v>
      </c>
      <c r="K104" s="24">
        <f t="shared" si="14"/>
        <v>75020.64922931802</v>
      </c>
      <c r="L104" s="25">
        <f t="shared" si="12"/>
        <v>4.3149066958707856</v>
      </c>
    </row>
    <row r="105" spans="1:12" x14ac:dyDescent="0.2">
      <c r="A105" s="17">
        <v>96</v>
      </c>
      <c r="B105" s="9">
        <v>25</v>
      </c>
      <c r="C105" s="9">
        <v>142</v>
      </c>
      <c r="D105" s="9">
        <v>168</v>
      </c>
      <c r="E105" s="18">
        <v>0.5</v>
      </c>
      <c r="F105" s="23">
        <f t="shared" si="10"/>
        <v>0.16129032258064516</v>
      </c>
      <c r="G105" s="23">
        <f t="shared" si="7"/>
        <v>0.1492537313432836</v>
      </c>
      <c r="H105" s="24">
        <f t="shared" si="13"/>
        <v>13962.374203577137</v>
      </c>
      <c r="I105" s="24">
        <f t="shared" si="11"/>
        <v>2083.9364482950955</v>
      </c>
      <c r="J105" s="24">
        <f t="shared" si="8"/>
        <v>12920.40597942959</v>
      </c>
      <c r="K105" s="24">
        <f t="shared" si="14"/>
        <v>59346.267289607451</v>
      </c>
      <c r="L105" s="25">
        <f t="shared" si="12"/>
        <v>4.2504423978554478</v>
      </c>
    </row>
    <row r="106" spans="1:12" x14ac:dyDescent="0.2">
      <c r="A106" s="17">
        <v>97</v>
      </c>
      <c r="B106" s="9">
        <v>33</v>
      </c>
      <c r="C106" s="9">
        <v>104</v>
      </c>
      <c r="D106" s="9">
        <v>126</v>
      </c>
      <c r="E106" s="18">
        <v>0.5</v>
      </c>
      <c r="F106" s="23">
        <f t="shared" si="10"/>
        <v>0.28695652173913044</v>
      </c>
      <c r="G106" s="23">
        <f t="shared" si="7"/>
        <v>0.2509505703422053</v>
      </c>
      <c r="H106" s="24">
        <f t="shared" si="13"/>
        <v>11878.437755282042</v>
      </c>
      <c r="I106" s="24">
        <f t="shared" si="11"/>
        <v>2980.9007294624134</v>
      </c>
      <c r="J106" s="24">
        <f t="shared" si="8"/>
        <v>10387.987390550836</v>
      </c>
      <c r="K106" s="24">
        <f t="shared" si="14"/>
        <v>46425.861310177861</v>
      </c>
      <c r="L106" s="25">
        <f t="shared" si="12"/>
        <v>3.9084147483564031</v>
      </c>
    </row>
    <row r="107" spans="1:12" x14ac:dyDescent="0.2">
      <c r="A107" s="17">
        <v>98</v>
      </c>
      <c r="B107" s="9">
        <v>18</v>
      </c>
      <c r="C107" s="9">
        <v>75</v>
      </c>
      <c r="D107" s="9">
        <v>82</v>
      </c>
      <c r="E107" s="18">
        <v>0.5</v>
      </c>
      <c r="F107" s="23">
        <f t="shared" si="10"/>
        <v>0.22929936305732485</v>
      </c>
      <c r="G107" s="23">
        <f t="shared" si="7"/>
        <v>0.20571428571428571</v>
      </c>
      <c r="H107" s="24">
        <f t="shared" si="13"/>
        <v>8897.537025819629</v>
      </c>
      <c r="I107" s="24">
        <f t="shared" si="11"/>
        <v>1830.3504738828951</v>
      </c>
      <c r="J107" s="24">
        <f t="shared" si="8"/>
        <v>7982.361788878181</v>
      </c>
      <c r="K107" s="24">
        <f t="shared" si="14"/>
        <v>36037.873919627025</v>
      </c>
      <c r="L107" s="25">
        <f t="shared" si="12"/>
        <v>4.0503201970443348</v>
      </c>
    </row>
    <row r="108" spans="1:12" x14ac:dyDescent="0.2">
      <c r="A108" s="17">
        <v>99</v>
      </c>
      <c r="B108" s="9">
        <v>15</v>
      </c>
      <c r="C108" s="9">
        <v>67</v>
      </c>
      <c r="D108" s="9">
        <v>63</v>
      </c>
      <c r="E108" s="18">
        <v>0.5</v>
      </c>
      <c r="F108" s="23">
        <f t="shared" si="10"/>
        <v>0.23076923076923078</v>
      </c>
      <c r="G108" s="23">
        <f t="shared" si="7"/>
        <v>0.20689655172413793</v>
      </c>
      <c r="H108" s="24">
        <f t="shared" si="13"/>
        <v>7067.1865519367338</v>
      </c>
      <c r="I108" s="24">
        <f t="shared" si="11"/>
        <v>1462.1765279869105</v>
      </c>
      <c r="J108" s="24">
        <f t="shared" si="8"/>
        <v>6336.0982879432786</v>
      </c>
      <c r="K108" s="24">
        <f t="shared" si="14"/>
        <v>28055.512130748844</v>
      </c>
      <c r="L108" s="25">
        <f t="shared" si="12"/>
        <v>3.9698275862068964</v>
      </c>
    </row>
    <row r="109" spans="1:12" x14ac:dyDescent="0.2">
      <c r="A109" s="17" t="s">
        <v>22</v>
      </c>
      <c r="B109" s="9">
        <v>32</v>
      </c>
      <c r="C109" s="9">
        <v>110</v>
      </c>
      <c r="D109" s="9">
        <v>138</v>
      </c>
      <c r="E109" s="18"/>
      <c r="F109" s="23">
        <f>B109/((C109+D109)/2)</f>
        <v>0.25806451612903225</v>
      </c>
      <c r="G109" s="23">
        <v>1</v>
      </c>
      <c r="H109" s="24">
        <f>H108-I108</f>
        <v>5605.0100239498233</v>
      </c>
      <c r="I109" s="24">
        <f>H109*G109</f>
        <v>5605.0100239498233</v>
      </c>
      <c r="J109" s="24">
        <f>H109/F109</f>
        <v>21719.413842805567</v>
      </c>
      <c r="K109" s="24">
        <f>J109</f>
        <v>21719.413842805567</v>
      </c>
      <c r="L109" s="25">
        <f>K109/H109</f>
        <v>3.8750000000000004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12</v>
      </c>
      <c r="C9" s="9">
        <v>4898</v>
      </c>
      <c r="D9" s="9">
        <v>4637</v>
      </c>
      <c r="E9" s="18">
        <v>0.5</v>
      </c>
      <c r="F9" s="19">
        <f>B9/((C9+D9)/2)</f>
        <v>2.5170424750917673E-3</v>
      </c>
      <c r="G9" s="19">
        <f t="shared" ref="G9:G72" si="0">F9/((1+(1-E9)*F9))</f>
        <v>2.5138787053524672E-3</v>
      </c>
      <c r="H9" s="14">
        <v>100000</v>
      </c>
      <c r="I9" s="14">
        <f>H9*G9</f>
        <v>251.38787053524672</v>
      </c>
      <c r="J9" s="14">
        <f t="shared" ref="J9:J72" si="1">H10+I9*E9</f>
        <v>99874.306064732387</v>
      </c>
      <c r="K9" s="14">
        <f t="shared" ref="K9:K72" si="2">K10+J9</f>
        <v>8537686.2694308199</v>
      </c>
      <c r="L9" s="20">
        <f>K9/H9</f>
        <v>85.376862694308201</v>
      </c>
    </row>
    <row r="10" spans="1:13" x14ac:dyDescent="0.2">
      <c r="A10" s="17">
        <v>1</v>
      </c>
      <c r="B10" s="9">
        <v>2</v>
      </c>
      <c r="C10" s="9">
        <v>5624</v>
      </c>
      <c r="D10" s="9">
        <v>5345</v>
      </c>
      <c r="E10" s="18">
        <v>0.5</v>
      </c>
      <c r="F10" s="19">
        <f t="shared" ref="F10:F73" si="3">B10/((C10+D10)/2)</f>
        <v>3.646640532409518E-4</v>
      </c>
      <c r="G10" s="19">
        <f t="shared" si="0"/>
        <v>3.645975754261234E-4</v>
      </c>
      <c r="H10" s="14">
        <f>H9-I9</f>
        <v>99748.61212946476</v>
      </c>
      <c r="I10" s="14">
        <f t="shared" ref="I10:I73" si="4">H10*G10</f>
        <v>36.368102134523653</v>
      </c>
      <c r="J10" s="14">
        <f t="shared" si="1"/>
        <v>99730.428078397497</v>
      </c>
      <c r="K10" s="14">
        <f t="shared" si="2"/>
        <v>8437811.9633660875</v>
      </c>
      <c r="L10" s="21">
        <f t="shared" ref="L10:L73" si="5">K10/H10</f>
        <v>84.590770570467328</v>
      </c>
    </row>
    <row r="11" spans="1:13" x14ac:dyDescent="0.2">
      <c r="A11" s="17">
        <v>2</v>
      </c>
      <c r="B11" s="9">
        <v>0</v>
      </c>
      <c r="C11" s="9">
        <v>5892</v>
      </c>
      <c r="D11" s="9">
        <v>5665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99712.244027330235</v>
      </c>
      <c r="I11" s="14">
        <f t="shared" si="4"/>
        <v>0</v>
      </c>
      <c r="J11" s="14">
        <f t="shared" si="1"/>
        <v>99712.244027330235</v>
      </c>
      <c r="K11" s="14">
        <f t="shared" si="2"/>
        <v>8338081.5352876894</v>
      </c>
      <c r="L11" s="21">
        <f t="shared" si="5"/>
        <v>83.621441043913279</v>
      </c>
    </row>
    <row r="12" spans="1:13" x14ac:dyDescent="0.2">
      <c r="A12" s="17">
        <v>3</v>
      </c>
      <c r="B12" s="9">
        <v>0</v>
      </c>
      <c r="C12" s="9">
        <v>6373</v>
      </c>
      <c r="D12" s="9">
        <v>5935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99712.244027330235</v>
      </c>
      <c r="I12" s="14">
        <f t="shared" si="4"/>
        <v>0</v>
      </c>
      <c r="J12" s="14">
        <f t="shared" si="1"/>
        <v>99712.244027330235</v>
      </c>
      <c r="K12" s="14">
        <f t="shared" si="2"/>
        <v>8238369.2912603589</v>
      </c>
      <c r="L12" s="21">
        <f t="shared" si="5"/>
        <v>82.621441043913279</v>
      </c>
    </row>
    <row r="13" spans="1:13" x14ac:dyDescent="0.2">
      <c r="A13" s="17">
        <v>4</v>
      </c>
      <c r="B13" s="9">
        <v>0</v>
      </c>
      <c r="C13" s="9">
        <v>6666</v>
      </c>
      <c r="D13" s="9">
        <v>6427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99712.244027330235</v>
      </c>
      <c r="I13" s="14">
        <f t="shared" si="4"/>
        <v>0</v>
      </c>
      <c r="J13" s="14">
        <f t="shared" si="1"/>
        <v>99712.244027330235</v>
      </c>
      <c r="K13" s="14">
        <f t="shared" si="2"/>
        <v>8138657.0472330283</v>
      </c>
      <c r="L13" s="21">
        <f t="shared" si="5"/>
        <v>81.621441043913279</v>
      </c>
    </row>
    <row r="14" spans="1:13" x14ac:dyDescent="0.2">
      <c r="A14" s="17">
        <v>5</v>
      </c>
      <c r="B14" s="9">
        <v>0</v>
      </c>
      <c r="C14" s="9">
        <v>6596</v>
      </c>
      <c r="D14" s="9">
        <v>6710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99712.244027330235</v>
      </c>
      <c r="I14" s="14">
        <f t="shared" si="4"/>
        <v>0</v>
      </c>
      <c r="J14" s="14">
        <f t="shared" si="1"/>
        <v>99712.244027330235</v>
      </c>
      <c r="K14" s="14">
        <f t="shared" si="2"/>
        <v>8038944.8032056978</v>
      </c>
      <c r="L14" s="21">
        <f t="shared" si="5"/>
        <v>80.621441043913279</v>
      </c>
    </row>
    <row r="15" spans="1:13" x14ac:dyDescent="0.2">
      <c r="A15" s="17">
        <v>6</v>
      </c>
      <c r="B15" s="9">
        <v>0</v>
      </c>
      <c r="C15" s="9">
        <v>6715</v>
      </c>
      <c r="D15" s="9">
        <v>6599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99712.244027330235</v>
      </c>
      <c r="I15" s="14">
        <f t="shared" si="4"/>
        <v>0</v>
      </c>
      <c r="J15" s="14">
        <f t="shared" si="1"/>
        <v>99712.244027330235</v>
      </c>
      <c r="K15" s="14">
        <f t="shared" si="2"/>
        <v>7939232.5591783673</v>
      </c>
      <c r="L15" s="21">
        <f t="shared" si="5"/>
        <v>79.621441043913265</v>
      </c>
    </row>
    <row r="16" spans="1:13" x14ac:dyDescent="0.2">
      <c r="A16" s="17">
        <v>7</v>
      </c>
      <c r="B16" s="9">
        <v>1</v>
      </c>
      <c r="C16" s="9">
        <v>6820</v>
      </c>
      <c r="D16" s="9">
        <v>6739</v>
      </c>
      <c r="E16" s="18">
        <v>0.5</v>
      </c>
      <c r="F16" s="19">
        <f t="shared" si="3"/>
        <v>1.4750350320820118E-4</v>
      </c>
      <c r="G16" s="19">
        <f t="shared" si="0"/>
        <v>1.4749262536873156E-4</v>
      </c>
      <c r="H16" s="14">
        <f t="shared" si="6"/>
        <v>99712.244027330235</v>
      </c>
      <c r="I16" s="14">
        <f t="shared" si="4"/>
        <v>14.706820652998559</v>
      </c>
      <c r="J16" s="14">
        <f t="shared" si="1"/>
        <v>99704.890617003737</v>
      </c>
      <c r="K16" s="14">
        <f t="shared" si="2"/>
        <v>7839520.3151510367</v>
      </c>
      <c r="L16" s="21">
        <f t="shared" si="5"/>
        <v>78.621441043913265</v>
      </c>
    </row>
    <row r="17" spans="1:12" x14ac:dyDescent="0.2">
      <c r="A17" s="17">
        <v>8</v>
      </c>
      <c r="B17" s="9">
        <v>0</v>
      </c>
      <c r="C17" s="9">
        <v>7019</v>
      </c>
      <c r="D17" s="9">
        <v>6841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99697.53720667724</v>
      </c>
      <c r="I17" s="14">
        <f t="shared" si="4"/>
        <v>0</v>
      </c>
      <c r="J17" s="14">
        <f t="shared" si="1"/>
        <v>99697.53720667724</v>
      </c>
      <c r="K17" s="14">
        <f t="shared" si="2"/>
        <v>7739815.4245340331</v>
      </c>
      <c r="L17" s="21">
        <f t="shared" si="5"/>
        <v>77.632965080060771</v>
      </c>
    </row>
    <row r="18" spans="1:12" x14ac:dyDescent="0.2">
      <c r="A18" s="17">
        <v>9</v>
      </c>
      <c r="B18" s="9">
        <v>0</v>
      </c>
      <c r="C18" s="9">
        <v>6917</v>
      </c>
      <c r="D18" s="9">
        <v>7018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99697.53720667724</v>
      </c>
      <c r="I18" s="14">
        <f t="shared" si="4"/>
        <v>0</v>
      </c>
      <c r="J18" s="14">
        <f t="shared" si="1"/>
        <v>99697.53720667724</v>
      </c>
      <c r="K18" s="14">
        <f t="shared" si="2"/>
        <v>7640117.8873273563</v>
      </c>
      <c r="L18" s="21">
        <f t="shared" si="5"/>
        <v>76.632965080060771</v>
      </c>
    </row>
    <row r="19" spans="1:12" x14ac:dyDescent="0.2">
      <c r="A19" s="17">
        <v>10</v>
      </c>
      <c r="B19" s="9">
        <v>0</v>
      </c>
      <c r="C19" s="9">
        <v>6582</v>
      </c>
      <c r="D19" s="9">
        <v>6916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99697.53720667724</v>
      </c>
      <c r="I19" s="14">
        <f t="shared" si="4"/>
        <v>0</v>
      </c>
      <c r="J19" s="14">
        <f t="shared" si="1"/>
        <v>99697.53720667724</v>
      </c>
      <c r="K19" s="14">
        <f t="shared" si="2"/>
        <v>7540420.3501206795</v>
      </c>
      <c r="L19" s="21">
        <f t="shared" si="5"/>
        <v>75.632965080060771</v>
      </c>
    </row>
    <row r="20" spans="1:12" x14ac:dyDescent="0.2">
      <c r="A20" s="17">
        <v>11</v>
      </c>
      <c r="B20" s="9">
        <v>1</v>
      </c>
      <c r="C20" s="9">
        <v>6359</v>
      </c>
      <c r="D20" s="9">
        <v>6598</v>
      </c>
      <c r="E20" s="18">
        <v>0.5</v>
      </c>
      <c r="F20" s="19">
        <f t="shared" si="3"/>
        <v>1.5435671837616733E-4</v>
      </c>
      <c r="G20" s="19">
        <f t="shared" si="0"/>
        <v>1.543448062972681E-4</v>
      </c>
      <c r="H20" s="14">
        <f t="shared" si="6"/>
        <v>99697.53720667724</v>
      </c>
      <c r="I20" s="14">
        <f t="shared" si="4"/>
        <v>15.387797068479278</v>
      </c>
      <c r="J20" s="14">
        <f t="shared" si="1"/>
        <v>99689.843308142998</v>
      </c>
      <c r="K20" s="14">
        <f t="shared" si="2"/>
        <v>7440722.8129140027</v>
      </c>
      <c r="L20" s="21">
        <f t="shared" si="5"/>
        <v>74.632965080060785</v>
      </c>
    </row>
    <row r="21" spans="1:12" x14ac:dyDescent="0.2">
      <c r="A21" s="17">
        <v>12</v>
      </c>
      <c r="B21" s="9">
        <v>0</v>
      </c>
      <c r="C21" s="9">
        <v>6079</v>
      </c>
      <c r="D21" s="9">
        <v>6362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99682.149409608755</v>
      </c>
      <c r="I21" s="14">
        <f t="shared" si="4"/>
        <v>0</v>
      </c>
      <c r="J21" s="14">
        <f t="shared" si="1"/>
        <v>99682.149409608755</v>
      </c>
      <c r="K21" s="14">
        <f t="shared" si="2"/>
        <v>7341032.9696058594</v>
      </c>
      <c r="L21" s="21">
        <f t="shared" si="5"/>
        <v>73.644408884488087</v>
      </c>
    </row>
    <row r="22" spans="1:12" x14ac:dyDescent="0.2">
      <c r="A22" s="17">
        <v>13</v>
      </c>
      <c r="B22" s="9">
        <v>1</v>
      </c>
      <c r="C22" s="9">
        <v>5761</v>
      </c>
      <c r="D22" s="9">
        <v>6069</v>
      </c>
      <c r="E22" s="18">
        <v>0.5</v>
      </c>
      <c r="F22" s="19">
        <f t="shared" si="3"/>
        <v>1.6906170752324599E-4</v>
      </c>
      <c r="G22" s="19">
        <f t="shared" si="0"/>
        <v>1.690474178006931E-4</v>
      </c>
      <c r="H22" s="14">
        <f t="shared" si="6"/>
        <v>99682.149409608755</v>
      </c>
      <c r="I22" s="14">
        <f t="shared" si="4"/>
        <v>16.851009958517245</v>
      </c>
      <c r="J22" s="14">
        <f t="shared" si="1"/>
        <v>99673.7239046295</v>
      </c>
      <c r="K22" s="14">
        <f t="shared" si="2"/>
        <v>7241350.8201962505</v>
      </c>
      <c r="L22" s="21">
        <f t="shared" si="5"/>
        <v>72.644408884488087</v>
      </c>
    </row>
    <row r="23" spans="1:12" x14ac:dyDescent="0.2">
      <c r="A23" s="17">
        <v>14</v>
      </c>
      <c r="B23" s="9">
        <v>0</v>
      </c>
      <c r="C23" s="9">
        <v>5653</v>
      </c>
      <c r="D23" s="9">
        <v>5719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99665.298399650244</v>
      </c>
      <c r="I23" s="14">
        <f t="shared" si="4"/>
        <v>0</v>
      </c>
      <c r="J23" s="14">
        <f t="shared" si="1"/>
        <v>99665.298399650244</v>
      </c>
      <c r="K23" s="14">
        <f t="shared" si="2"/>
        <v>7141677.0962916212</v>
      </c>
      <c r="L23" s="21">
        <f t="shared" si="5"/>
        <v>71.656606772540229</v>
      </c>
    </row>
    <row r="24" spans="1:12" x14ac:dyDescent="0.2">
      <c r="A24" s="17">
        <v>15</v>
      </c>
      <c r="B24" s="9">
        <v>0</v>
      </c>
      <c r="C24" s="9">
        <v>5653</v>
      </c>
      <c r="D24" s="9">
        <v>5666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99665.298399650244</v>
      </c>
      <c r="I24" s="14">
        <f t="shared" si="4"/>
        <v>0</v>
      </c>
      <c r="J24" s="14">
        <f t="shared" si="1"/>
        <v>99665.298399650244</v>
      </c>
      <c r="K24" s="14">
        <f t="shared" si="2"/>
        <v>7042011.7978919707</v>
      </c>
      <c r="L24" s="21">
        <f t="shared" si="5"/>
        <v>70.656606772540229</v>
      </c>
    </row>
    <row r="25" spans="1:12" x14ac:dyDescent="0.2">
      <c r="A25" s="17">
        <v>16</v>
      </c>
      <c r="B25" s="9">
        <v>0</v>
      </c>
      <c r="C25" s="9">
        <v>5436</v>
      </c>
      <c r="D25" s="9">
        <v>5620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99665.298399650244</v>
      </c>
      <c r="I25" s="14">
        <f t="shared" si="4"/>
        <v>0</v>
      </c>
      <c r="J25" s="14">
        <f t="shared" si="1"/>
        <v>99665.298399650244</v>
      </c>
      <c r="K25" s="14">
        <f t="shared" si="2"/>
        <v>6942346.4994923202</v>
      </c>
      <c r="L25" s="21">
        <f t="shared" si="5"/>
        <v>69.656606772540229</v>
      </c>
    </row>
    <row r="26" spans="1:12" x14ac:dyDescent="0.2">
      <c r="A26" s="17">
        <v>17</v>
      </c>
      <c r="B26" s="9">
        <v>0</v>
      </c>
      <c r="C26" s="9">
        <v>5382</v>
      </c>
      <c r="D26" s="9">
        <v>5438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99665.298399650244</v>
      </c>
      <c r="I26" s="14">
        <f t="shared" si="4"/>
        <v>0</v>
      </c>
      <c r="J26" s="14">
        <f t="shared" si="1"/>
        <v>99665.298399650244</v>
      </c>
      <c r="K26" s="14">
        <f t="shared" si="2"/>
        <v>6842681.2010926697</v>
      </c>
      <c r="L26" s="21">
        <f t="shared" si="5"/>
        <v>68.656606772540229</v>
      </c>
    </row>
    <row r="27" spans="1:12" x14ac:dyDescent="0.2">
      <c r="A27" s="17">
        <v>18</v>
      </c>
      <c r="B27" s="9">
        <v>1</v>
      </c>
      <c r="C27" s="9">
        <v>5381</v>
      </c>
      <c r="D27" s="9">
        <v>5396</v>
      </c>
      <c r="E27" s="18">
        <v>0.5</v>
      </c>
      <c r="F27" s="19">
        <f t="shared" si="3"/>
        <v>1.8558040270947389E-4</v>
      </c>
      <c r="G27" s="19">
        <f t="shared" si="0"/>
        <v>1.8556318426424197E-4</v>
      </c>
      <c r="H27" s="14">
        <f t="shared" si="6"/>
        <v>99665.298399650244</v>
      </c>
      <c r="I27" s="14">
        <f t="shared" si="4"/>
        <v>18.494210131684959</v>
      </c>
      <c r="J27" s="14">
        <f t="shared" si="1"/>
        <v>99656.051294584409</v>
      </c>
      <c r="K27" s="14">
        <f t="shared" si="2"/>
        <v>6743015.9026930192</v>
      </c>
      <c r="L27" s="21">
        <f t="shared" si="5"/>
        <v>67.656606772540229</v>
      </c>
    </row>
    <row r="28" spans="1:12" x14ac:dyDescent="0.2">
      <c r="A28" s="17">
        <v>19</v>
      </c>
      <c r="B28" s="9">
        <v>0</v>
      </c>
      <c r="C28" s="9">
        <v>5229</v>
      </c>
      <c r="D28" s="9">
        <v>5396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99646.80418951856</v>
      </c>
      <c r="I28" s="14">
        <f t="shared" si="4"/>
        <v>0</v>
      </c>
      <c r="J28" s="14">
        <f t="shared" si="1"/>
        <v>99646.80418951856</v>
      </c>
      <c r="K28" s="14">
        <f t="shared" si="2"/>
        <v>6643359.8513984345</v>
      </c>
      <c r="L28" s="21">
        <f t="shared" si="5"/>
        <v>66.669070879216633</v>
      </c>
    </row>
    <row r="29" spans="1:12" x14ac:dyDescent="0.2">
      <c r="A29" s="17">
        <v>20</v>
      </c>
      <c r="B29" s="9">
        <v>1</v>
      </c>
      <c r="C29" s="9">
        <v>5402</v>
      </c>
      <c r="D29" s="9">
        <v>5222</v>
      </c>
      <c r="E29" s="18">
        <v>0.5</v>
      </c>
      <c r="F29" s="19">
        <f t="shared" si="3"/>
        <v>1.8825301204819278E-4</v>
      </c>
      <c r="G29" s="19">
        <f t="shared" si="0"/>
        <v>1.8823529411764707E-4</v>
      </c>
      <c r="H29" s="14">
        <f t="shared" si="6"/>
        <v>99646.80418951856</v>
      </c>
      <c r="I29" s="14">
        <f t="shared" si="4"/>
        <v>18.757045494497611</v>
      </c>
      <c r="J29" s="14">
        <f t="shared" si="1"/>
        <v>99637.42566677132</v>
      </c>
      <c r="K29" s="14">
        <f t="shared" si="2"/>
        <v>6543713.0472089164</v>
      </c>
      <c r="L29" s="21">
        <f t="shared" si="5"/>
        <v>65.669070879216648</v>
      </c>
    </row>
    <row r="30" spans="1:12" x14ac:dyDescent="0.2">
      <c r="A30" s="17">
        <v>21</v>
      </c>
      <c r="B30" s="9">
        <v>1</v>
      </c>
      <c r="C30" s="9">
        <v>5240</v>
      </c>
      <c r="D30" s="9">
        <v>5397</v>
      </c>
      <c r="E30" s="18">
        <v>0.5</v>
      </c>
      <c r="F30" s="19">
        <f t="shared" si="3"/>
        <v>1.8802293879853342E-4</v>
      </c>
      <c r="G30" s="19">
        <f t="shared" si="0"/>
        <v>1.8800526414739614E-4</v>
      </c>
      <c r="H30" s="14">
        <f t="shared" si="6"/>
        <v>99628.047144024065</v>
      </c>
      <c r="I30" s="14">
        <f t="shared" si="4"/>
        <v>18.730597319801479</v>
      </c>
      <c r="J30" s="14">
        <f t="shared" si="1"/>
        <v>99618.681845364175</v>
      </c>
      <c r="K30" s="14">
        <f t="shared" si="2"/>
        <v>6444075.6215421455</v>
      </c>
      <c r="L30" s="21">
        <f t="shared" si="5"/>
        <v>64.681340307980506</v>
      </c>
    </row>
    <row r="31" spans="1:12" x14ac:dyDescent="0.2">
      <c r="A31" s="17">
        <v>22</v>
      </c>
      <c r="B31" s="9">
        <v>1</v>
      </c>
      <c r="C31" s="9">
        <v>5122</v>
      </c>
      <c r="D31" s="9">
        <v>5277</v>
      </c>
      <c r="E31" s="18">
        <v>0.5</v>
      </c>
      <c r="F31" s="19">
        <f t="shared" si="3"/>
        <v>1.9232618521011636E-4</v>
      </c>
      <c r="G31" s="19">
        <f t="shared" si="0"/>
        <v>1.9230769230769231E-4</v>
      </c>
      <c r="H31" s="14">
        <f t="shared" si="6"/>
        <v>99609.316546704271</v>
      </c>
      <c r="I31" s="14">
        <f t="shared" si="4"/>
        <v>19.155637797443131</v>
      </c>
      <c r="J31" s="14">
        <f t="shared" si="1"/>
        <v>99599.738727805539</v>
      </c>
      <c r="K31" s="14">
        <f t="shared" si="2"/>
        <v>6344456.9396967813</v>
      </c>
      <c r="L31" s="21">
        <f t="shared" si="5"/>
        <v>63.693409006797346</v>
      </c>
    </row>
    <row r="32" spans="1:12" x14ac:dyDescent="0.2">
      <c r="A32" s="17">
        <v>23</v>
      </c>
      <c r="B32" s="9">
        <v>1</v>
      </c>
      <c r="C32" s="9">
        <v>5355</v>
      </c>
      <c r="D32" s="9">
        <v>5127</v>
      </c>
      <c r="E32" s="18">
        <v>0.5</v>
      </c>
      <c r="F32" s="19">
        <f t="shared" si="3"/>
        <v>1.9080328181644724E-4</v>
      </c>
      <c r="G32" s="19">
        <f t="shared" si="0"/>
        <v>1.9078508060669654E-4</v>
      </c>
      <c r="H32" s="14">
        <f t="shared" si="6"/>
        <v>99590.160908906822</v>
      </c>
      <c r="I32" s="14">
        <f t="shared" si="4"/>
        <v>19.000316876639666</v>
      </c>
      <c r="J32" s="14">
        <f t="shared" si="1"/>
        <v>99580.660750468494</v>
      </c>
      <c r="K32" s="14">
        <f t="shared" si="2"/>
        <v>6244857.2009689761</v>
      </c>
      <c r="L32" s="21">
        <f t="shared" si="5"/>
        <v>62.705563922936378</v>
      </c>
    </row>
    <row r="33" spans="1:12" x14ac:dyDescent="0.2">
      <c r="A33" s="17">
        <v>24</v>
      </c>
      <c r="B33" s="9">
        <v>0</v>
      </c>
      <c r="C33" s="9">
        <v>5396</v>
      </c>
      <c r="D33" s="9">
        <v>5322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99571.160592030181</v>
      </c>
      <c r="I33" s="14">
        <f t="shared" si="4"/>
        <v>0</v>
      </c>
      <c r="J33" s="14">
        <f t="shared" si="1"/>
        <v>99571.160592030181</v>
      </c>
      <c r="K33" s="14">
        <f t="shared" si="2"/>
        <v>6145276.5402185079</v>
      </c>
      <c r="L33" s="21">
        <f t="shared" si="5"/>
        <v>61.717434081112685</v>
      </c>
    </row>
    <row r="34" spans="1:12" x14ac:dyDescent="0.2">
      <c r="A34" s="17">
        <v>25</v>
      </c>
      <c r="B34" s="9">
        <v>1</v>
      </c>
      <c r="C34" s="9">
        <v>5282</v>
      </c>
      <c r="D34" s="9">
        <v>5372</v>
      </c>
      <c r="E34" s="18">
        <v>0.5</v>
      </c>
      <c r="F34" s="19">
        <f t="shared" si="3"/>
        <v>1.8772292096865028E-4</v>
      </c>
      <c r="G34" s="19">
        <f t="shared" si="0"/>
        <v>1.8770530267480054E-4</v>
      </c>
      <c r="H34" s="14">
        <f t="shared" si="6"/>
        <v>99571.160592030181</v>
      </c>
      <c r="I34" s="14">
        <f t="shared" si="4"/>
        <v>18.690034836608199</v>
      </c>
      <c r="J34" s="14">
        <f t="shared" si="1"/>
        <v>99561.815574611886</v>
      </c>
      <c r="K34" s="14">
        <f t="shared" si="2"/>
        <v>6045705.3796264781</v>
      </c>
      <c r="L34" s="21">
        <f t="shared" si="5"/>
        <v>60.717434081112692</v>
      </c>
    </row>
    <row r="35" spans="1:12" x14ac:dyDescent="0.2">
      <c r="A35" s="17">
        <v>26</v>
      </c>
      <c r="B35" s="9">
        <v>1</v>
      </c>
      <c r="C35" s="9">
        <v>5579</v>
      </c>
      <c r="D35" s="9">
        <v>5144</v>
      </c>
      <c r="E35" s="18">
        <v>0.5</v>
      </c>
      <c r="F35" s="19">
        <f t="shared" si="3"/>
        <v>1.8651496782616804E-4</v>
      </c>
      <c r="G35" s="19">
        <f t="shared" si="0"/>
        <v>1.864975755315181E-4</v>
      </c>
      <c r="H35" s="14">
        <f t="shared" si="6"/>
        <v>99552.470557193577</v>
      </c>
      <c r="I35" s="14">
        <f t="shared" si="4"/>
        <v>18.56629439708944</v>
      </c>
      <c r="J35" s="14">
        <f t="shared" si="1"/>
        <v>99543.187409995022</v>
      </c>
      <c r="K35" s="14">
        <f t="shared" si="2"/>
        <v>5946143.5640518665</v>
      </c>
      <c r="L35" s="21">
        <f t="shared" si="5"/>
        <v>59.728739334859263</v>
      </c>
    </row>
    <row r="36" spans="1:12" x14ac:dyDescent="0.2">
      <c r="A36" s="17">
        <v>27</v>
      </c>
      <c r="B36" s="9">
        <v>2</v>
      </c>
      <c r="C36" s="9">
        <v>5518</v>
      </c>
      <c r="D36" s="9">
        <v>5441</v>
      </c>
      <c r="E36" s="18">
        <v>0.5</v>
      </c>
      <c r="F36" s="19">
        <f t="shared" si="3"/>
        <v>3.6499680627794504E-4</v>
      </c>
      <c r="G36" s="19">
        <f t="shared" si="0"/>
        <v>3.6493020709789251E-4</v>
      </c>
      <c r="H36" s="14">
        <f t="shared" si="6"/>
        <v>99533.904262796481</v>
      </c>
      <c r="I36" s="14">
        <f t="shared" si="4"/>
        <v>36.322928295884125</v>
      </c>
      <c r="J36" s="14">
        <f t="shared" si="1"/>
        <v>99515.742798648542</v>
      </c>
      <c r="K36" s="14">
        <f t="shared" si="2"/>
        <v>5846600.3766418714</v>
      </c>
      <c r="L36" s="21">
        <f t="shared" si="5"/>
        <v>58.739787411586526</v>
      </c>
    </row>
    <row r="37" spans="1:12" x14ac:dyDescent="0.2">
      <c r="A37" s="17">
        <v>28</v>
      </c>
      <c r="B37" s="9">
        <v>1</v>
      </c>
      <c r="C37" s="9">
        <v>5730</v>
      </c>
      <c r="D37" s="9">
        <v>5383</v>
      </c>
      <c r="E37" s="18">
        <v>0.5</v>
      </c>
      <c r="F37" s="19">
        <f t="shared" si="3"/>
        <v>1.7996940520111581E-4</v>
      </c>
      <c r="G37" s="19">
        <f t="shared" si="0"/>
        <v>1.7995321216483713E-4</v>
      </c>
      <c r="H37" s="14">
        <f t="shared" si="6"/>
        <v>99497.581334500603</v>
      </c>
      <c r="I37" s="14">
        <f t="shared" si="4"/>
        <v>17.904909363775527</v>
      </c>
      <c r="J37" s="14">
        <f t="shared" si="1"/>
        <v>99488.628879818716</v>
      </c>
      <c r="K37" s="14">
        <f t="shared" si="2"/>
        <v>5747084.6338432226</v>
      </c>
      <c r="L37" s="21">
        <f t="shared" si="5"/>
        <v>57.761048628128123</v>
      </c>
    </row>
    <row r="38" spans="1:12" x14ac:dyDescent="0.2">
      <c r="A38" s="17">
        <v>29</v>
      </c>
      <c r="B38" s="9">
        <v>0</v>
      </c>
      <c r="C38" s="9">
        <v>5753</v>
      </c>
      <c r="D38" s="9">
        <v>5599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99479.676425136829</v>
      </c>
      <c r="I38" s="14">
        <f t="shared" si="4"/>
        <v>0</v>
      </c>
      <c r="J38" s="14">
        <f t="shared" si="1"/>
        <v>99479.676425136829</v>
      </c>
      <c r="K38" s="14">
        <f t="shared" si="2"/>
        <v>5647596.0049634036</v>
      </c>
      <c r="L38" s="21">
        <f t="shared" si="5"/>
        <v>56.771354792388045</v>
      </c>
    </row>
    <row r="39" spans="1:12" x14ac:dyDescent="0.2">
      <c r="A39" s="17">
        <v>30</v>
      </c>
      <c r="B39" s="9">
        <v>2</v>
      </c>
      <c r="C39" s="9">
        <v>6196</v>
      </c>
      <c r="D39" s="9">
        <v>5679</v>
      </c>
      <c r="E39" s="18">
        <v>0.5</v>
      </c>
      <c r="F39" s="19">
        <f t="shared" si="3"/>
        <v>3.368421052631579E-4</v>
      </c>
      <c r="G39" s="19">
        <f t="shared" si="0"/>
        <v>3.3678538351435545E-4</v>
      </c>
      <c r="H39" s="14">
        <f t="shared" si="6"/>
        <v>99479.676425136829</v>
      </c>
      <c r="I39" s="14">
        <f t="shared" si="4"/>
        <v>33.503300976723693</v>
      </c>
      <c r="J39" s="14">
        <f t="shared" si="1"/>
        <v>99462.924774648476</v>
      </c>
      <c r="K39" s="14">
        <f t="shared" si="2"/>
        <v>5548116.3285382669</v>
      </c>
      <c r="L39" s="21">
        <f t="shared" si="5"/>
        <v>55.771354792388045</v>
      </c>
    </row>
    <row r="40" spans="1:12" x14ac:dyDescent="0.2">
      <c r="A40" s="17">
        <v>31</v>
      </c>
      <c r="B40" s="9">
        <v>1</v>
      </c>
      <c r="C40" s="9">
        <v>6317</v>
      </c>
      <c r="D40" s="9">
        <v>6125</v>
      </c>
      <c r="E40" s="18">
        <v>0.5</v>
      </c>
      <c r="F40" s="19">
        <f t="shared" si="3"/>
        <v>1.6074586079408456E-4</v>
      </c>
      <c r="G40" s="19">
        <f t="shared" si="0"/>
        <v>1.6073294221650728E-4</v>
      </c>
      <c r="H40" s="14">
        <f t="shared" si="6"/>
        <v>99446.173124160108</v>
      </c>
      <c r="I40" s="14">
        <f t="shared" si="4"/>
        <v>15.984275998418406</v>
      </c>
      <c r="J40" s="14">
        <f t="shared" si="1"/>
        <v>99438.180986160907</v>
      </c>
      <c r="K40" s="14">
        <f t="shared" si="2"/>
        <v>5448653.4037636183</v>
      </c>
      <c r="L40" s="21">
        <f t="shared" si="5"/>
        <v>54.789975648041164</v>
      </c>
    </row>
    <row r="41" spans="1:12" x14ac:dyDescent="0.2">
      <c r="A41" s="17">
        <v>32</v>
      </c>
      <c r="B41" s="9">
        <v>0</v>
      </c>
      <c r="C41" s="9">
        <v>6523</v>
      </c>
      <c r="D41" s="9">
        <v>6300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99430.188848161692</v>
      </c>
      <c r="I41" s="14">
        <f t="shared" si="4"/>
        <v>0</v>
      </c>
      <c r="J41" s="14">
        <f t="shared" si="1"/>
        <v>99430.188848161692</v>
      </c>
      <c r="K41" s="14">
        <f t="shared" si="2"/>
        <v>5349215.222777457</v>
      </c>
      <c r="L41" s="21">
        <f t="shared" si="5"/>
        <v>53.798703238371203</v>
      </c>
    </row>
    <row r="42" spans="1:12" x14ac:dyDescent="0.2">
      <c r="A42" s="17">
        <v>33</v>
      </c>
      <c r="B42" s="9">
        <v>3</v>
      </c>
      <c r="C42" s="9">
        <v>6911</v>
      </c>
      <c r="D42" s="9">
        <v>6357</v>
      </c>
      <c r="E42" s="18">
        <v>0.5</v>
      </c>
      <c r="F42" s="19">
        <f t="shared" si="3"/>
        <v>4.5221585770274342E-4</v>
      </c>
      <c r="G42" s="19">
        <f t="shared" si="0"/>
        <v>4.521136312259814E-4</v>
      </c>
      <c r="H42" s="14">
        <f t="shared" si="6"/>
        <v>99430.188848161692</v>
      </c>
      <c r="I42" s="14">
        <f t="shared" si="4"/>
        <v>44.953743733627462</v>
      </c>
      <c r="J42" s="14">
        <f t="shared" si="1"/>
        <v>99407.711976294886</v>
      </c>
      <c r="K42" s="14">
        <f t="shared" si="2"/>
        <v>5249785.0339292949</v>
      </c>
      <c r="L42" s="21">
        <f t="shared" si="5"/>
        <v>52.798703238371203</v>
      </c>
    </row>
    <row r="43" spans="1:12" x14ac:dyDescent="0.2">
      <c r="A43" s="17">
        <v>34</v>
      </c>
      <c r="B43" s="9">
        <v>1</v>
      </c>
      <c r="C43" s="9">
        <v>7337</v>
      </c>
      <c r="D43" s="9">
        <v>6821</v>
      </c>
      <c r="E43" s="18">
        <v>0.5</v>
      </c>
      <c r="F43" s="19">
        <f t="shared" si="3"/>
        <v>1.4126289023873428E-4</v>
      </c>
      <c r="G43" s="19">
        <f t="shared" si="0"/>
        <v>1.4125291334133767E-4</v>
      </c>
      <c r="H43" s="14">
        <f t="shared" si="6"/>
        <v>99385.235104428066</v>
      </c>
      <c r="I43" s="14">
        <f t="shared" si="4"/>
        <v>14.038454001614248</v>
      </c>
      <c r="J43" s="14">
        <f t="shared" si="1"/>
        <v>99378.215877427268</v>
      </c>
      <c r="K43" s="14">
        <f t="shared" si="2"/>
        <v>5150377.3219529996</v>
      </c>
      <c r="L43" s="21">
        <f t="shared" si="5"/>
        <v>51.822358890043283</v>
      </c>
    </row>
    <row r="44" spans="1:12" x14ac:dyDescent="0.2">
      <c r="A44" s="17">
        <v>35</v>
      </c>
      <c r="B44" s="9">
        <v>4</v>
      </c>
      <c r="C44" s="9">
        <v>7830</v>
      </c>
      <c r="D44" s="9">
        <v>7284</v>
      </c>
      <c r="E44" s="18">
        <v>0.5</v>
      </c>
      <c r="F44" s="19">
        <f t="shared" si="3"/>
        <v>5.2931057297869526E-4</v>
      </c>
      <c r="G44" s="19">
        <f t="shared" si="0"/>
        <v>5.2917052520174627E-4</v>
      </c>
      <c r="H44" s="14">
        <f t="shared" si="6"/>
        <v>99371.196650426456</v>
      </c>
      <c r="I44" s="14">
        <f t="shared" si="4"/>
        <v>52.584308321432175</v>
      </c>
      <c r="J44" s="14">
        <f t="shared" si="1"/>
        <v>99344.90449626575</v>
      </c>
      <c r="K44" s="14">
        <f t="shared" si="2"/>
        <v>5050999.1060755718</v>
      </c>
      <c r="L44" s="21">
        <f t="shared" si="5"/>
        <v>50.829609346904199</v>
      </c>
    </row>
    <row r="45" spans="1:12" x14ac:dyDescent="0.2">
      <c r="A45" s="17">
        <v>36</v>
      </c>
      <c r="B45" s="9">
        <v>2</v>
      </c>
      <c r="C45" s="9">
        <v>8303</v>
      </c>
      <c r="D45" s="9">
        <v>7808</v>
      </c>
      <c r="E45" s="18">
        <v>0.5</v>
      </c>
      <c r="F45" s="19">
        <f t="shared" si="3"/>
        <v>2.4827757432809884E-4</v>
      </c>
      <c r="G45" s="19">
        <f t="shared" si="0"/>
        <v>2.4824675727673311E-4</v>
      </c>
      <c r="H45" s="14">
        <f t="shared" si="6"/>
        <v>99318.612342105029</v>
      </c>
      <c r="I45" s="14">
        <f t="shared" si="4"/>
        <v>24.655523451152497</v>
      </c>
      <c r="J45" s="14">
        <f t="shared" si="1"/>
        <v>99306.284580379463</v>
      </c>
      <c r="K45" s="14">
        <f t="shared" si="2"/>
        <v>4951654.2015793063</v>
      </c>
      <c r="L45" s="21">
        <f t="shared" si="5"/>
        <v>49.856256393547163</v>
      </c>
    </row>
    <row r="46" spans="1:12" x14ac:dyDescent="0.2">
      <c r="A46" s="17">
        <v>37</v>
      </c>
      <c r="B46" s="9">
        <v>3</v>
      </c>
      <c r="C46" s="9">
        <v>8501</v>
      </c>
      <c r="D46" s="9">
        <v>8211</v>
      </c>
      <c r="E46" s="18">
        <v>0.5</v>
      </c>
      <c r="F46" s="19">
        <f t="shared" si="3"/>
        <v>3.5902345619913834E-4</v>
      </c>
      <c r="G46" s="19">
        <f t="shared" si="0"/>
        <v>3.5895901884534846E-4</v>
      </c>
      <c r="H46" s="14">
        <f t="shared" si="6"/>
        <v>99293.956818653882</v>
      </c>
      <c r="I46" s="14">
        <f t="shared" si="4"/>
        <v>35.642461316896394</v>
      </c>
      <c r="J46" s="14">
        <f t="shared" si="1"/>
        <v>99276.135587995435</v>
      </c>
      <c r="K46" s="14">
        <f t="shared" si="2"/>
        <v>4852347.9169989266</v>
      </c>
      <c r="L46" s="21">
        <f t="shared" si="5"/>
        <v>48.868511966554436</v>
      </c>
    </row>
    <row r="47" spans="1:12" x14ac:dyDescent="0.2">
      <c r="A47" s="17">
        <v>38</v>
      </c>
      <c r="B47" s="9">
        <v>4</v>
      </c>
      <c r="C47" s="9">
        <v>8796</v>
      </c>
      <c r="D47" s="9">
        <v>8434</v>
      </c>
      <c r="E47" s="18">
        <v>0.5</v>
      </c>
      <c r="F47" s="19">
        <f t="shared" si="3"/>
        <v>4.6430644225188626E-4</v>
      </c>
      <c r="G47" s="19">
        <f t="shared" si="0"/>
        <v>4.6419867703377044E-4</v>
      </c>
      <c r="H47" s="14">
        <f t="shared" si="6"/>
        <v>99258.314357336989</v>
      </c>
      <c r="I47" s="14">
        <f t="shared" si="4"/>
        <v>46.075578209277936</v>
      </c>
      <c r="J47" s="14">
        <f t="shared" si="1"/>
        <v>99235.276568232352</v>
      </c>
      <c r="K47" s="14">
        <f t="shared" si="2"/>
        <v>4753071.7814109307</v>
      </c>
      <c r="L47" s="21">
        <f t="shared" si="5"/>
        <v>47.885880514749971</v>
      </c>
    </row>
    <row r="48" spans="1:12" x14ac:dyDescent="0.2">
      <c r="A48" s="17">
        <v>39</v>
      </c>
      <c r="B48" s="9">
        <v>4</v>
      </c>
      <c r="C48" s="9">
        <v>8980</v>
      </c>
      <c r="D48" s="9">
        <v>8743</v>
      </c>
      <c r="E48" s="18">
        <v>0.5</v>
      </c>
      <c r="F48" s="19">
        <f t="shared" si="3"/>
        <v>4.5139084805055575E-4</v>
      </c>
      <c r="G48" s="19">
        <f t="shared" si="0"/>
        <v>4.5128899418965421E-4</v>
      </c>
      <c r="H48" s="14">
        <f t="shared" si="6"/>
        <v>99212.238779127714</v>
      </c>
      <c r="I48" s="14">
        <f t="shared" si="4"/>
        <v>44.773391449936355</v>
      </c>
      <c r="J48" s="14">
        <f t="shared" si="1"/>
        <v>99189.852083402744</v>
      </c>
      <c r="K48" s="14">
        <f t="shared" si="2"/>
        <v>4653836.5048426986</v>
      </c>
      <c r="L48" s="21">
        <f t="shared" si="5"/>
        <v>46.907887193266056</v>
      </c>
    </row>
    <row r="49" spans="1:12" x14ac:dyDescent="0.2">
      <c r="A49" s="17">
        <v>40</v>
      </c>
      <c r="B49" s="9">
        <v>5</v>
      </c>
      <c r="C49" s="9">
        <v>9247</v>
      </c>
      <c r="D49" s="9">
        <v>8992</v>
      </c>
      <c r="E49" s="18">
        <v>0.5</v>
      </c>
      <c r="F49" s="19">
        <f t="shared" si="3"/>
        <v>5.4827567300838858E-4</v>
      </c>
      <c r="G49" s="19">
        <f t="shared" si="0"/>
        <v>5.4812541109405832E-4</v>
      </c>
      <c r="H49" s="14">
        <f t="shared" si="6"/>
        <v>99167.465387677774</v>
      </c>
      <c r="I49" s="14">
        <f t="shared" si="4"/>
        <v>54.356207732776681</v>
      </c>
      <c r="J49" s="14">
        <f t="shared" si="1"/>
        <v>99140.287283811384</v>
      </c>
      <c r="K49" s="14">
        <f t="shared" si="2"/>
        <v>4554646.6527592959</v>
      </c>
      <c r="L49" s="21">
        <f t="shared" si="5"/>
        <v>45.928840017779073</v>
      </c>
    </row>
    <row r="50" spans="1:12" x14ac:dyDescent="0.2">
      <c r="A50" s="17">
        <v>41</v>
      </c>
      <c r="B50" s="9">
        <v>4</v>
      </c>
      <c r="C50" s="9">
        <v>9170</v>
      </c>
      <c r="D50" s="9">
        <v>9147</v>
      </c>
      <c r="E50" s="18">
        <v>0.5</v>
      </c>
      <c r="F50" s="19">
        <f t="shared" si="3"/>
        <v>4.3675274335316916E-4</v>
      </c>
      <c r="G50" s="19">
        <f t="shared" si="0"/>
        <v>4.3665738769717809E-4</v>
      </c>
      <c r="H50" s="14">
        <f t="shared" si="6"/>
        <v>99113.109179944993</v>
      </c>
      <c r="I50" s="14">
        <f t="shared" si="4"/>
        <v>43.278471341059984</v>
      </c>
      <c r="J50" s="14">
        <f t="shared" si="1"/>
        <v>99091.46994427446</v>
      </c>
      <c r="K50" s="14">
        <f t="shared" si="2"/>
        <v>4455506.3654754842</v>
      </c>
      <c r="L50" s="21">
        <f t="shared" si="5"/>
        <v>44.953754375581951</v>
      </c>
    </row>
    <row r="51" spans="1:12" x14ac:dyDescent="0.2">
      <c r="A51" s="17">
        <v>42</v>
      </c>
      <c r="B51" s="9">
        <v>7</v>
      </c>
      <c r="C51" s="9">
        <v>9141</v>
      </c>
      <c r="D51" s="9">
        <v>9129</v>
      </c>
      <c r="E51" s="18">
        <v>0.5</v>
      </c>
      <c r="F51" s="19">
        <f t="shared" si="3"/>
        <v>7.6628352490421458E-4</v>
      </c>
      <c r="G51" s="19">
        <f t="shared" si="0"/>
        <v>7.6599004212945241E-4</v>
      </c>
      <c r="H51" s="14">
        <f t="shared" si="6"/>
        <v>99069.830708603928</v>
      </c>
      <c r="I51" s="14">
        <f t="shared" si="4"/>
        <v>75.886503798241236</v>
      </c>
      <c r="J51" s="14">
        <f t="shared" si="1"/>
        <v>99031.887456704804</v>
      </c>
      <c r="K51" s="14">
        <f t="shared" si="2"/>
        <v>4356414.8955312101</v>
      </c>
      <c r="L51" s="21">
        <f t="shared" si="5"/>
        <v>43.973173915526516</v>
      </c>
    </row>
    <row r="52" spans="1:12" x14ac:dyDescent="0.2">
      <c r="A52" s="17">
        <v>43</v>
      </c>
      <c r="B52" s="9">
        <v>3</v>
      </c>
      <c r="C52" s="9">
        <v>9023</v>
      </c>
      <c r="D52" s="9">
        <v>9089</v>
      </c>
      <c r="E52" s="18">
        <v>0.5</v>
      </c>
      <c r="F52" s="19">
        <f t="shared" si="3"/>
        <v>3.3127208480565373E-4</v>
      </c>
      <c r="G52" s="19">
        <f t="shared" si="0"/>
        <v>3.3121722329561141E-4</v>
      </c>
      <c r="H52" s="14">
        <f t="shared" si="6"/>
        <v>98993.944204805681</v>
      </c>
      <c r="I52" s="14">
        <f t="shared" si="4"/>
        <v>32.788499322596422</v>
      </c>
      <c r="J52" s="14">
        <f t="shared" si="1"/>
        <v>98977.549955144379</v>
      </c>
      <c r="K52" s="14">
        <f t="shared" si="2"/>
        <v>4257383.0080745053</v>
      </c>
      <c r="L52" s="21">
        <f t="shared" si="5"/>
        <v>43.006499460881464</v>
      </c>
    </row>
    <row r="53" spans="1:12" x14ac:dyDescent="0.2">
      <c r="A53" s="17">
        <v>44</v>
      </c>
      <c r="B53" s="9">
        <v>5</v>
      </c>
      <c r="C53" s="9">
        <v>8733</v>
      </c>
      <c r="D53" s="9">
        <v>8898</v>
      </c>
      <c r="E53" s="18">
        <v>0.5</v>
      </c>
      <c r="F53" s="19">
        <f t="shared" si="3"/>
        <v>5.671828030174125E-4</v>
      </c>
      <c r="G53" s="19">
        <f t="shared" si="0"/>
        <v>5.6702200045361765E-4</v>
      </c>
      <c r="H53" s="14">
        <f t="shared" si="6"/>
        <v>98961.155705483077</v>
      </c>
      <c r="I53" s="14">
        <f t="shared" si="4"/>
        <v>56.113152475324952</v>
      </c>
      <c r="J53" s="14">
        <f t="shared" si="1"/>
        <v>98933.099129245413</v>
      </c>
      <c r="K53" s="14">
        <f t="shared" si="2"/>
        <v>4158405.4581193612</v>
      </c>
      <c r="L53" s="21">
        <f t="shared" si="5"/>
        <v>42.020583010319058</v>
      </c>
    </row>
    <row r="54" spans="1:12" x14ac:dyDescent="0.2">
      <c r="A54" s="17">
        <v>45</v>
      </c>
      <c r="B54" s="9">
        <v>8</v>
      </c>
      <c r="C54" s="9">
        <v>8707</v>
      </c>
      <c r="D54" s="9">
        <v>8672</v>
      </c>
      <c r="E54" s="18">
        <v>0.5</v>
      </c>
      <c r="F54" s="19">
        <f t="shared" si="3"/>
        <v>9.2065136083779278E-4</v>
      </c>
      <c r="G54" s="19">
        <f t="shared" si="0"/>
        <v>9.2022775636970149E-4</v>
      </c>
      <c r="H54" s="14">
        <f t="shared" si="6"/>
        <v>98905.042553007748</v>
      </c>
      <c r="I54" s="14">
        <f t="shared" si="4"/>
        <v>91.015165402204175</v>
      </c>
      <c r="J54" s="14">
        <f t="shared" si="1"/>
        <v>98859.534970306646</v>
      </c>
      <c r="K54" s="14">
        <f t="shared" si="2"/>
        <v>4059472.3589901156</v>
      </c>
      <c r="L54" s="21">
        <f t="shared" si="5"/>
        <v>41.044139451377902</v>
      </c>
    </row>
    <row r="55" spans="1:12" x14ac:dyDescent="0.2">
      <c r="A55" s="17">
        <v>46</v>
      </c>
      <c r="B55" s="9">
        <v>4</v>
      </c>
      <c r="C55" s="9">
        <v>8477</v>
      </c>
      <c r="D55" s="9">
        <v>8665</v>
      </c>
      <c r="E55" s="18">
        <v>0.5</v>
      </c>
      <c r="F55" s="19">
        <f t="shared" si="3"/>
        <v>4.6669000116672499E-4</v>
      </c>
      <c r="G55" s="19">
        <f t="shared" si="0"/>
        <v>4.6658112679342118E-4</v>
      </c>
      <c r="H55" s="14">
        <f t="shared" si="6"/>
        <v>98814.027387605543</v>
      </c>
      <c r="I55" s="14">
        <f t="shared" si="4"/>
        <v>46.104760241504977</v>
      </c>
      <c r="J55" s="14">
        <f t="shared" si="1"/>
        <v>98790.975007484783</v>
      </c>
      <c r="K55" s="14">
        <f t="shared" si="2"/>
        <v>3960612.8240198088</v>
      </c>
      <c r="L55" s="21">
        <f t="shared" si="5"/>
        <v>40.081483659035612</v>
      </c>
    </row>
    <row r="56" spans="1:12" x14ac:dyDescent="0.2">
      <c r="A56" s="17">
        <v>47</v>
      </c>
      <c r="B56" s="9">
        <v>8</v>
      </c>
      <c r="C56" s="9">
        <v>8405</v>
      </c>
      <c r="D56" s="9">
        <v>8428</v>
      </c>
      <c r="E56" s="18">
        <v>0.5</v>
      </c>
      <c r="F56" s="19">
        <f t="shared" si="3"/>
        <v>9.5051387156181312E-4</v>
      </c>
      <c r="G56" s="19">
        <f t="shared" si="0"/>
        <v>9.5006234784157715E-4</v>
      </c>
      <c r="H56" s="14">
        <f t="shared" si="6"/>
        <v>98767.922627364038</v>
      </c>
      <c r="I56" s="14">
        <f t="shared" si="4"/>
        <v>93.835684462788706</v>
      </c>
      <c r="J56" s="14">
        <f t="shared" si="1"/>
        <v>98721.004785132653</v>
      </c>
      <c r="K56" s="14">
        <f t="shared" si="2"/>
        <v>3861821.8490123241</v>
      </c>
      <c r="L56" s="21">
        <f t="shared" si="5"/>
        <v>39.099960253111483</v>
      </c>
    </row>
    <row r="57" spans="1:12" x14ac:dyDescent="0.2">
      <c r="A57" s="17">
        <v>48</v>
      </c>
      <c r="B57" s="9">
        <v>12</v>
      </c>
      <c r="C57" s="9">
        <v>8371</v>
      </c>
      <c r="D57" s="9">
        <v>8396</v>
      </c>
      <c r="E57" s="18">
        <v>0.5</v>
      </c>
      <c r="F57" s="19">
        <f t="shared" si="3"/>
        <v>1.4313830738951511E-3</v>
      </c>
      <c r="G57" s="19">
        <f t="shared" si="0"/>
        <v>1.4303593777936707E-3</v>
      </c>
      <c r="H57" s="14">
        <f t="shared" si="6"/>
        <v>98674.086942901253</v>
      </c>
      <c r="I57" s="14">
        <f t="shared" si="4"/>
        <v>141.13940560400681</v>
      </c>
      <c r="J57" s="14">
        <f t="shared" si="1"/>
        <v>98603.51724009926</v>
      </c>
      <c r="K57" s="14">
        <f t="shared" si="2"/>
        <v>3763100.8442271915</v>
      </c>
      <c r="L57" s="21">
        <f t="shared" si="5"/>
        <v>38.136667496145641</v>
      </c>
    </row>
    <row r="58" spans="1:12" x14ac:dyDescent="0.2">
      <c r="A58" s="17">
        <v>49</v>
      </c>
      <c r="B58" s="9">
        <v>8</v>
      </c>
      <c r="C58" s="9">
        <v>7993</v>
      </c>
      <c r="D58" s="9">
        <v>8286</v>
      </c>
      <c r="E58" s="18">
        <v>0.5</v>
      </c>
      <c r="F58" s="19">
        <f t="shared" si="3"/>
        <v>9.8286135512009329E-4</v>
      </c>
      <c r="G58" s="19">
        <f t="shared" si="0"/>
        <v>9.8237858414686554E-4</v>
      </c>
      <c r="H58" s="14">
        <f t="shared" si="6"/>
        <v>98532.947537297252</v>
      </c>
      <c r="I58" s="14">
        <f t="shared" si="4"/>
        <v>96.796657493507453</v>
      </c>
      <c r="J58" s="14">
        <f t="shared" si="1"/>
        <v>98484.549208550496</v>
      </c>
      <c r="K58" s="14">
        <f t="shared" si="2"/>
        <v>3664497.3269870924</v>
      </c>
      <c r="L58" s="21">
        <f t="shared" si="5"/>
        <v>37.190578568655788</v>
      </c>
    </row>
    <row r="59" spans="1:12" x14ac:dyDescent="0.2">
      <c r="A59" s="17">
        <v>50</v>
      </c>
      <c r="B59" s="9">
        <v>11</v>
      </c>
      <c r="C59" s="9">
        <v>7673</v>
      </c>
      <c r="D59" s="9">
        <v>7913</v>
      </c>
      <c r="E59" s="18">
        <v>0.5</v>
      </c>
      <c r="F59" s="19">
        <f t="shared" si="3"/>
        <v>1.4115231618118825E-3</v>
      </c>
      <c r="G59" s="19">
        <f t="shared" si="0"/>
        <v>1.4105276655767137E-3</v>
      </c>
      <c r="H59" s="14">
        <f t="shared" si="6"/>
        <v>98436.150879803739</v>
      </c>
      <c r="I59" s="14">
        <f t="shared" si="4"/>
        <v>138.84691410884673</v>
      </c>
      <c r="J59" s="14">
        <f t="shared" si="1"/>
        <v>98366.727422749318</v>
      </c>
      <c r="K59" s="14">
        <f t="shared" si="2"/>
        <v>3566012.7777785417</v>
      </c>
      <c r="L59" s="21">
        <f t="shared" si="5"/>
        <v>36.22665805099237</v>
      </c>
    </row>
    <row r="60" spans="1:12" x14ac:dyDescent="0.2">
      <c r="A60" s="17">
        <v>51</v>
      </c>
      <c r="B60" s="9">
        <v>10</v>
      </c>
      <c r="C60" s="9">
        <v>7143</v>
      </c>
      <c r="D60" s="9">
        <v>7582</v>
      </c>
      <c r="E60" s="18">
        <v>0.5</v>
      </c>
      <c r="F60" s="19">
        <f t="shared" si="3"/>
        <v>1.3582342954159593E-3</v>
      </c>
      <c r="G60" s="19">
        <f t="shared" si="0"/>
        <v>1.357312521208008E-3</v>
      </c>
      <c r="H60" s="14">
        <f t="shared" si="6"/>
        <v>98297.303965694897</v>
      </c>
      <c r="I60" s="14">
        <f t="shared" si="4"/>
        <v>133.42016147362727</v>
      </c>
      <c r="J60" s="14">
        <f t="shared" si="1"/>
        <v>98230.593884958085</v>
      </c>
      <c r="K60" s="14">
        <f t="shared" si="2"/>
        <v>3467646.0503557925</v>
      </c>
      <c r="L60" s="21">
        <f t="shared" si="5"/>
        <v>35.277122672316402</v>
      </c>
    </row>
    <row r="61" spans="1:12" x14ac:dyDescent="0.2">
      <c r="A61" s="17">
        <v>52</v>
      </c>
      <c r="B61" s="9">
        <v>12</v>
      </c>
      <c r="C61" s="9">
        <v>6884</v>
      </c>
      <c r="D61" s="9">
        <v>7061</v>
      </c>
      <c r="E61" s="18">
        <v>0.5</v>
      </c>
      <c r="F61" s="19">
        <f t="shared" si="3"/>
        <v>1.7210469702402295E-3</v>
      </c>
      <c r="G61" s="19">
        <f t="shared" si="0"/>
        <v>1.7195672422440351E-3</v>
      </c>
      <c r="H61" s="14">
        <f t="shared" si="6"/>
        <v>98163.883804221274</v>
      </c>
      <c r="I61" s="14">
        <f t="shared" si="4"/>
        <v>168.79939896118867</v>
      </c>
      <c r="J61" s="14">
        <f t="shared" si="1"/>
        <v>98079.484104740681</v>
      </c>
      <c r="K61" s="14">
        <f t="shared" si="2"/>
        <v>3369415.4564708346</v>
      </c>
      <c r="L61" s="21">
        <f t="shared" si="5"/>
        <v>34.324390253250577</v>
      </c>
    </row>
    <row r="62" spans="1:12" x14ac:dyDescent="0.2">
      <c r="A62" s="17">
        <v>53</v>
      </c>
      <c r="B62" s="9">
        <v>15</v>
      </c>
      <c r="C62" s="9">
        <v>6710</v>
      </c>
      <c r="D62" s="9">
        <v>6832</v>
      </c>
      <c r="E62" s="18">
        <v>0.5</v>
      </c>
      <c r="F62" s="19">
        <f t="shared" si="3"/>
        <v>2.215330084182543E-3</v>
      </c>
      <c r="G62" s="19">
        <f t="shared" si="0"/>
        <v>2.2128789555211324E-3</v>
      </c>
      <c r="H62" s="14">
        <f t="shared" si="6"/>
        <v>97995.084405260088</v>
      </c>
      <c r="I62" s="14">
        <f t="shared" si="4"/>
        <v>216.85126002491717</v>
      </c>
      <c r="J62" s="14">
        <f t="shared" si="1"/>
        <v>97886.658775247619</v>
      </c>
      <c r="K62" s="14">
        <f t="shared" si="2"/>
        <v>3271335.9723660937</v>
      </c>
      <c r="L62" s="21">
        <f t="shared" si="5"/>
        <v>33.3826537547275</v>
      </c>
    </row>
    <row r="63" spans="1:12" x14ac:dyDescent="0.2">
      <c r="A63" s="17">
        <v>54</v>
      </c>
      <c r="B63" s="9">
        <v>16</v>
      </c>
      <c r="C63" s="9">
        <v>6291</v>
      </c>
      <c r="D63" s="9">
        <v>6604</v>
      </c>
      <c r="E63" s="18">
        <v>0.5</v>
      </c>
      <c r="F63" s="19">
        <f t="shared" si="3"/>
        <v>2.481582008530438E-3</v>
      </c>
      <c r="G63" s="19">
        <f t="shared" si="0"/>
        <v>2.4785066997134223E-3</v>
      </c>
      <c r="H63" s="14">
        <f t="shared" si="6"/>
        <v>97778.233145235165</v>
      </c>
      <c r="I63" s="14">
        <f t="shared" si="4"/>
        <v>242.34400593660638</v>
      </c>
      <c r="J63" s="14">
        <f t="shared" si="1"/>
        <v>97657.061142266859</v>
      </c>
      <c r="K63" s="14">
        <f t="shared" si="2"/>
        <v>3173449.313590846</v>
      </c>
      <c r="L63" s="21">
        <f t="shared" si="5"/>
        <v>32.455580465205934</v>
      </c>
    </row>
    <row r="64" spans="1:12" x14ac:dyDescent="0.2">
      <c r="A64" s="17">
        <v>55</v>
      </c>
      <c r="B64" s="9">
        <v>10</v>
      </c>
      <c r="C64" s="9">
        <v>5925</v>
      </c>
      <c r="D64" s="9">
        <v>6186</v>
      </c>
      <c r="E64" s="18">
        <v>0.5</v>
      </c>
      <c r="F64" s="19">
        <f t="shared" si="3"/>
        <v>1.651391297167864E-3</v>
      </c>
      <c r="G64" s="19">
        <f t="shared" si="0"/>
        <v>1.6500288755053215E-3</v>
      </c>
      <c r="H64" s="14">
        <f t="shared" si="6"/>
        <v>97535.889139298553</v>
      </c>
      <c r="I64" s="14">
        <f t="shared" si="4"/>
        <v>160.93703347792848</v>
      </c>
      <c r="J64" s="14">
        <f t="shared" si="1"/>
        <v>97455.420622559599</v>
      </c>
      <c r="K64" s="14">
        <f t="shared" si="2"/>
        <v>3075792.2524485793</v>
      </c>
      <c r="L64" s="21">
        <f t="shared" si="5"/>
        <v>31.53497937621507</v>
      </c>
    </row>
    <row r="65" spans="1:12" x14ac:dyDescent="0.2">
      <c r="A65" s="17">
        <v>56</v>
      </c>
      <c r="B65" s="9">
        <v>17</v>
      </c>
      <c r="C65" s="9">
        <v>5506</v>
      </c>
      <c r="D65" s="9">
        <v>5846</v>
      </c>
      <c r="E65" s="18">
        <v>0.5</v>
      </c>
      <c r="F65" s="19">
        <f t="shared" si="3"/>
        <v>2.9950669485553204E-3</v>
      </c>
      <c r="G65" s="19">
        <f t="shared" si="0"/>
        <v>2.9905884422552552E-3</v>
      </c>
      <c r="H65" s="14">
        <f t="shared" si="6"/>
        <v>97374.95210582063</v>
      </c>
      <c r="I65" s="14">
        <f t="shared" si="4"/>
        <v>291.2084063328262</v>
      </c>
      <c r="J65" s="14">
        <f t="shared" si="1"/>
        <v>97229.347902654219</v>
      </c>
      <c r="K65" s="14">
        <f t="shared" si="2"/>
        <v>2978336.8318260196</v>
      </c>
      <c r="L65" s="21">
        <f t="shared" si="5"/>
        <v>30.586272623675963</v>
      </c>
    </row>
    <row r="66" spans="1:12" x14ac:dyDescent="0.2">
      <c r="A66" s="17">
        <v>57</v>
      </c>
      <c r="B66" s="9">
        <v>9</v>
      </c>
      <c r="C66" s="9">
        <v>5135</v>
      </c>
      <c r="D66" s="9">
        <v>5462</v>
      </c>
      <c r="E66" s="18">
        <v>0.5</v>
      </c>
      <c r="F66" s="19">
        <f t="shared" si="3"/>
        <v>1.6985939416816081E-3</v>
      </c>
      <c r="G66" s="19">
        <f t="shared" si="0"/>
        <v>1.6971525551574579E-3</v>
      </c>
      <c r="H66" s="14">
        <f t="shared" si="6"/>
        <v>97083.743699487808</v>
      </c>
      <c r="I66" s="14">
        <f t="shared" si="4"/>
        <v>164.76592368383749</v>
      </c>
      <c r="J66" s="14">
        <f t="shared" si="1"/>
        <v>97001.360737645897</v>
      </c>
      <c r="K66" s="14">
        <f t="shared" si="2"/>
        <v>2881107.4839233654</v>
      </c>
      <c r="L66" s="21">
        <f t="shared" si="5"/>
        <v>29.676518170143098</v>
      </c>
    </row>
    <row r="67" spans="1:12" x14ac:dyDescent="0.2">
      <c r="A67" s="17">
        <v>58</v>
      </c>
      <c r="B67" s="9">
        <v>11</v>
      </c>
      <c r="C67" s="9">
        <v>4922</v>
      </c>
      <c r="D67" s="9">
        <v>5064</v>
      </c>
      <c r="E67" s="18">
        <v>0.5</v>
      </c>
      <c r="F67" s="19">
        <f t="shared" si="3"/>
        <v>2.2030843180452634E-3</v>
      </c>
      <c r="G67" s="19">
        <f t="shared" si="0"/>
        <v>2.2006601980594179E-3</v>
      </c>
      <c r="H67" s="14">
        <f t="shared" si="6"/>
        <v>96918.977775803971</v>
      </c>
      <c r="I67" s="14">
        <f t="shared" si="4"/>
        <v>213.28573682781709</v>
      </c>
      <c r="J67" s="14">
        <f t="shared" si="1"/>
        <v>96812.334907390061</v>
      </c>
      <c r="K67" s="14">
        <f t="shared" si="2"/>
        <v>2784106.1231857194</v>
      </c>
      <c r="L67" s="21">
        <f t="shared" si="5"/>
        <v>28.726119353280854</v>
      </c>
    </row>
    <row r="68" spans="1:12" x14ac:dyDescent="0.2">
      <c r="A68" s="17">
        <v>59</v>
      </c>
      <c r="B68" s="9">
        <v>21</v>
      </c>
      <c r="C68" s="9">
        <v>4820</v>
      </c>
      <c r="D68" s="9">
        <v>4847</v>
      </c>
      <c r="E68" s="18">
        <v>0.5</v>
      </c>
      <c r="F68" s="19">
        <f t="shared" si="3"/>
        <v>4.3446777697320783E-3</v>
      </c>
      <c r="G68" s="19">
        <f t="shared" si="0"/>
        <v>4.3352601156069369E-3</v>
      </c>
      <c r="H68" s="14">
        <f t="shared" si="6"/>
        <v>96705.692038976151</v>
      </c>
      <c r="I68" s="14">
        <f t="shared" si="4"/>
        <v>419.24432964874057</v>
      </c>
      <c r="J68" s="14">
        <f t="shared" si="1"/>
        <v>96496.06987415177</v>
      </c>
      <c r="K68" s="14">
        <f t="shared" si="2"/>
        <v>2687293.7882783292</v>
      </c>
      <c r="L68" s="21">
        <f t="shared" si="5"/>
        <v>27.788372448596359</v>
      </c>
    </row>
    <row r="69" spans="1:12" x14ac:dyDescent="0.2">
      <c r="A69" s="17">
        <v>60</v>
      </c>
      <c r="B69" s="9">
        <v>17</v>
      </c>
      <c r="C69" s="9">
        <v>4689</v>
      </c>
      <c r="D69" s="9">
        <v>4785</v>
      </c>
      <c r="E69" s="18">
        <v>0.5</v>
      </c>
      <c r="F69" s="19">
        <f t="shared" si="3"/>
        <v>3.5887692632467806E-3</v>
      </c>
      <c r="G69" s="19">
        <f t="shared" si="0"/>
        <v>3.5823411653145088E-3</v>
      </c>
      <c r="H69" s="14">
        <f t="shared" si="6"/>
        <v>96286.447709327404</v>
      </c>
      <c r="I69" s="14">
        <f t="shared" si="4"/>
        <v>344.93090529102642</v>
      </c>
      <c r="J69" s="14">
        <f t="shared" si="1"/>
        <v>96113.982256681891</v>
      </c>
      <c r="K69" s="14">
        <f t="shared" si="2"/>
        <v>2590797.7184041776</v>
      </c>
      <c r="L69" s="21">
        <f t="shared" si="5"/>
        <v>26.907189745179512</v>
      </c>
    </row>
    <row r="70" spans="1:12" x14ac:dyDescent="0.2">
      <c r="A70" s="17">
        <v>61</v>
      </c>
      <c r="B70" s="9">
        <v>21</v>
      </c>
      <c r="C70" s="9">
        <v>4623</v>
      </c>
      <c r="D70" s="9">
        <v>4647</v>
      </c>
      <c r="E70" s="18">
        <v>0.5</v>
      </c>
      <c r="F70" s="19">
        <f t="shared" si="3"/>
        <v>4.5307443365695792E-3</v>
      </c>
      <c r="G70" s="19">
        <f t="shared" si="0"/>
        <v>4.5205037132709071E-3</v>
      </c>
      <c r="H70" s="14">
        <f t="shared" si="6"/>
        <v>95941.516804036379</v>
      </c>
      <c r="I70" s="14">
        <f t="shared" si="4"/>
        <v>433.70398296948957</v>
      </c>
      <c r="J70" s="14">
        <f t="shared" si="1"/>
        <v>95724.664812551637</v>
      </c>
      <c r="K70" s="14">
        <f t="shared" si="2"/>
        <v>2494683.7361474955</v>
      </c>
      <c r="L70" s="21">
        <f t="shared" si="5"/>
        <v>26.002129414349024</v>
      </c>
    </row>
    <row r="71" spans="1:12" x14ac:dyDescent="0.2">
      <c r="A71" s="17">
        <v>62</v>
      </c>
      <c r="B71" s="9">
        <v>18</v>
      </c>
      <c r="C71" s="9">
        <v>4599</v>
      </c>
      <c r="D71" s="9">
        <v>4584</v>
      </c>
      <c r="E71" s="18">
        <v>0.5</v>
      </c>
      <c r="F71" s="19">
        <f t="shared" si="3"/>
        <v>3.9202874877491013E-3</v>
      </c>
      <c r="G71" s="19">
        <f t="shared" si="0"/>
        <v>3.9126181936746003E-3</v>
      </c>
      <c r="H71" s="14">
        <f t="shared" si="6"/>
        <v>95507.812821066895</v>
      </c>
      <c r="I71" s="14">
        <f t="shared" si="4"/>
        <v>373.68560608177461</v>
      </c>
      <c r="J71" s="14">
        <f t="shared" si="1"/>
        <v>95320.970018025997</v>
      </c>
      <c r="K71" s="14">
        <f t="shared" si="2"/>
        <v>2398959.0713349436</v>
      </c>
      <c r="L71" s="21">
        <f t="shared" si="5"/>
        <v>25.117935386389529</v>
      </c>
    </row>
    <row r="72" spans="1:12" x14ac:dyDescent="0.2">
      <c r="A72" s="17">
        <v>63</v>
      </c>
      <c r="B72" s="9">
        <v>25</v>
      </c>
      <c r="C72" s="9">
        <v>4600</v>
      </c>
      <c r="D72" s="9">
        <v>4568</v>
      </c>
      <c r="E72" s="18">
        <v>0.5</v>
      </c>
      <c r="F72" s="19">
        <f t="shared" si="3"/>
        <v>5.4537521815008726E-3</v>
      </c>
      <c r="G72" s="19">
        <f t="shared" si="0"/>
        <v>5.4389209180898514E-3</v>
      </c>
      <c r="H72" s="14">
        <f t="shared" si="6"/>
        <v>95134.127214985114</v>
      </c>
      <c r="I72" s="14">
        <f t="shared" si="4"/>
        <v>517.42699453380351</v>
      </c>
      <c r="J72" s="14">
        <f t="shared" si="1"/>
        <v>94875.413717718213</v>
      </c>
      <c r="K72" s="14">
        <f t="shared" si="2"/>
        <v>2303638.1013169177</v>
      </c>
      <c r="L72" s="21">
        <f t="shared" si="5"/>
        <v>24.214634314257509</v>
      </c>
    </row>
    <row r="73" spans="1:12" x14ac:dyDescent="0.2">
      <c r="A73" s="17">
        <v>64</v>
      </c>
      <c r="B73" s="9">
        <v>23</v>
      </c>
      <c r="C73" s="9">
        <v>4645</v>
      </c>
      <c r="D73" s="9">
        <v>4525</v>
      </c>
      <c r="E73" s="18">
        <v>0.5</v>
      </c>
      <c r="F73" s="19">
        <f t="shared" si="3"/>
        <v>5.0163576881134134E-3</v>
      </c>
      <c r="G73" s="19">
        <f t="shared" ref="G73:G108" si="7">F73/((1+(1-E73)*F73))</f>
        <v>5.0038072446426636E-3</v>
      </c>
      <c r="H73" s="14">
        <f t="shared" si="6"/>
        <v>94616.700220451312</v>
      </c>
      <c r="I73" s="14">
        <f t="shared" si="4"/>
        <v>473.44373002727741</v>
      </c>
      <c r="J73" s="14">
        <f t="shared" ref="J73:J108" si="8">H74+I73*E73</f>
        <v>94379.978355437663</v>
      </c>
      <c r="K73" s="14">
        <f t="shared" ref="K73:K97" si="9">K74+J73</f>
        <v>2208762.6875991994</v>
      </c>
      <c r="L73" s="21">
        <f t="shared" si="5"/>
        <v>23.344321694298291</v>
      </c>
    </row>
    <row r="74" spans="1:12" x14ac:dyDescent="0.2">
      <c r="A74" s="17">
        <v>65</v>
      </c>
      <c r="B74" s="9">
        <v>28</v>
      </c>
      <c r="C74" s="9">
        <v>4205</v>
      </c>
      <c r="D74" s="9">
        <v>4614</v>
      </c>
      <c r="E74" s="18">
        <v>0.5</v>
      </c>
      <c r="F74" s="19">
        <f t="shared" ref="F74:F108" si="10">B74/((C74+D74)/2)</f>
        <v>6.3499262954983555E-3</v>
      </c>
      <c r="G74" s="19">
        <f t="shared" si="7"/>
        <v>6.3298293206736746E-3</v>
      </c>
      <c r="H74" s="14">
        <f t="shared" si="6"/>
        <v>94143.256490424028</v>
      </c>
      <c r="I74" s="14">
        <f t="shared" ref="I74:I108" si="11">H74*G74</f>
        <v>595.91074527678825</v>
      </c>
      <c r="J74" s="14">
        <f t="shared" si="8"/>
        <v>93845.301117785624</v>
      </c>
      <c r="K74" s="14">
        <f t="shared" si="9"/>
        <v>2114382.7092437618</v>
      </c>
      <c r="L74" s="21">
        <f t="shared" ref="L74:L108" si="12">K74/H74</f>
        <v>22.459205131265357</v>
      </c>
    </row>
    <row r="75" spans="1:12" x14ac:dyDescent="0.2">
      <c r="A75" s="17">
        <v>66</v>
      </c>
      <c r="B75" s="9">
        <v>31</v>
      </c>
      <c r="C75" s="9">
        <v>3962</v>
      </c>
      <c r="D75" s="9">
        <v>4179</v>
      </c>
      <c r="E75" s="18">
        <v>0.5</v>
      </c>
      <c r="F75" s="19">
        <f t="shared" si="10"/>
        <v>7.6157720181795844E-3</v>
      </c>
      <c r="G75" s="19">
        <f t="shared" si="7"/>
        <v>7.5868820362212427E-3</v>
      </c>
      <c r="H75" s="14">
        <f t="shared" ref="H75:H108" si="13">H74-I74</f>
        <v>93547.345745147235</v>
      </c>
      <c r="I75" s="14">
        <f t="shared" si="11"/>
        <v>709.7326769700353</v>
      </c>
      <c r="J75" s="14">
        <f t="shared" si="8"/>
        <v>93192.479406662227</v>
      </c>
      <c r="K75" s="14">
        <f t="shared" si="9"/>
        <v>2020537.4081259761</v>
      </c>
      <c r="L75" s="21">
        <f t="shared" si="12"/>
        <v>21.599088590183666</v>
      </c>
    </row>
    <row r="76" spans="1:12" x14ac:dyDescent="0.2">
      <c r="A76" s="17">
        <v>67</v>
      </c>
      <c r="B76" s="9">
        <v>29</v>
      </c>
      <c r="C76" s="9">
        <v>3845</v>
      </c>
      <c r="D76" s="9">
        <v>3914</v>
      </c>
      <c r="E76" s="18">
        <v>0.5</v>
      </c>
      <c r="F76" s="19">
        <f t="shared" si="10"/>
        <v>7.4751901018172444E-3</v>
      </c>
      <c r="G76" s="19">
        <f t="shared" si="7"/>
        <v>7.4473549049820231E-3</v>
      </c>
      <c r="H76" s="14">
        <f t="shared" si="13"/>
        <v>92837.613068177205</v>
      </c>
      <c r="I76" s="14">
        <f t="shared" si="11"/>
        <v>691.39465305011265</v>
      </c>
      <c r="J76" s="14">
        <f t="shared" si="8"/>
        <v>92491.915741652148</v>
      </c>
      <c r="K76" s="14">
        <f t="shared" si="9"/>
        <v>1927344.9287193138</v>
      </c>
      <c r="L76" s="21">
        <f t="shared" si="12"/>
        <v>20.76038865092243</v>
      </c>
    </row>
    <row r="77" spans="1:12" x14ac:dyDescent="0.2">
      <c r="A77" s="17">
        <v>68</v>
      </c>
      <c r="B77" s="9">
        <v>27</v>
      </c>
      <c r="C77" s="9">
        <v>3597</v>
      </c>
      <c r="D77" s="9">
        <v>3827</v>
      </c>
      <c r="E77" s="18">
        <v>0.5</v>
      </c>
      <c r="F77" s="19">
        <f t="shared" si="10"/>
        <v>7.2737068965517239E-3</v>
      </c>
      <c r="G77" s="19">
        <f t="shared" si="7"/>
        <v>7.2473493490806604E-3</v>
      </c>
      <c r="H77" s="14">
        <f t="shared" si="13"/>
        <v>92146.218415127092</v>
      </c>
      <c r="I77" s="14">
        <f t="shared" si="11"/>
        <v>667.81583605111564</v>
      </c>
      <c r="J77" s="14">
        <f t="shared" si="8"/>
        <v>91812.310497101542</v>
      </c>
      <c r="K77" s="14">
        <f t="shared" si="9"/>
        <v>1834853.0129776616</v>
      </c>
      <c r="L77" s="21">
        <f t="shared" si="12"/>
        <v>19.912407090994034</v>
      </c>
    </row>
    <row r="78" spans="1:12" x14ac:dyDescent="0.2">
      <c r="A78" s="17">
        <v>69</v>
      </c>
      <c r="B78" s="9">
        <v>25</v>
      </c>
      <c r="C78" s="9">
        <v>3328</v>
      </c>
      <c r="D78" s="9">
        <v>3568</v>
      </c>
      <c r="E78" s="18">
        <v>0.5</v>
      </c>
      <c r="F78" s="19">
        <f t="shared" si="10"/>
        <v>7.250580046403712E-3</v>
      </c>
      <c r="G78" s="19">
        <f t="shared" si="7"/>
        <v>7.2243895390839471E-3</v>
      </c>
      <c r="H78" s="14">
        <f t="shared" si="13"/>
        <v>91478.402579075977</v>
      </c>
      <c r="I78" s="14">
        <f t="shared" si="11"/>
        <v>660.87561464438647</v>
      </c>
      <c r="J78" s="14">
        <f t="shared" si="8"/>
        <v>91147.964771753774</v>
      </c>
      <c r="K78" s="14">
        <f t="shared" si="9"/>
        <v>1743040.7024805599</v>
      </c>
      <c r="L78" s="21">
        <f t="shared" si="12"/>
        <v>19.054122649046441</v>
      </c>
    </row>
    <row r="79" spans="1:12" x14ac:dyDescent="0.2">
      <c r="A79" s="17">
        <v>70</v>
      </c>
      <c r="B79" s="9">
        <v>29</v>
      </c>
      <c r="C79" s="9">
        <v>2751</v>
      </c>
      <c r="D79" s="9">
        <v>3300</v>
      </c>
      <c r="E79" s="18">
        <v>0.5</v>
      </c>
      <c r="F79" s="19">
        <f t="shared" si="10"/>
        <v>9.5851925301603039E-3</v>
      </c>
      <c r="G79" s="19">
        <f t="shared" si="7"/>
        <v>9.5394736842105265E-3</v>
      </c>
      <c r="H79" s="14">
        <f t="shared" si="13"/>
        <v>90817.526964431585</v>
      </c>
      <c r="I79" s="14">
        <f t="shared" si="11"/>
        <v>866.35140854227495</v>
      </c>
      <c r="J79" s="14">
        <f t="shared" si="8"/>
        <v>90384.351260160445</v>
      </c>
      <c r="K79" s="14">
        <f t="shared" si="9"/>
        <v>1651892.7377088061</v>
      </c>
      <c r="L79" s="21">
        <f t="shared" si="12"/>
        <v>18.189140278569411</v>
      </c>
    </row>
    <row r="80" spans="1:12" x14ac:dyDescent="0.2">
      <c r="A80" s="17">
        <v>71</v>
      </c>
      <c r="B80" s="9">
        <v>25</v>
      </c>
      <c r="C80" s="9">
        <v>2540</v>
      </c>
      <c r="D80" s="9">
        <v>2753</v>
      </c>
      <c r="E80" s="18">
        <v>0.5</v>
      </c>
      <c r="F80" s="19">
        <f t="shared" si="10"/>
        <v>9.4464386926128852E-3</v>
      </c>
      <c r="G80" s="19">
        <f t="shared" si="7"/>
        <v>9.4020308386611514E-3</v>
      </c>
      <c r="H80" s="14">
        <f t="shared" si="13"/>
        <v>89951.175555889306</v>
      </c>
      <c r="I80" s="14">
        <f t="shared" si="11"/>
        <v>845.72372655029437</v>
      </c>
      <c r="J80" s="14">
        <f t="shared" si="8"/>
        <v>89528.31369261416</v>
      </c>
      <c r="K80" s="14">
        <f t="shared" si="9"/>
        <v>1561508.3864486455</v>
      </c>
      <c r="L80" s="21">
        <f t="shared" si="12"/>
        <v>17.359510610046829</v>
      </c>
    </row>
    <row r="81" spans="1:12" x14ac:dyDescent="0.2">
      <c r="A81" s="17">
        <v>72</v>
      </c>
      <c r="B81" s="9">
        <v>33</v>
      </c>
      <c r="C81" s="9">
        <v>2920</v>
      </c>
      <c r="D81" s="9">
        <v>2526</v>
      </c>
      <c r="E81" s="18">
        <v>0.5</v>
      </c>
      <c r="F81" s="19">
        <f t="shared" si="10"/>
        <v>1.2118986412045538E-2</v>
      </c>
      <c r="G81" s="19">
        <f t="shared" si="7"/>
        <v>1.2045993794488046E-2</v>
      </c>
      <c r="H81" s="14">
        <f t="shared" si="13"/>
        <v>89105.451829339014</v>
      </c>
      <c r="I81" s="14">
        <f t="shared" si="11"/>
        <v>1073.3637197912713</v>
      </c>
      <c r="J81" s="14">
        <f t="shared" si="8"/>
        <v>88568.769969443369</v>
      </c>
      <c r="K81" s="14">
        <f t="shared" si="9"/>
        <v>1471980.0727560313</v>
      </c>
      <c r="L81" s="21">
        <f t="shared" si="12"/>
        <v>16.51952874415889</v>
      </c>
    </row>
    <row r="82" spans="1:12" x14ac:dyDescent="0.2">
      <c r="A82" s="17">
        <v>73</v>
      </c>
      <c r="B82" s="9">
        <v>35</v>
      </c>
      <c r="C82" s="9">
        <v>1758</v>
      </c>
      <c r="D82" s="9">
        <v>2874</v>
      </c>
      <c r="E82" s="18">
        <v>0.5</v>
      </c>
      <c r="F82" s="19">
        <f t="shared" si="10"/>
        <v>1.5112262521588947E-2</v>
      </c>
      <c r="G82" s="19">
        <f t="shared" si="7"/>
        <v>1.4998928647953717E-2</v>
      </c>
      <c r="H82" s="14">
        <f t="shared" si="13"/>
        <v>88032.088109547738</v>
      </c>
      <c r="I82" s="14">
        <f t="shared" si="11"/>
        <v>1320.3870082854812</v>
      </c>
      <c r="J82" s="14">
        <f t="shared" si="8"/>
        <v>87371.894605404988</v>
      </c>
      <c r="K82" s="14">
        <f t="shared" si="9"/>
        <v>1383411.302786588</v>
      </c>
      <c r="L82" s="21">
        <f t="shared" si="12"/>
        <v>15.71485275988298</v>
      </c>
    </row>
    <row r="83" spans="1:12" x14ac:dyDescent="0.2">
      <c r="A83" s="17">
        <v>74</v>
      </c>
      <c r="B83" s="9">
        <v>28</v>
      </c>
      <c r="C83" s="9">
        <v>1859</v>
      </c>
      <c r="D83" s="9">
        <v>1723</v>
      </c>
      <c r="E83" s="18">
        <v>0.5</v>
      </c>
      <c r="F83" s="19">
        <f t="shared" si="10"/>
        <v>1.5633724176437745E-2</v>
      </c>
      <c r="G83" s="19">
        <f t="shared" si="7"/>
        <v>1.5512465373961219E-2</v>
      </c>
      <c r="H83" s="14">
        <f t="shared" si="13"/>
        <v>86711.701101262253</v>
      </c>
      <c r="I83" s="14">
        <f t="shared" si="11"/>
        <v>1345.1122608506057</v>
      </c>
      <c r="J83" s="14">
        <f t="shared" si="8"/>
        <v>86039.144970836947</v>
      </c>
      <c r="K83" s="14">
        <f t="shared" si="9"/>
        <v>1296039.408181183</v>
      </c>
      <c r="L83" s="21">
        <f t="shared" si="12"/>
        <v>14.946534224575565</v>
      </c>
    </row>
    <row r="84" spans="1:12" x14ac:dyDescent="0.2">
      <c r="A84" s="17">
        <v>75</v>
      </c>
      <c r="B84" s="9">
        <v>35</v>
      </c>
      <c r="C84" s="9">
        <v>1954</v>
      </c>
      <c r="D84" s="9">
        <v>1825</v>
      </c>
      <c r="E84" s="18">
        <v>0.5</v>
      </c>
      <c r="F84" s="19">
        <f t="shared" si="10"/>
        <v>1.8523418893887273E-2</v>
      </c>
      <c r="G84" s="19">
        <f t="shared" si="7"/>
        <v>1.8353434714210803E-2</v>
      </c>
      <c r="H84" s="14">
        <f t="shared" si="13"/>
        <v>85366.588840411641</v>
      </c>
      <c r="I84" s="14">
        <f t="shared" si="11"/>
        <v>1566.7701150573716</v>
      </c>
      <c r="J84" s="14">
        <f t="shared" si="8"/>
        <v>84583.203782882963</v>
      </c>
      <c r="K84" s="14">
        <f t="shared" si="9"/>
        <v>1210000.263210346</v>
      </c>
      <c r="L84" s="21">
        <f t="shared" si="12"/>
        <v>14.174166727832805</v>
      </c>
    </row>
    <row r="85" spans="1:12" x14ac:dyDescent="0.2">
      <c r="A85" s="17">
        <v>76</v>
      </c>
      <c r="B85" s="9">
        <v>29</v>
      </c>
      <c r="C85" s="9">
        <v>1970</v>
      </c>
      <c r="D85" s="9">
        <v>1917</v>
      </c>
      <c r="E85" s="18">
        <v>0.5</v>
      </c>
      <c r="F85" s="19">
        <f t="shared" si="10"/>
        <v>1.4921533316182145E-2</v>
      </c>
      <c r="G85" s="19">
        <f t="shared" si="7"/>
        <v>1.4811031664964249E-2</v>
      </c>
      <c r="H85" s="14">
        <f t="shared" si="13"/>
        <v>83799.818725354271</v>
      </c>
      <c r="I85" s="14">
        <f t="shared" si="11"/>
        <v>1241.1617686594861</v>
      </c>
      <c r="J85" s="14">
        <f t="shared" si="8"/>
        <v>83179.237841024529</v>
      </c>
      <c r="K85" s="14">
        <f t="shared" si="9"/>
        <v>1125417.059427463</v>
      </c>
      <c r="L85" s="21">
        <f t="shared" si="12"/>
        <v>13.429826896355321</v>
      </c>
    </row>
    <row r="86" spans="1:12" x14ac:dyDescent="0.2">
      <c r="A86" s="17">
        <v>77</v>
      </c>
      <c r="B86" s="9">
        <v>44</v>
      </c>
      <c r="C86" s="9">
        <v>1821</v>
      </c>
      <c r="D86" s="9">
        <v>1939</v>
      </c>
      <c r="E86" s="18">
        <v>0.5</v>
      </c>
      <c r="F86" s="19">
        <f t="shared" si="10"/>
        <v>2.3404255319148935E-2</v>
      </c>
      <c r="G86" s="19">
        <f t="shared" si="7"/>
        <v>2.3133543638275498E-2</v>
      </c>
      <c r="H86" s="14">
        <f t="shared" si="13"/>
        <v>82558.656956694787</v>
      </c>
      <c r="I86" s="14">
        <f t="shared" si="11"/>
        <v>1909.8742934251159</v>
      </c>
      <c r="J86" s="14">
        <f t="shared" si="8"/>
        <v>81603.719809982227</v>
      </c>
      <c r="K86" s="14">
        <f t="shared" si="9"/>
        <v>1042237.8215864385</v>
      </c>
      <c r="L86" s="21">
        <f t="shared" si="12"/>
        <v>12.62420998603614</v>
      </c>
    </row>
    <row r="87" spans="1:12" x14ac:dyDescent="0.2">
      <c r="A87" s="17">
        <v>78</v>
      </c>
      <c r="B87" s="9">
        <v>46</v>
      </c>
      <c r="C87" s="9">
        <v>1765</v>
      </c>
      <c r="D87" s="9">
        <v>1793</v>
      </c>
      <c r="E87" s="18">
        <v>0.5</v>
      </c>
      <c r="F87" s="19">
        <f t="shared" si="10"/>
        <v>2.5857223159078135E-2</v>
      </c>
      <c r="G87" s="19">
        <f t="shared" si="7"/>
        <v>2.5527192008879023E-2</v>
      </c>
      <c r="H87" s="14">
        <f t="shared" si="13"/>
        <v>80648.782663269667</v>
      </c>
      <c r="I87" s="14">
        <f t="shared" si="11"/>
        <v>2058.7369603276384</v>
      </c>
      <c r="J87" s="14">
        <f t="shared" si="8"/>
        <v>79619.414183105851</v>
      </c>
      <c r="K87" s="14">
        <f t="shared" si="9"/>
        <v>960634.10177645623</v>
      </c>
      <c r="L87" s="21">
        <f t="shared" si="12"/>
        <v>11.911327983552606</v>
      </c>
    </row>
    <row r="88" spans="1:12" x14ac:dyDescent="0.2">
      <c r="A88" s="17">
        <v>79</v>
      </c>
      <c r="B88" s="9">
        <v>54</v>
      </c>
      <c r="C88" s="9">
        <v>1675</v>
      </c>
      <c r="D88" s="9">
        <v>1732</v>
      </c>
      <c r="E88" s="18">
        <v>0.5</v>
      </c>
      <c r="F88" s="19">
        <f t="shared" si="10"/>
        <v>3.1699442324625772E-2</v>
      </c>
      <c r="G88" s="19">
        <f t="shared" si="7"/>
        <v>3.1204854088413753E-2</v>
      </c>
      <c r="H88" s="14">
        <f t="shared" si="13"/>
        <v>78590.045702942036</v>
      </c>
      <c r="I88" s="14">
        <f t="shared" si="11"/>
        <v>2452.3909089620743</v>
      </c>
      <c r="J88" s="14">
        <f t="shared" si="8"/>
        <v>77363.850248461007</v>
      </c>
      <c r="K88" s="14">
        <f t="shared" si="9"/>
        <v>881014.68759335042</v>
      </c>
      <c r="L88" s="21">
        <f t="shared" si="12"/>
        <v>11.21025798767756</v>
      </c>
    </row>
    <row r="89" spans="1:12" x14ac:dyDescent="0.2">
      <c r="A89" s="17">
        <v>80</v>
      </c>
      <c r="B89" s="9">
        <v>61</v>
      </c>
      <c r="C89" s="9">
        <v>1467</v>
      </c>
      <c r="D89" s="9">
        <v>1617</v>
      </c>
      <c r="E89" s="18">
        <v>0.5</v>
      </c>
      <c r="F89" s="19">
        <f t="shared" si="10"/>
        <v>3.9559014267185472E-2</v>
      </c>
      <c r="G89" s="19">
        <f t="shared" si="7"/>
        <v>3.879173290937997E-2</v>
      </c>
      <c r="H89" s="14">
        <f t="shared" si="13"/>
        <v>76137.654793979964</v>
      </c>
      <c r="I89" s="14">
        <f t="shared" si="11"/>
        <v>2953.5115691146443</v>
      </c>
      <c r="J89" s="14">
        <f t="shared" si="8"/>
        <v>74660.899009422632</v>
      </c>
      <c r="K89" s="14">
        <f t="shared" si="9"/>
        <v>803650.83734488941</v>
      </c>
      <c r="L89" s="21">
        <f t="shared" si="12"/>
        <v>10.555234982210568</v>
      </c>
    </row>
    <row r="90" spans="1:12" x14ac:dyDescent="0.2">
      <c r="A90" s="17">
        <v>81</v>
      </c>
      <c r="B90" s="9">
        <v>64</v>
      </c>
      <c r="C90" s="9">
        <v>1413</v>
      </c>
      <c r="D90" s="9">
        <v>1408</v>
      </c>
      <c r="E90" s="18">
        <v>0.5</v>
      </c>
      <c r="F90" s="19">
        <f t="shared" si="10"/>
        <v>4.5373980857851826E-2</v>
      </c>
      <c r="G90" s="19">
        <f t="shared" si="7"/>
        <v>4.4367417677642976E-2</v>
      </c>
      <c r="H90" s="14">
        <f t="shared" si="13"/>
        <v>73184.143224865315</v>
      </c>
      <c r="I90" s="14">
        <f t="shared" si="11"/>
        <v>3246.9914498380449</v>
      </c>
      <c r="J90" s="14">
        <f t="shared" si="8"/>
        <v>71560.647499946295</v>
      </c>
      <c r="K90" s="14">
        <f t="shared" si="9"/>
        <v>728989.93833546678</v>
      </c>
      <c r="L90" s="21">
        <f t="shared" si="12"/>
        <v>9.9610367247939919</v>
      </c>
    </row>
    <row r="91" spans="1:12" x14ac:dyDescent="0.2">
      <c r="A91" s="17">
        <v>82</v>
      </c>
      <c r="B91" s="9">
        <v>56</v>
      </c>
      <c r="C91" s="9">
        <v>1328</v>
      </c>
      <c r="D91" s="9">
        <v>1382</v>
      </c>
      <c r="E91" s="18">
        <v>0.5</v>
      </c>
      <c r="F91" s="19">
        <f t="shared" si="10"/>
        <v>4.1328413284132844E-2</v>
      </c>
      <c r="G91" s="19">
        <f t="shared" si="7"/>
        <v>4.0491684743311648E-2</v>
      </c>
      <c r="H91" s="14">
        <f t="shared" si="13"/>
        <v>69937.151775027276</v>
      </c>
      <c r="I91" s="14">
        <f t="shared" si="11"/>
        <v>2831.8731015195431</v>
      </c>
      <c r="J91" s="14">
        <f t="shared" si="8"/>
        <v>68521.215224267507</v>
      </c>
      <c r="K91" s="14">
        <f t="shared" si="9"/>
        <v>657429.29083552049</v>
      </c>
      <c r="L91" s="21">
        <f t="shared" si="12"/>
        <v>9.4002868882954882</v>
      </c>
    </row>
    <row r="92" spans="1:12" x14ac:dyDescent="0.2">
      <c r="A92" s="17">
        <v>83</v>
      </c>
      <c r="B92" s="9">
        <v>80</v>
      </c>
      <c r="C92" s="9">
        <v>1250</v>
      </c>
      <c r="D92" s="9">
        <v>1268</v>
      </c>
      <c r="E92" s="18">
        <v>0.5</v>
      </c>
      <c r="F92" s="19">
        <f t="shared" si="10"/>
        <v>6.3542494042891182E-2</v>
      </c>
      <c r="G92" s="19">
        <f t="shared" si="7"/>
        <v>6.1585835257890686E-2</v>
      </c>
      <c r="H92" s="14">
        <f t="shared" si="13"/>
        <v>67105.278673507739</v>
      </c>
      <c r="I92" s="14">
        <f t="shared" si="11"/>
        <v>4132.7346373214932</v>
      </c>
      <c r="J92" s="14">
        <f t="shared" si="8"/>
        <v>65038.91135484699</v>
      </c>
      <c r="K92" s="14">
        <f t="shared" si="9"/>
        <v>588908.07561125292</v>
      </c>
      <c r="L92" s="21">
        <f t="shared" si="12"/>
        <v>8.7758830192258177</v>
      </c>
    </row>
    <row r="93" spans="1:12" x14ac:dyDescent="0.2">
      <c r="A93" s="17">
        <v>84</v>
      </c>
      <c r="B93" s="9">
        <v>65</v>
      </c>
      <c r="C93" s="9">
        <v>1144</v>
      </c>
      <c r="D93" s="9">
        <v>1205</v>
      </c>
      <c r="E93" s="18">
        <v>0.5</v>
      </c>
      <c r="F93" s="19">
        <f t="shared" si="10"/>
        <v>5.5342699020859941E-2</v>
      </c>
      <c r="G93" s="19">
        <f t="shared" si="7"/>
        <v>5.3852526926263466E-2</v>
      </c>
      <c r="H93" s="14">
        <f t="shared" si="13"/>
        <v>62972.544036186242</v>
      </c>
      <c r="I93" s="14">
        <f t="shared" si="11"/>
        <v>3391.2306233240315</v>
      </c>
      <c r="J93" s="14">
        <f t="shared" si="8"/>
        <v>61276.92872452423</v>
      </c>
      <c r="K93" s="14">
        <f t="shared" si="9"/>
        <v>523869.1642564059</v>
      </c>
      <c r="L93" s="21">
        <f t="shared" si="12"/>
        <v>8.3190090582234095</v>
      </c>
    </row>
    <row r="94" spans="1:12" x14ac:dyDescent="0.2">
      <c r="A94" s="17">
        <v>85</v>
      </c>
      <c r="B94" s="9">
        <v>66</v>
      </c>
      <c r="C94" s="9">
        <v>983</v>
      </c>
      <c r="D94" s="9">
        <v>1103</v>
      </c>
      <c r="E94" s="18">
        <v>0.5</v>
      </c>
      <c r="F94" s="19">
        <f t="shared" si="10"/>
        <v>6.327900287631831E-2</v>
      </c>
      <c r="G94" s="19">
        <f t="shared" si="7"/>
        <v>6.1338289962825275E-2</v>
      </c>
      <c r="H94" s="14">
        <f t="shared" si="13"/>
        <v>59581.313412862211</v>
      </c>
      <c r="I94" s="14">
        <f t="shared" si="11"/>
        <v>3654.6158784841132</v>
      </c>
      <c r="J94" s="14">
        <f t="shared" si="8"/>
        <v>57754.005473620156</v>
      </c>
      <c r="K94" s="14">
        <f t="shared" si="9"/>
        <v>462592.23553188168</v>
      </c>
      <c r="L94" s="21">
        <f t="shared" si="12"/>
        <v>7.7640489783499609</v>
      </c>
    </row>
    <row r="95" spans="1:12" x14ac:dyDescent="0.2">
      <c r="A95" s="17">
        <v>86</v>
      </c>
      <c r="B95" s="9">
        <v>63</v>
      </c>
      <c r="C95" s="9">
        <v>900</v>
      </c>
      <c r="D95" s="9">
        <v>950</v>
      </c>
      <c r="E95" s="18">
        <v>0.5</v>
      </c>
      <c r="F95" s="19">
        <f t="shared" si="10"/>
        <v>6.8108108108108106E-2</v>
      </c>
      <c r="G95" s="19">
        <f t="shared" si="7"/>
        <v>6.5865133298484049E-2</v>
      </c>
      <c r="H95" s="14">
        <f t="shared" si="13"/>
        <v>55926.697534378101</v>
      </c>
      <c r="I95" s="14">
        <f t="shared" si="11"/>
        <v>3683.6193880458127</v>
      </c>
      <c r="J95" s="14">
        <f t="shared" si="8"/>
        <v>54084.887840355193</v>
      </c>
      <c r="K95" s="14">
        <f t="shared" si="9"/>
        <v>404838.23005826154</v>
      </c>
      <c r="L95" s="21">
        <f t="shared" si="12"/>
        <v>7.2387294066381758</v>
      </c>
    </row>
    <row r="96" spans="1:12" x14ac:dyDescent="0.2">
      <c r="A96" s="17">
        <v>87</v>
      </c>
      <c r="B96" s="9">
        <v>75</v>
      </c>
      <c r="C96" s="9">
        <v>825</v>
      </c>
      <c r="D96" s="9">
        <v>836</v>
      </c>
      <c r="E96" s="18">
        <v>0.5</v>
      </c>
      <c r="F96" s="19">
        <f t="shared" si="10"/>
        <v>9.0307043949428054E-2</v>
      </c>
      <c r="G96" s="19">
        <f t="shared" si="7"/>
        <v>8.6405529953917037E-2</v>
      </c>
      <c r="H96" s="14">
        <f t="shared" si="13"/>
        <v>52243.078146332286</v>
      </c>
      <c r="I96" s="14">
        <f t="shared" si="11"/>
        <v>4514.0908536577426</v>
      </c>
      <c r="J96" s="14">
        <f t="shared" si="8"/>
        <v>49986.032719503419</v>
      </c>
      <c r="K96" s="14">
        <f t="shared" si="9"/>
        <v>350753.34221790638</v>
      </c>
      <c r="L96" s="21">
        <f t="shared" si="12"/>
        <v>6.7138720508667218</v>
      </c>
    </row>
    <row r="97" spans="1:12" x14ac:dyDescent="0.2">
      <c r="A97" s="17">
        <v>88</v>
      </c>
      <c r="B97" s="9">
        <v>70</v>
      </c>
      <c r="C97" s="9">
        <v>725</v>
      </c>
      <c r="D97" s="9">
        <v>753</v>
      </c>
      <c r="E97" s="18">
        <v>0.5</v>
      </c>
      <c r="F97" s="19">
        <f t="shared" si="10"/>
        <v>9.4722598105548034E-2</v>
      </c>
      <c r="G97" s="19">
        <f t="shared" si="7"/>
        <v>9.0439276485788103E-2</v>
      </c>
      <c r="H97" s="14">
        <f t="shared" si="13"/>
        <v>47728.987292674545</v>
      </c>
      <c r="I97" s="14">
        <f t="shared" si="11"/>
        <v>4316.5750781488605</v>
      </c>
      <c r="J97" s="14">
        <f t="shared" si="8"/>
        <v>45570.699753600114</v>
      </c>
      <c r="K97" s="14">
        <f t="shared" si="9"/>
        <v>300767.30949840299</v>
      </c>
      <c r="L97" s="21">
        <f t="shared" si="12"/>
        <v>6.3015648677834992</v>
      </c>
    </row>
    <row r="98" spans="1:12" x14ac:dyDescent="0.2">
      <c r="A98" s="17">
        <v>89</v>
      </c>
      <c r="B98" s="9">
        <v>76</v>
      </c>
      <c r="C98" s="9">
        <v>665</v>
      </c>
      <c r="D98" s="9">
        <v>692</v>
      </c>
      <c r="E98" s="18">
        <v>0.5</v>
      </c>
      <c r="F98" s="19">
        <f t="shared" si="10"/>
        <v>0.11201179071481208</v>
      </c>
      <c r="G98" s="19">
        <f t="shared" si="7"/>
        <v>0.1060711793440335</v>
      </c>
      <c r="H98" s="14">
        <f t="shared" si="13"/>
        <v>43412.412214525684</v>
      </c>
      <c r="I98" s="14">
        <f t="shared" si="11"/>
        <v>4604.8057617640643</v>
      </c>
      <c r="J98" s="14">
        <f t="shared" si="8"/>
        <v>41110.009333643648</v>
      </c>
      <c r="K98" s="14">
        <f>K99+J98</f>
        <v>255196.60974480287</v>
      </c>
      <c r="L98" s="21">
        <f t="shared" si="12"/>
        <v>5.8784250108869722</v>
      </c>
    </row>
    <row r="99" spans="1:12" x14ac:dyDescent="0.2">
      <c r="A99" s="17">
        <v>90</v>
      </c>
      <c r="B99" s="9">
        <v>85</v>
      </c>
      <c r="C99" s="9">
        <v>609</v>
      </c>
      <c r="D99" s="9">
        <v>589</v>
      </c>
      <c r="E99" s="18">
        <v>0.5</v>
      </c>
      <c r="F99" s="23">
        <f t="shared" si="10"/>
        <v>0.14190317195325541</v>
      </c>
      <c r="G99" s="23">
        <f t="shared" si="7"/>
        <v>0.13250194855806702</v>
      </c>
      <c r="H99" s="24">
        <f t="shared" si="13"/>
        <v>38807.606452761618</v>
      </c>
      <c r="I99" s="24">
        <f t="shared" si="11"/>
        <v>5142.0834738655294</v>
      </c>
      <c r="J99" s="24">
        <f t="shared" si="8"/>
        <v>36236.564715828848</v>
      </c>
      <c r="K99" s="24">
        <f t="shared" ref="K99:K108" si="14">K100+J99</f>
        <v>214086.60041115922</v>
      </c>
      <c r="L99" s="25">
        <f t="shared" si="12"/>
        <v>5.5166143954730922</v>
      </c>
    </row>
    <row r="100" spans="1:12" x14ac:dyDescent="0.2">
      <c r="A100" s="17">
        <v>91</v>
      </c>
      <c r="B100" s="9">
        <v>60</v>
      </c>
      <c r="C100" s="9">
        <v>481</v>
      </c>
      <c r="D100" s="9">
        <v>535</v>
      </c>
      <c r="E100" s="18">
        <v>0.5</v>
      </c>
      <c r="F100" s="23">
        <f t="shared" si="10"/>
        <v>0.11811023622047244</v>
      </c>
      <c r="G100" s="23">
        <f t="shared" si="7"/>
        <v>0.11152416356877325</v>
      </c>
      <c r="H100" s="24">
        <f t="shared" si="13"/>
        <v>33665.522978896086</v>
      </c>
      <c r="I100" s="24">
        <f t="shared" si="11"/>
        <v>3754.5192913267015</v>
      </c>
      <c r="J100" s="24">
        <f t="shared" si="8"/>
        <v>31788.263333232735</v>
      </c>
      <c r="K100" s="24">
        <f t="shared" si="14"/>
        <v>177850.03569533036</v>
      </c>
      <c r="L100" s="25">
        <f t="shared" si="12"/>
        <v>5.2828537910080664</v>
      </c>
    </row>
    <row r="101" spans="1:12" x14ac:dyDescent="0.2">
      <c r="A101" s="17">
        <v>92</v>
      </c>
      <c r="B101" s="9">
        <v>53</v>
      </c>
      <c r="C101" s="9">
        <v>405</v>
      </c>
      <c r="D101" s="9">
        <v>430</v>
      </c>
      <c r="E101" s="18">
        <v>0.5</v>
      </c>
      <c r="F101" s="23">
        <f t="shared" si="10"/>
        <v>0.12694610778443113</v>
      </c>
      <c r="G101" s="23">
        <f t="shared" si="7"/>
        <v>0.11936936936936937</v>
      </c>
      <c r="H101" s="24">
        <f t="shared" si="13"/>
        <v>29911.003687569384</v>
      </c>
      <c r="I101" s="24">
        <f t="shared" si="11"/>
        <v>3570.4576473900393</v>
      </c>
      <c r="J101" s="24">
        <f t="shared" si="8"/>
        <v>28125.774863874365</v>
      </c>
      <c r="K101" s="24">
        <f t="shared" si="14"/>
        <v>146061.77236209763</v>
      </c>
      <c r="L101" s="25">
        <f t="shared" si="12"/>
        <v>4.8832120074525935</v>
      </c>
    </row>
    <row r="102" spans="1:12" x14ac:dyDescent="0.2">
      <c r="A102" s="17">
        <v>93</v>
      </c>
      <c r="B102" s="9">
        <v>54</v>
      </c>
      <c r="C102" s="9">
        <v>318</v>
      </c>
      <c r="D102" s="9">
        <v>355</v>
      </c>
      <c r="E102" s="18">
        <v>0.5</v>
      </c>
      <c r="F102" s="23">
        <f t="shared" si="10"/>
        <v>0.16047548291233285</v>
      </c>
      <c r="G102" s="23">
        <f t="shared" si="7"/>
        <v>0.14855570839064652</v>
      </c>
      <c r="H102" s="24">
        <f t="shared" si="13"/>
        <v>26340.546040179346</v>
      </c>
      <c r="I102" s="24">
        <f t="shared" si="11"/>
        <v>3913.038476395282</v>
      </c>
      <c r="J102" s="24">
        <f t="shared" si="8"/>
        <v>24384.026801981705</v>
      </c>
      <c r="K102" s="24">
        <f t="shared" si="14"/>
        <v>117935.99749822327</v>
      </c>
      <c r="L102" s="25">
        <f t="shared" si="12"/>
        <v>4.4773558345497486</v>
      </c>
    </row>
    <row r="103" spans="1:12" x14ac:dyDescent="0.2">
      <c r="A103" s="17">
        <v>94</v>
      </c>
      <c r="B103" s="9">
        <v>38</v>
      </c>
      <c r="C103" s="9">
        <v>236</v>
      </c>
      <c r="D103" s="9">
        <v>279</v>
      </c>
      <c r="E103" s="18">
        <v>0.5</v>
      </c>
      <c r="F103" s="23">
        <f t="shared" si="10"/>
        <v>0.14757281553398058</v>
      </c>
      <c r="G103" s="23">
        <f t="shared" si="7"/>
        <v>0.13743218806509946</v>
      </c>
      <c r="H103" s="24">
        <f t="shared" si="13"/>
        <v>22427.507563784064</v>
      </c>
      <c r="I103" s="24">
        <f t="shared" si="11"/>
        <v>3082.2614373374122</v>
      </c>
      <c r="J103" s="24">
        <f t="shared" si="8"/>
        <v>20886.376845115356</v>
      </c>
      <c r="K103" s="24">
        <f t="shared" si="14"/>
        <v>93551.970696241566</v>
      </c>
      <c r="L103" s="25">
        <f t="shared" si="12"/>
        <v>4.1713048331464737</v>
      </c>
    </row>
    <row r="104" spans="1:12" x14ac:dyDescent="0.2">
      <c r="A104" s="17">
        <v>95</v>
      </c>
      <c r="B104" s="9">
        <v>44</v>
      </c>
      <c r="C104" s="9">
        <v>185</v>
      </c>
      <c r="D104" s="9">
        <v>186</v>
      </c>
      <c r="E104" s="18">
        <v>0.5</v>
      </c>
      <c r="F104" s="23">
        <f t="shared" si="10"/>
        <v>0.23719676549865229</v>
      </c>
      <c r="G104" s="23">
        <f t="shared" si="7"/>
        <v>0.21204819277108433</v>
      </c>
      <c r="H104" s="24">
        <f t="shared" si="13"/>
        <v>19345.246126446651</v>
      </c>
      <c r="I104" s="24">
        <f t="shared" si="11"/>
        <v>4102.1244798248317</v>
      </c>
      <c r="J104" s="24">
        <f t="shared" si="8"/>
        <v>17294.183886534236</v>
      </c>
      <c r="K104" s="24">
        <f t="shared" si="14"/>
        <v>72665.593851126207</v>
      </c>
      <c r="L104" s="25">
        <f t="shared" si="12"/>
        <v>3.7562506765828094</v>
      </c>
    </row>
    <row r="105" spans="1:12" x14ac:dyDescent="0.2">
      <c r="A105" s="17">
        <v>96</v>
      </c>
      <c r="B105" s="9">
        <v>25</v>
      </c>
      <c r="C105" s="9">
        <v>131</v>
      </c>
      <c r="D105" s="9">
        <v>142</v>
      </c>
      <c r="E105" s="18">
        <v>0.5</v>
      </c>
      <c r="F105" s="23">
        <f t="shared" si="10"/>
        <v>0.18315018315018314</v>
      </c>
      <c r="G105" s="23">
        <f t="shared" si="7"/>
        <v>0.16778523489932887</v>
      </c>
      <c r="H105" s="24">
        <f t="shared" si="13"/>
        <v>15243.121646621819</v>
      </c>
      <c r="I105" s="24">
        <f t="shared" si="11"/>
        <v>2557.5707460774865</v>
      </c>
      <c r="J105" s="24">
        <f t="shared" si="8"/>
        <v>13964.336273583076</v>
      </c>
      <c r="K105" s="24">
        <f t="shared" si="14"/>
        <v>55371.409964591963</v>
      </c>
      <c r="L105" s="25">
        <f t="shared" si="12"/>
        <v>3.6325505528497422</v>
      </c>
    </row>
    <row r="106" spans="1:12" x14ac:dyDescent="0.2">
      <c r="A106" s="17">
        <v>97</v>
      </c>
      <c r="B106" s="9">
        <v>25</v>
      </c>
      <c r="C106" s="9">
        <v>94</v>
      </c>
      <c r="D106" s="9">
        <v>104</v>
      </c>
      <c r="E106" s="18">
        <v>0.5</v>
      </c>
      <c r="F106" s="23">
        <f t="shared" si="10"/>
        <v>0.25252525252525254</v>
      </c>
      <c r="G106" s="23">
        <f t="shared" si="7"/>
        <v>0.22421524663677131</v>
      </c>
      <c r="H106" s="24">
        <f t="shared" si="13"/>
        <v>12685.550900544333</v>
      </c>
      <c r="I106" s="24">
        <f t="shared" si="11"/>
        <v>2844.2939238888639</v>
      </c>
      <c r="J106" s="24">
        <f t="shared" si="8"/>
        <v>11263.403938599902</v>
      </c>
      <c r="K106" s="24">
        <f t="shared" si="14"/>
        <v>41407.073691008889</v>
      </c>
      <c r="L106" s="25">
        <f t="shared" si="12"/>
        <v>3.2641131643113841</v>
      </c>
    </row>
    <row r="107" spans="1:12" x14ac:dyDescent="0.2">
      <c r="A107" s="17">
        <v>98</v>
      </c>
      <c r="B107" s="9">
        <v>18</v>
      </c>
      <c r="C107" s="9">
        <v>91</v>
      </c>
      <c r="D107" s="9">
        <v>75</v>
      </c>
      <c r="E107" s="18">
        <v>0.5</v>
      </c>
      <c r="F107" s="23">
        <f t="shared" si="10"/>
        <v>0.21686746987951808</v>
      </c>
      <c r="G107" s="23">
        <f t="shared" si="7"/>
        <v>0.19565217391304349</v>
      </c>
      <c r="H107" s="24">
        <f t="shared" si="13"/>
        <v>9841.2569766554698</v>
      </c>
      <c r="I107" s="24">
        <f t="shared" si="11"/>
        <v>1925.4633215195486</v>
      </c>
      <c r="J107" s="24">
        <f t="shared" si="8"/>
        <v>8878.5253158956966</v>
      </c>
      <c r="K107" s="24">
        <f t="shared" si="14"/>
        <v>30143.66975240899</v>
      </c>
      <c r="L107" s="25">
        <f t="shared" si="12"/>
        <v>3.0629898013955992</v>
      </c>
    </row>
    <row r="108" spans="1:12" x14ac:dyDescent="0.2">
      <c r="A108" s="17">
        <v>99</v>
      </c>
      <c r="B108" s="9">
        <v>17</v>
      </c>
      <c r="C108" s="9">
        <v>69</v>
      </c>
      <c r="D108" s="9">
        <v>67</v>
      </c>
      <c r="E108" s="18">
        <v>0.5</v>
      </c>
      <c r="F108" s="23">
        <f t="shared" si="10"/>
        <v>0.25</v>
      </c>
      <c r="G108" s="23">
        <f t="shared" si="7"/>
        <v>0.22222222222222221</v>
      </c>
      <c r="H108" s="24">
        <f t="shared" si="13"/>
        <v>7915.7936551359217</v>
      </c>
      <c r="I108" s="24">
        <f t="shared" si="11"/>
        <v>1759.0652566968713</v>
      </c>
      <c r="J108" s="24">
        <f t="shared" si="8"/>
        <v>7036.2610267874861</v>
      </c>
      <c r="K108" s="24">
        <f t="shared" si="14"/>
        <v>21265.144436513292</v>
      </c>
      <c r="L108" s="25">
        <f t="shared" si="12"/>
        <v>2.6864197530864198</v>
      </c>
    </row>
    <row r="109" spans="1:12" x14ac:dyDescent="0.2">
      <c r="A109" s="17" t="s">
        <v>21</v>
      </c>
      <c r="B109" s="9">
        <v>45</v>
      </c>
      <c r="C109" s="9">
        <v>98</v>
      </c>
      <c r="D109" s="9">
        <v>110</v>
      </c>
      <c r="E109" s="22"/>
      <c r="F109" s="23">
        <f>B109/((C109+D109)/2)</f>
        <v>0.43269230769230771</v>
      </c>
      <c r="G109" s="23">
        <v>1</v>
      </c>
      <c r="H109" s="24">
        <f>H108-I108</f>
        <v>6156.7283984390506</v>
      </c>
      <c r="I109" s="24">
        <f>H109*G109</f>
        <v>6156.7283984390506</v>
      </c>
      <c r="J109" s="24">
        <f>H109/F109</f>
        <v>14228.883409725806</v>
      </c>
      <c r="K109" s="24">
        <f>J109</f>
        <v>14228.883409725806</v>
      </c>
      <c r="L109" s="25">
        <f>K109/H109</f>
        <v>2.3111111111111113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14</v>
      </c>
      <c r="C9" s="9">
        <v>5240</v>
      </c>
      <c r="D9" s="9">
        <v>4898</v>
      </c>
      <c r="E9" s="18">
        <v>0.5</v>
      </c>
      <c r="F9" s="19">
        <f t="shared" ref="F9:F40" si="0">B9/((C9+D9)/2)</f>
        <v>2.7618859735648055E-3</v>
      </c>
      <c r="G9" s="19">
        <f t="shared" ref="G9:G72" si="1">F9/((1+(1-E9)*F9))</f>
        <v>2.7580772261623326E-3</v>
      </c>
      <c r="H9" s="14">
        <v>100000</v>
      </c>
      <c r="I9" s="14">
        <f>H9*G9</f>
        <v>275.80772261623326</v>
      </c>
      <c r="J9" s="14">
        <f t="shared" ref="J9:J72" si="2">H10+I9*E9</f>
        <v>99862.096138691893</v>
      </c>
      <c r="K9" s="14">
        <f t="shared" ref="K9:K72" si="3">K10+J9</f>
        <v>8514044.8797245044</v>
      </c>
      <c r="L9" s="20">
        <f>K9/H9</f>
        <v>85.140448797245043</v>
      </c>
    </row>
    <row r="10" spans="1:13" x14ac:dyDescent="0.2">
      <c r="A10" s="17">
        <v>1</v>
      </c>
      <c r="B10" s="9">
        <v>2</v>
      </c>
      <c r="C10" s="9">
        <v>5810</v>
      </c>
      <c r="D10" s="9">
        <v>5624</v>
      </c>
      <c r="E10" s="18">
        <v>0.5</v>
      </c>
      <c r="F10" s="19">
        <f t="shared" si="0"/>
        <v>3.4983382893125764E-4</v>
      </c>
      <c r="G10" s="19">
        <f t="shared" si="1"/>
        <v>3.497726477789437E-4</v>
      </c>
      <c r="H10" s="14">
        <f>H9-I9</f>
        <v>99724.192277383772</v>
      </c>
      <c r="I10" s="14">
        <f t="shared" ref="I10:I73" si="4">H10*G10</f>
        <v>34.880794780477011</v>
      </c>
      <c r="J10" s="14">
        <f t="shared" si="2"/>
        <v>99706.751879993535</v>
      </c>
      <c r="K10" s="14">
        <f t="shared" si="3"/>
        <v>8414182.7835858129</v>
      </c>
      <c r="L10" s="21">
        <f t="shared" ref="L10:L73" si="5">K10/H10</f>
        <v>84.374539331255605</v>
      </c>
    </row>
    <row r="11" spans="1:13" x14ac:dyDescent="0.2">
      <c r="A11" s="17">
        <v>2</v>
      </c>
      <c r="B11" s="9">
        <v>0</v>
      </c>
      <c r="C11" s="9">
        <v>6290</v>
      </c>
      <c r="D11" s="9">
        <v>5892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99689.311482603298</v>
      </c>
      <c r="I11" s="14">
        <f t="shared" si="4"/>
        <v>0</v>
      </c>
      <c r="J11" s="14">
        <f t="shared" si="2"/>
        <v>99689.311482603298</v>
      </c>
      <c r="K11" s="14">
        <f t="shared" si="3"/>
        <v>8314476.0317058191</v>
      </c>
      <c r="L11" s="21">
        <f t="shared" si="5"/>
        <v>83.403886615836157</v>
      </c>
    </row>
    <row r="12" spans="1:13" x14ac:dyDescent="0.2">
      <c r="A12" s="17">
        <v>3</v>
      </c>
      <c r="B12" s="9">
        <v>0</v>
      </c>
      <c r="C12" s="9">
        <v>6616</v>
      </c>
      <c r="D12" s="9">
        <v>6373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99689.311482603298</v>
      </c>
      <c r="I12" s="14">
        <f t="shared" si="4"/>
        <v>0</v>
      </c>
      <c r="J12" s="14">
        <f t="shared" si="2"/>
        <v>99689.311482603298</v>
      </c>
      <c r="K12" s="14">
        <f t="shared" si="3"/>
        <v>8214786.7202232154</v>
      </c>
      <c r="L12" s="21">
        <f t="shared" si="5"/>
        <v>82.403886615836157</v>
      </c>
    </row>
    <row r="13" spans="1:13" x14ac:dyDescent="0.2">
      <c r="A13" s="17">
        <v>4</v>
      </c>
      <c r="B13" s="9">
        <v>1</v>
      </c>
      <c r="C13" s="9">
        <v>6584</v>
      </c>
      <c r="D13" s="9">
        <v>6666</v>
      </c>
      <c r="E13" s="18">
        <v>0.5</v>
      </c>
      <c r="F13" s="19">
        <f t="shared" si="0"/>
        <v>1.509433962264151E-4</v>
      </c>
      <c r="G13" s="19">
        <f t="shared" si="1"/>
        <v>1.5093200513168818E-4</v>
      </c>
      <c r="H13" s="14">
        <f t="shared" si="6"/>
        <v>99689.311482603298</v>
      </c>
      <c r="I13" s="14">
        <f t="shared" si="4"/>
        <v>15.046307672266742</v>
      </c>
      <c r="J13" s="14">
        <f t="shared" si="2"/>
        <v>99681.788328767172</v>
      </c>
      <c r="K13" s="14">
        <f t="shared" si="3"/>
        <v>8115097.4087406117</v>
      </c>
      <c r="L13" s="21">
        <f t="shared" si="5"/>
        <v>81.403886615836157</v>
      </c>
    </row>
    <row r="14" spans="1:13" x14ac:dyDescent="0.2">
      <c r="A14" s="17">
        <v>5</v>
      </c>
      <c r="B14" s="9">
        <v>0</v>
      </c>
      <c r="C14" s="9">
        <v>6695</v>
      </c>
      <c r="D14" s="9">
        <v>6596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99674.265174931032</v>
      </c>
      <c r="I14" s="14">
        <f t="shared" si="4"/>
        <v>0</v>
      </c>
      <c r="J14" s="14">
        <f t="shared" si="2"/>
        <v>99674.265174931032</v>
      </c>
      <c r="K14" s="14">
        <f t="shared" si="3"/>
        <v>8015415.6204118449</v>
      </c>
      <c r="L14" s="21">
        <f t="shared" si="5"/>
        <v>80.416099444972815</v>
      </c>
    </row>
    <row r="15" spans="1:13" x14ac:dyDescent="0.2">
      <c r="A15" s="17">
        <v>6</v>
      </c>
      <c r="B15" s="9">
        <v>1</v>
      </c>
      <c r="C15" s="9">
        <v>6777</v>
      </c>
      <c r="D15" s="9">
        <v>6715</v>
      </c>
      <c r="E15" s="18">
        <v>0.5</v>
      </c>
      <c r="F15" s="19">
        <f t="shared" si="0"/>
        <v>1.4823599169878446E-4</v>
      </c>
      <c r="G15" s="19">
        <f t="shared" si="1"/>
        <v>1.482250055584377E-4</v>
      </c>
      <c r="H15" s="14">
        <f t="shared" si="6"/>
        <v>99674.265174931032</v>
      </c>
      <c r="I15" s="14">
        <f t="shared" si="4"/>
        <v>14.774218509587346</v>
      </c>
      <c r="J15" s="14">
        <f t="shared" si="2"/>
        <v>99666.878065676239</v>
      </c>
      <c r="K15" s="14">
        <f t="shared" si="3"/>
        <v>7915741.355236914</v>
      </c>
      <c r="L15" s="21">
        <f t="shared" si="5"/>
        <v>79.416099444972815</v>
      </c>
    </row>
    <row r="16" spans="1:13" x14ac:dyDescent="0.2">
      <c r="A16" s="17">
        <v>7</v>
      </c>
      <c r="B16" s="9">
        <v>1</v>
      </c>
      <c r="C16" s="9">
        <v>7012</v>
      </c>
      <c r="D16" s="9">
        <v>6820</v>
      </c>
      <c r="E16" s="18">
        <v>0.5</v>
      </c>
      <c r="F16" s="19">
        <f t="shared" si="0"/>
        <v>1.4459224985540774E-4</v>
      </c>
      <c r="G16" s="19">
        <f t="shared" si="1"/>
        <v>1.4458179715173857E-4</v>
      </c>
      <c r="H16" s="14">
        <f t="shared" si="6"/>
        <v>99659.490956421447</v>
      </c>
      <c r="I16" s="14">
        <f t="shared" si="4"/>
        <v>14.408948305706851</v>
      </c>
      <c r="J16" s="14">
        <f t="shared" si="2"/>
        <v>99652.286482268595</v>
      </c>
      <c r="K16" s="14">
        <f t="shared" si="3"/>
        <v>7816074.4771712376</v>
      </c>
      <c r="L16" s="21">
        <f t="shared" si="5"/>
        <v>78.427798518346918</v>
      </c>
    </row>
    <row r="17" spans="1:12" x14ac:dyDescent="0.2">
      <c r="A17" s="17">
        <v>8</v>
      </c>
      <c r="B17" s="9">
        <v>1</v>
      </c>
      <c r="C17" s="9">
        <v>6924</v>
      </c>
      <c r="D17" s="9">
        <v>7019</v>
      </c>
      <c r="E17" s="18">
        <v>0.5</v>
      </c>
      <c r="F17" s="19">
        <f t="shared" si="0"/>
        <v>1.4344115326687227E-4</v>
      </c>
      <c r="G17" s="19">
        <f t="shared" si="1"/>
        <v>1.434308663224326E-4</v>
      </c>
      <c r="H17" s="14">
        <f t="shared" si="6"/>
        <v>99645.082008115744</v>
      </c>
      <c r="I17" s="14">
        <f t="shared" si="4"/>
        <v>14.292180437193883</v>
      </c>
      <c r="J17" s="14">
        <f t="shared" si="2"/>
        <v>99637.93591789715</v>
      </c>
      <c r="K17" s="14">
        <f t="shared" si="3"/>
        <v>7716422.1906889686</v>
      </c>
      <c r="L17" s="21">
        <f t="shared" si="5"/>
        <v>77.43906708873493</v>
      </c>
    </row>
    <row r="18" spans="1:12" x14ac:dyDescent="0.2">
      <c r="A18" s="17">
        <v>9</v>
      </c>
      <c r="B18" s="9">
        <v>0</v>
      </c>
      <c r="C18" s="9">
        <v>6577</v>
      </c>
      <c r="D18" s="9">
        <v>6917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99630.789827678556</v>
      </c>
      <c r="I18" s="14">
        <f t="shared" si="4"/>
        <v>0</v>
      </c>
      <c r="J18" s="14">
        <f t="shared" si="2"/>
        <v>99630.789827678556</v>
      </c>
      <c r="K18" s="14">
        <f t="shared" si="3"/>
        <v>7616784.2547710715</v>
      </c>
      <c r="L18" s="21">
        <f t="shared" si="5"/>
        <v>76.450104108830857</v>
      </c>
    </row>
    <row r="19" spans="1:12" x14ac:dyDescent="0.2">
      <c r="A19" s="17">
        <v>10</v>
      </c>
      <c r="B19" s="9">
        <v>0</v>
      </c>
      <c r="C19" s="9">
        <v>6386</v>
      </c>
      <c r="D19" s="9">
        <v>6582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99630.789827678556</v>
      </c>
      <c r="I19" s="14">
        <f t="shared" si="4"/>
        <v>0</v>
      </c>
      <c r="J19" s="14">
        <f t="shared" si="2"/>
        <v>99630.789827678556</v>
      </c>
      <c r="K19" s="14">
        <f t="shared" si="3"/>
        <v>7517153.4649433931</v>
      </c>
      <c r="L19" s="21">
        <f t="shared" si="5"/>
        <v>75.450104108830857</v>
      </c>
    </row>
    <row r="20" spans="1:12" x14ac:dyDescent="0.2">
      <c r="A20" s="17">
        <v>11</v>
      </c>
      <c r="B20" s="9">
        <v>1</v>
      </c>
      <c r="C20" s="9">
        <v>6061</v>
      </c>
      <c r="D20" s="9">
        <v>6359</v>
      </c>
      <c r="E20" s="18">
        <v>0.5</v>
      </c>
      <c r="F20" s="19">
        <f t="shared" si="0"/>
        <v>1.6103059581320451E-4</v>
      </c>
      <c r="G20" s="19">
        <f t="shared" si="1"/>
        <v>1.6101763143064164E-4</v>
      </c>
      <c r="H20" s="14">
        <f t="shared" si="6"/>
        <v>99630.789827678556</v>
      </c>
      <c r="I20" s="14">
        <f t="shared" si="4"/>
        <v>16.042313795616867</v>
      </c>
      <c r="J20" s="14">
        <f t="shared" si="2"/>
        <v>99622.768670780744</v>
      </c>
      <c r="K20" s="14">
        <f t="shared" si="3"/>
        <v>7417522.6751157148</v>
      </c>
      <c r="L20" s="21">
        <f t="shared" si="5"/>
        <v>74.450104108830857</v>
      </c>
    </row>
    <row r="21" spans="1:12" x14ac:dyDescent="0.2">
      <c r="A21" s="17">
        <v>12</v>
      </c>
      <c r="B21" s="9">
        <v>0</v>
      </c>
      <c r="C21" s="9">
        <v>5745</v>
      </c>
      <c r="D21" s="9">
        <v>6079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99614.747513882932</v>
      </c>
      <c r="I21" s="14">
        <f t="shared" si="4"/>
        <v>0</v>
      </c>
      <c r="J21" s="14">
        <f t="shared" si="2"/>
        <v>99614.747513882932</v>
      </c>
      <c r="K21" s="14">
        <f t="shared" si="3"/>
        <v>7317899.9064449342</v>
      </c>
      <c r="L21" s="21">
        <f t="shared" si="5"/>
        <v>73.462013297027795</v>
      </c>
    </row>
    <row r="22" spans="1:12" x14ac:dyDescent="0.2">
      <c r="A22" s="17">
        <v>13</v>
      </c>
      <c r="B22" s="9">
        <v>0</v>
      </c>
      <c r="C22" s="9">
        <v>5675</v>
      </c>
      <c r="D22" s="9">
        <v>5761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99614.747513882932</v>
      </c>
      <c r="I22" s="14">
        <f t="shared" si="4"/>
        <v>0</v>
      </c>
      <c r="J22" s="14">
        <f t="shared" si="2"/>
        <v>99614.747513882932</v>
      </c>
      <c r="K22" s="14">
        <f t="shared" si="3"/>
        <v>7218285.1589310514</v>
      </c>
      <c r="L22" s="21">
        <f t="shared" si="5"/>
        <v>72.462013297027795</v>
      </c>
    </row>
    <row r="23" spans="1:12" x14ac:dyDescent="0.2">
      <c r="A23" s="17">
        <v>14</v>
      </c>
      <c r="B23" s="9">
        <v>0</v>
      </c>
      <c r="C23" s="9">
        <v>5662</v>
      </c>
      <c r="D23" s="9">
        <v>5653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99614.747513882932</v>
      </c>
      <c r="I23" s="14">
        <f t="shared" si="4"/>
        <v>0</v>
      </c>
      <c r="J23" s="14">
        <f t="shared" si="2"/>
        <v>99614.747513882932</v>
      </c>
      <c r="K23" s="14">
        <f t="shared" si="3"/>
        <v>7118670.4114171686</v>
      </c>
      <c r="L23" s="21">
        <f t="shared" si="5"/>
        <v>71.462013297027795</v>
      </c>
    </row>
    <row r="24" spans="1:12" x14ac:dyDescent="0.2">
      <c r="A24" s="17">
        <v>15</v>
      </c>
      <c r="B24" s="9">
        <v>1</v>
      </c>
      <c r="C24" s="9">
        <v>5459</v>
      </c>
      <c r="D24" s="9">
        <v>5653</v>
      </c>
      <c r="E24" s="18">
        <v>0.5</v>
      </c>
      <c r="F24" s="19">
        <f t="shared" si="0"/>
        <v>1.7998560115190784E-4</v>
      </c>
      <c r="G24" s="19">
        <f t="shared" si="1"/>
        <v>1.7996940520111581E-4</v>
      </c>
      <c r="H24" s="14">
        <f t="shared" si="6"/>
        <v>99614.747513882932</v>
      </c>
      <c r="I24" s="14">
        <f t="shared" si="4"/>
        <v>17.92760685933284</v>
      </c>
      <c r="J24" s="14">
        <f t="shared" si="2"/>
        <v>99605.783710453266</v>
      </c>
      <c r="K24" s="14">
        <f t="shared" si="3"/>
        <v>7019055.6639032857</v>
      </c>
      <c r="L24" s="21">
        <f t="shared" si="5"/>
        <v>70.462013297027795</v>
      </c>
    </row>
    <row r="25" spans="1:12" x14ac:dyDescent="0.2">
      <c r="A25" s="17">
        <v>16</v>
      </c>
      <c r="B25" s="9">
        <v>0</v>
      </c>
      <c r="C25" s="9">
        <v>5367</v>
      </c>
      <c r="D25" s="9">
        <v>5436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99596.819907023601</v>
      </c>
      <c r="I25" s="14">
        <f t="shared" si="4"/>
        <v>0</v>
      </c>
      <c r="J25" s="14">
        <f t="shared" si="2"/>
        <v>99596.819907023601</v>
      </c>
      <c r="K25" s="14">
        <f t="shared" si="3"/>
        <v>6919449.8801928321</v>
      </c>
      <c r="L25" s="21">
        <f t="shared" si="5"/>
        <v>69.474606585354138</v>
      </c>
    </row>
    <row r="26" spans="1:12" x14ac:dyDescent="0.2">
      <c r="A26" s="17">
        <v>17</v>
      </c>
      <c r="B26" s="9">
        <v>1</v>
      </c>
      <c r="C26" s="9">
        <v>5335</v>
      </c>
      <c r="D26" s="9">
        <v>5382</v>
      </c>
      <c r="E26" s="18">
        <v>0.5</v>
      </c>
      <c r="F26" s="19">
        <f t="shared" si="0"/>
        <v>1.866193897545955E-4</v>
      </c>
      <c r="G26" s="19">
        <f t="shared" si="1"/>
        <v>1.8660197798096661E-4</v>
      </c>
      <c r="H26" s="14">
        <f t="shared" si="6"/>
        <v>99596.819907023601</v>
      </c>
      <c r="I26" s="14">
        <f t="shared" si="4"/>
        <v>18.584963595264714</v>
      </c>
      <c r="J26" s="14">
        <f t="shared" si="2"/>
        <v>99587.52742522597</v>
      </c>
      <c r="K26" s="14">
        <f t="shared" si="3"/>
        <v>6819853.0602858085</v>
      </c>
      <c r="L26" s="21">
        <f t="shared" si="5"/>
        <v>68.474606585354138</v>
      </c>
    </row>
    <row r="27" spans="1:12" x14ac:dyDescent="0.2">
      <c r="A27" s="17">
        <v>18</v>
      </c>
      <c r="B27" s="9">
        <v>0</v>
      </c>
      <c r="C27" s="9">
        <v>5193</v>
      </c>
      <c r="D27" s="9">
        <v>5381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99578.234943428339</v>
      </c>
      <c r="I27" s="14">
        <f t="shared" si="4"/>
        <v>0</v>
      </c>
      <c r="J27" s="14">
        <f t="shared" si="2"/>
        <v>99578.234943428339</v>
      </c>
      <c r="K27" s="14">
        <f t="shared" si="3"/>
        <v>6720265.5328605827</v>
      </c>
      <c r="L27" s="21">
        <f t="shared" si="5"/>
        <v>67.487293148733258</v>
      </c>
    </row>
    <row r="28" spans="1:12" x14ac:dyDescent="0.2">
      <c r="A28" s="17">
        <v>19</v>
      </c>
      <c r="B28" s="9">
        <v>0</v>
      </c>
      <c r="C28" s="9">
        <v>5321</v>
      </c>
      <c r="D28" s="9">
        <v>5229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99578.234943428339</v>
      </c>
      <c r="I28" s="14">
        <f t="shared" si="4"/>
        <v>0</v>
      </c>
      <c r="J28" s="14">
        <f t="shared" si="2"/>
        <v>99578.234943428339</v>
      </c>
      <c r="K28" s="14">
        <f t="shared" si="3"/>
        <v>6620687.2979171546</v>
      </c>
      <c r="L28" s="21">
        <f t="shared" si="5"/>
        <v>66.487293148733272</v>
      </c>
    </row>
    <row r="29" spans="1:12" x14ac:dyDescent="0.2">
      <c r="A29" s="17">
        <v>20</v>
      </c>
      <c r="B29" s="9">
        <v>1</v>
      </c>
      <c r="C29" s="9">
        <v>5135</v>
      </c>
      <c r="D29" s="9">
        <v>5402</v>
      </c>
      <c r="E29" s="18">
        <v>0.5</v>
      </c>
      <c r="F29" s="19">
        <f t="shared" si="0"/>
        <v>1.8980734554427256E-4</v>
      </c>
      <c r="G29" s="19">
        <f t="shared" si="1"/>
        <v>1.8978933383943821E-4</v>
      </c>
      <c r="H29" s="14">
        <f t="shared" si="6"/>
        <v>99578.234943428339</v>
      </c>
      <c r="I29" s="14">
        <f t="shared" si="4"/>
        <v>18.898886874820331</v>
      </c>
      <c r="J29" s="14">
        <f t="shared" si="2"/>
        <v>99568.785499990918</v>
      </c>
      <c r="K29" s="14">
        <f t="shared" si="3"/>
        <v>6521109.0629737265</v>
      </c>
      <c r="L29" s="21">
        <f t="shared" si="5"/>
        <v>65.487293148733272</v>
      </c>
    </row>
    <row r="30" spans="1:12" x14ac:dyDescent="0.2">
      <c r="A30" s="17">
        <v>21</v>
      </c>
      <c r="B30" s="9">
        <v>1</v>
      </c>
      <c r="C30" s="9">
        <v>5021</v>
      </c>
      <c r="D30" s="9">
        <v>5240</v>
      </c>
      <c r="E30" s="18">
        <v>0.5</v>
      </c>
      <c r="F30" s="19">
        <f t="shared" si="0"/>
        <v>1.9491277653250171E-4</v>
      </c>
      <c r="G30" s="19">
        <f t="shared" si="1"/>
        <v>1.9489378288832586E-4</v>
      </c>
      <c r="H30" s="14">
        <f t="shared" si="6"/>
        <v>99559.336056553511</v>
      </c>
      <c r="I30" s="14">
        <f t="shared" si="4"/>
        <v>19.403495625911813</v>
      </c>
      <c r="J30" s="14">
        <f t="shared" si="2"/>
        <v>99549.634308740555</v>
      </c>
      <c r="K30" s="14">
        <f t="shared" si="3"/>
        <v>6421540.2774737356</v>
      </c>
      <c r="L30" s="21">
        <f t="shared" si="5"/>
        <v>64.499629385094082</v>
      </c>
    </row>
    <row r="31" spans="1:12" x14ac:dyDescent="0.2">
      <c r="A31" s="17">
        <v>22</v>
      </c>
      <c r="B31" s="9">
        <v>4</v>
      </c>
      <c r="C31" s="9">
        <v>5275</v>
      </c>
      <c r="D31" s="9">
        <v>5122</v>
      </c>
      <c r="E31" s="18">
        <v>0.5</v>
      </c>
      <c r="F31" s="19">
        <f t="shared" si="0"/>
        <v>7.694527267481004E-4</v>
      </c>
      <c r="G31" s="19">
        <f t="shared" si="1"/>
        <v>7.6915681184501483E-4</v>
      </c>
      <c r="H31" s="14">
        <f t="shared" si="6"/>
        <v>99539.932560927598</v>
      </c>
      <c r="I31" s="14">
        <f t="shared" si="4"/>
        <v>76.561817179830854</v>
      </c>
      <c r="J31" s="14">
        <f t="shared" si="2"/>
        <v>99501.651652337692</v>
      </c>
      <c r="K31" s="14">
        <f t="shared" si="3"/>
        <v>6321990.6431649951</v>
      </c>
      <c r="L31" s="21">
        <f t="shared" si="5"/>
        <v>63.512104946377725</v>
      </c>
    </row>
    <row r="32" spans="1:12" x14ac:dyDescent="0.2">
      <c r="A32" s="17">
        <v>23</v>
      </c>
      <c r="B32" s="9">
        <v>1</v>
      </c>
      <c r="C32" s="9">
        <v>5342</v>
      </c>
      <c r="D32" s="9">
        <v>5355</v>
      </c>
      <c r="E32" s="18">
        <v>0.5</v>
      </c>
      <c r="F32" s="19">
        <f t="shared" si="0"/>
        <v>1.8696830887164625E-4</v>
      </c>
      <c r="G32" s="19">
        <f t="shared" si="1"/>
        <v>1.8695083193120209E-4</v>
      </c>
      <c r="H32" s="14">
        <f t="shared" si="6"/>
        <v>99463.370743747771</v>
      </c>
      <c r="I32" s="14">
        <f t="shared" si="4"/>
        <v>18.594759907225232</v>
      </c>
      <c r="J32" s="14">
        <f t="shared" si="2"/>
        <v>99454.073363794159</v>
      </c>
      <c r="K32" s="14">
        <f t="shared" si="3"/>
        <v>6222488.9915126571</v>
      </c>
      <c r="L32" s="21">
        <f t="shared" si="5"/>
        <v>62.560608442920689</v>
      </c>
    </row>
    <row r="33" spans="1:12" x14ac:dyDescent="0.2">
      <c r="A33" s="17">
        <v>24</v>
      </c>
      <c r="B33" s="9">
        <v>2</v>
      </c>
      <c r="C33" s="9">
        <v>5330</v>
      </c>
      <c r="D33" s="9">
        <v>5396</v>
      </c>
      <c r="E33" s="18">
        <v>0.5</v>
      </c>
      <c r="F33" s="19">
        <f t="shared" si="0"/>
        <v>3.7292560134253216E-4</v>
      </c>
      <c r="G33" s="19">
        <f t="shared" si="1"/>
        <v>3.7285607755406411E-4</v>
      </c>
      <c r="H33" s="14">
        <f t="shared" si="6"/>
        <v>99444.775983840547</v>
      </c>
      <c r="I33" s="14">
        <f t="shared" si="4"/>
        <v>37.078589106577382</v>
      </c>
      <c r="J33" s="14">
        <f t="shared" si="2"/>
        <v>99426.236689287267</v>
      </c>
      <c r="K33" s="14">
        <f t="shared" si="3"/>
        <v>6123034.9181488631</v>
      </c>
      <c r="L33" s="21">
        <f t="shared" si="5"/>
        <v>61.572212894761172</v>
      </c>
    </row>
    <row r="34" spans="1:12" x14ac:dyDescent="0.2">
      <c r="A34" s="17">
        <v>25</v>
      </c>
      <c r="B34" s="9">
        <v>1</v>
      </c>
      <c r="C34" s="9">
        <v>5593</v>
      </c>
      <c r="D34" s="9">
        <v>5282</v>
      </c>
      <c r="E34" s="18">
        <v>0.5</v>
      </c>
      <c r="F34" s="19">
        <f t="shared" si="0"/>
        <v>1.8390804597701149E-4</v>
      </c>
      <c r="G34" s="19">
        <f t="shared" si="1"/>
        <v>1.8389113644722325E-4</v>
      </c>
      <c r="H34" s="14">
        <f t="shared" si="6"/>
        <v>99407.697394733972</v>
      </c>
      <c r="I34" s="14">
        <f t="shared" si="4"/>
        <v>18.280194445519303</v>
      </c>
      <c r="J34" s="14">
        <f t="shared" si="2"/>
        <v>99398.557297511215</v>
      </c>
      <c r="K34" s="14">
        <f t="shared" si="3"/>
        <v>6023608.6814595759</v>
      </c>
      <c r="L34" s="21">
        <f t="shared" si="5"/>
        <v>60.594992534035605</v>
      </c>
    </row>
    <row r="35" spans="1:12" x14ac:dyDescent="0.2">
      <c r="A35" s="17">
        <v>26</v>
      </c>
      <c r="B35" s="9">
        <v>2</v>
      </c>
      <c r="C35" s="9">
        <v>5574</v>
      </c>
      <c r="D35" s="9">
        <v>5579</v>
      </c>
      <c r="E35" s="18">
        <v>0.5</v>
      </c>
      <c r="F35" s="19">
        <f t="shared" si="0"/>
        <v>3.5864789742670134E-4</v>
      </c>
      <c r="G35" s="19">
        <f t="shared" si="1"/>
        <v>3.5858359480053786E-4</v>
      </c>
      <c r="H35" s="14">
        <f t="shared" si="6"/>
        <v>99389.417200288459</v>
      </c>
      <c r="I35" s="14">
        <f t="shared" si="4"/>
        <v>35.639414504809842</v>
      </c>
      <c r="J35" s="14">
        <f t="shared" si="2"/>
        <v>99371.597493036053</v>
      </c>
      <c r="K35" s="14">
        <f t="shared" si="3"/>
        <v>5924210.1241620649</v>
      </c>
      <c r="L35" s="21">
        <f t="shared" si="5"/>
        <v>59.60604550305051</v>
      </c>
    </row>
    <row r="36" spans="1:12" x14ac:dyDescent="0.2">
      <c r="A36" s="17">
        <v>27</v>
      </c>
      <c r="B36" s="9">
        <v>2</v>
      </c>
      <c r="C36" s="9">
        <v>5744</v>
      </c>
      <c r="D36" s="9">
        <v>5518</v>
      </c>
      <c r="E36" s="18">
        <v>0.5</v>
      </c>
      <c r="F36" s="19">
        <f t="shared" si="0"/>
        <v>3.551767004084532E-4</v>
      </c>
      <c r="G36" s="19">
        <f t="shared" si="1"/>
        <v>3.5511363636363637E-4</v>
      </c>
      <c r="H36" s="14">
        <f t="shared" si="6"/>
        <v>99353.777785783648</v>
      </c>
      <c r="I36" s="14">
        <f t="shared" si="4"/>
        <v>35.28188131597431</v>
      </c>
      <c r="J36" s="14">
        <f t="shared" si="2"/>
        <v>99336.136845125671</v>
      </c>
      <c r="K36" s="14">
        <f t="shared" si="3"/>
        <v>5824838.5266690291</v>
      </c>
      <c r="L36" s="21">
        <f t="shared" si="5"/>
        <v>58.627247564032686</v>
      </c>
    </row>
    <row r="37" spans="1:12" x14ac:dyDescent="0.2">
      <c r="A37" s="17">
        <v>28</v>
      </c>
      <c r="B37" s="9">
        <v>4</v>
      </c>
      <c r="C37" s="9">
        <v>5795</v>
      </c>
      <c r="D37" s="9">
        <v>5730</v>
      </c>
      <c r="E37" s="18">
        <v>0.5</v>
      </c>
      <c r="F37" s="19">
        <f t="shared" si="0"/>
        <v>6.9414316702819958E-4</v>
      </c>
      <c r="G37" s="19">
        <f t="shared" si="1"/>
        <v>6.939023332465955E-4</v>
      </c>
      <c r="H37" s="14">
        <f t="shared" si="6"/>
        <v>99318.49590446768</v>
      </c>
      <c r="I37" s="14">
        <f t="shared" si="4"/>
        <v>68.917336042652565</v>
      </c>
      <c r="J37" s="14">
        <f t="shared" si="2"/>
        <v>99284.037236446355</v>
      </c>
      <c r="K37" s="14">
        <f t="shared" si="3"/>
        <v>5725502.3898239033</v>
      </c>
      <c r="L37" s="21">
        <f t="shared" si="5"/>
        <v>57.647896675067862</v>
      </c>
    </row>
    <row r="38" spans="1:12" x14ac:dyDescent="0.2">
      <c r="A38" s="17">
        <v>29</v>
      </c>
      <c r="B38" s="9">
        <v>0</v>
      </c>
      <c r="C38" s="9">
        <v>6232</v>
      </c>
      <c r="D38" s="9">
        <v>5753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99249.57856842503</v>
      </c>
      <c r="I38" s="14">
        <f t="shared" si="4"/>
        <v>0</v>
      </c>
      <c r="J38" s="14">
        <f t="shared" si="2"/>
        <v>99249.57856842503</v>
      </c>
      <c r="K38" s="14">
        <f t="shared" si="3"/>
        <v>5626218.3525874568</v>
      </c>
      <c r="L38" s="21">
        <f t="shared" si="5"/>
        <v>56.687579269755865</v>
      </c>
    </row>
    <row r="39" spans="1:12" x14ac:dyDescent="0.2">
      <c r="A39" s="17">
        <v>30</v>
      </c>
      <c r="B39" s="9">
        <v>2</v>
      </c>
      <c r="C39" s="9">
        <v>6392</v>
      </c>
      <c r="D39" s="9">
        <v>6196</v>
      </c>
      <c r="E39" s="18">
        <v>0.5</v>
      </c>
      <c r="F39" s="19">
        <f t="shared" si="0"/>
        <v>3.1776294884016526E-4</v>
      </c>
      <c r="G39" s="19">
        <f t="shared" si="1"/>
        <v>3.1771247021445596E-4</v>
      </c>
      <c r="H39" s="14">
        <f t="shared" si="6"/>
        <v>99249.57856842503</v>
      </c>
      <c r="I39" s="14">
        <f t="shared" si="4"/>
        <v>31.532828774718045</v>
      </c>
      <c r="J39" s="14">
        <f t="shared" si="2"/>
        <v>99233.81215403766</v>
      </c>
      <c r="K39" s="14">
        <f t="shared" si="3"/>
        <v>5526968.7740190318</v>
      </c>
      <c r="L39" s="21">
        <f t="shared" si="5"/>
        <v>55.687579269755865</v>
      </c>
    </row>
    <row r="40" spans="1:12" x14ac:dyDescent="0.2">
      <c r="A40" s="17">
        <v>31</v>
      </c>
      <c r="B40" s="9">
        <v>3</v>
      </c>
      <c r="C40" s="9">
        <v>6641</v>
      </c>
      <c r="D40" s="9">
        <v>6317</v>
      </c>
      <c r="E40" s="18">
        <v>0.5</v>
      </c>
      <c r="F40" s="19">
        <f t="shared" si="0"/>
        <v>4.630344188918043E-4</v>
      </c>
      <c r="G40" s="19">
        <f t="shared" si="1"/>
        <v>4.6292724326826639E-4</v>
      </c>
      <c r="H40" s="14">
        <f t="shared" si="6"/>
        <v>99218.045739650304</v>
      </c>
      <c r="I40" s="14">
        <f t="shared" si="4"/>
        <v>45.93073639672108</v>
      </c>
      <c r="J40" s="14">
        <f t="shared" si="2"/>
        <v>99195.080371451942</v>
      </c>
      <c r="K40" s="14">
        <f t="shared" si="3"/>
        <v>5427734.9618649939</v>
      </c>
      <c r="L40" s="21">
        <f t="shared" si="5"/>
        <v>54.705118624362498</v>
      </c>
    </row>
    <row r="41" spans="1:12" x14ac:dyDescent="0.2">
      <c r="A41" s="17">
        <v>32</v>
      </c>
      <c r="B41" s="9">
        <v>1</v>
      </c>
      <c r="C41" s="9">
        <v>6931</v>
      </c>
      <c r="D41" s="9">
        <v>6523</v>
      </c>
      <c r="E41" s="18">
        <v>0.5</v>
      </c>
      <c r="F41" s="19">
        <f t="shared" ref="F41:F72" si="7">B41/((C41+D41)/2)</f>
        <v>1.486546751895347E-4</v>
      </c>
      <c r="G41" s="19">
        <f t="shared" si="1"/>
        <v>1.4864362690449647E-4</v>
      </c>
      <c r="H41" s="14">
        <f t="shared" si="6"/>
        <v>99172.115003253581</v>
      </c>
      <c r="I41" s="14">
        <f t="shared" si="4"/>
        <v>14.741302861873443</v>
      </c>
      <c r="J41" s="14">
        <f t="shared" si="2"/>
        <v>99164.744351822636</v>
      </c>
      <c r="K41" s="14">
        <f t="shared" si="3"/>
        <v>5328539.8814935423</v>
      </c>
      <c r="L41" s="21">
        <f t="shared" si="5"/>
        <v>53.730223272123688</v>
      </c>
    </row>
    <row r="42" spans="1:12" x14ac:dyDescent="0.2">
      <c r="A42" s="17">
        <v>33</v>
      </c>
      <c r="B42" s="9">
        <v>2</v>
      </c>
      <c r="C42" s="9">
        <v>7259</v>
      </c>
      <c r="D42" s="9">
        <v>6911</v>
      </c>
      <c r="E42" s="18">
        <v>0.5</v>
      </c>
      <c r="F42" s="19">
        <f t="shared" si="7"/>
        <v>2.8228652081863093E-4</v>
      </c>
      <c r="G42" s="19">
        <f t="shared" si="1"/>
        <v>2.8224668360146769E-4</v>
      </c>
      <c r="H42" s="14">
        <f t="shared" si="6"/>
        <v>99157.373700391705</v>
      </c>
      <c r="I42" s="14">
        <f t="shared" si="4"/>
        <v>27.986839881566951</v>
      </c>
      <c r="J42" s="14">
        <f t="shared" si="2"/>
        <v>99143.380280450932</v>
      </c>
      <c r="K42" s="14">
        <f t="shared" si="3"/>
        <v>5229375.1371417195</v>
      </c>
      <c r="L42" s="21">
        <f t="shared" si="5"/>
        <v>52.738136781864583</v>
      </c>
    </row>
    <row r="43" spans="1:12" x14ac:dyDescent="0.2">
      <c r="A43" s="17">
        <v>34</v>
      </c>
      <c r="B43" s="9">
        <v>1</v>
      </c>
      <c r="C43" s="9">
        <v>7827</v>
      </c>
      <c r="D43" s="9">
        <v>7337</v>
      </c>
      <c r="E43" s="18">
        <v>0.5</v>
      </c>
      <c r="F43" s="19">
        <f t="shared" si="7"/>
        <v>1.3189132155104195E-4</v>
      </c>
      <c r="G43" s="19">
        <f t="shared" si="1"/>
        <v>1.3188262446422685E-4</v>
      </c>
      <c r="H43" s="14">
        <f t="shared" si="6"/>
        <v>99129.386860510145</v>
      </c>
      <c r="I43" s="14">
        <f t="shared" si="4"/>
        <v>13.073443700693723</v>
      </c>
      <c r="J43" s="14">
        <f t="shared" si="2"/>
        <v>99122.850138659807</v>
      </c>
      <c r="K43" s="14">
        <f t="shared" si="3"/>
        <v>5130231.7568612685</v>
      </c>
      <c r="L43" s="21">
        <f t="shared" si="5"/>
        <v>51.752884985360303</v>
      </c>
    </row>
    <row r="44" spans="1:12" x14ac:dyDescent="0.2">
      <c r="A44" s="17">
        <v>35</v>
      </c>
      <c r="B44" s="9">
        <v>3</v>
      </c>
      <c r="C44" s="9">
        <v>8319</v>
      </c>
      <c r="D44" s="9">
        <v>7830</v>
      </c>
      <c r="E44" s="18">
        <v>0.5</v>
      </c>
      <c r="F44" s="19">
        <f t="shared" si="7"/>
        <v>3.7154003343860303E-4</v>
      </c>
      <c r="G44" s="19">
        <f t="shared" si="1"/>
        <v>3.714710252600297E-4</v>
      </c>
      <c r="H44" s="14">
        <f t="shared" si="6"/>
        <v>99116.313416809455</v>
      </c>
      <c r="I44" s="14">
        <f t="shared" si="4"/>
        <v>36.818838564936648</v>
      </c>
      <c r="J44" s="14">
        <f t="shared" si="2"/>
        <v>99097.903997526984</v>
      </c>
      <c r="K44" s="14">
        <f t="shared" si="3"/>
        <v>5031108.906722609</v>
      </c>
      <c r="L44" s="21">
        <f t="shared" si="5"/>
        <v>50.759645241903911</v>
      </c>
    </row>
    <row r="45" spans="1:12" x14ac:dyDescent="0.2">
      <c r="A45" s="17">
        <v>36</v>
      </c>
      <c r="B45" s="9">
        <v>2</v>
      </c>
      <c r="C45" s="9">
        <v>8463</v>
      </c>
      <c r="D45" s="9">
        <v>8303</v>
      </c>
      <c r="E45" s="18">
        <v>0.5</v>
      </c>
      <c r="F45" s="19">
        <f t="shared" si="7"/>
        <v>2.3857807467493738E-4</v>
      </c>
      <c r="G45" s="19">
        <f t="shared" si="1"/>
        <v>2.385496183206107E-4</v>
      </c>
      <c r="H45" s="14">
        <f t="shared" si="6"/>
        <v>99079.494578244514</v>
      </c>
      <c r="I45" s="14">
        <f t="shared" si="4"/>
        <v>23.635375615039248</v>
      </c>
      <c r="J45" s="14">
        <f t="shared" si="2"/>
        <v>99067.676890436996</v>
      </c>
      <c r="K45" s="14">
        <f t="shared" si="3"/>
        <v>4932011.0027250815</v>
      </c>
      <c r="L45" s="21">
        <f t="shared" si="5"/>
        <v>49.778322181793136</v>
      </c>
    </row>
    <row r="46" spans="1:12" x14ac:dyDescent="0.2">
      <c r="A46" s="17">
        <v>37</v>
      </c>
      <c r="B46" s="9">
        <v>5</v>
      </c>
      <c r="C46" s="9">
        <v>8792</v>
      </c>
      <c r="D46" s="9">
        <v>8501</v>
      </c>
      <c r="E46" s="18">
        <v>0.5</v>
      </c>
      <c r="F46" s="19">
        <f t="shared" si="7"/>
        <v>5.782686636211184E-4</v>
      </c>
      <c r="G46" s="19">
        <f t="shared" si="1"/>
        <v>5.7810151462596839E-4</v>
      </c>
      <c r="H46" s="14">
        <f t="shared" si="6"/>
        <v>99055.859202629479</v>
      </c>
      <c r="I46" s="14">
        <f t="shared" si="4"/>
        <v>57.264342237616773</v>
      </c>
      <c r="J46" s="14">
        <f t="shared" si="2"/>
        <v>99027.227031510673</v>
      </c>
      <c r="K46" s="14">
        <f t="shared" si="3"/>
        <v>4832943.325834645</v>
      </c>
      <c r="L46" s="21">
        <f t="shared" si="5"/>
        <v>48.790080311638469</v>
      </c>
    </row>
    <row r="47" spans="1:12" x14ac:dyDescent="0.2">
      <c r="A47" s="17">
        <v>38</v>
      </c>
      <c r="B47" s="9">
        <v>2</v>
      </c>
      <c r="C47" s="9">
        <v>8938</v>
      </c>
      <c r="D47" s="9">
        <v>8796</v>
      </c>
      <c r="E47" s="18">
        <v>0.5</v>
      </c>
      <c r="F47" s="19">
        <f t="shared" si="7"/>
        <v>2.255554302469832E-4</v>
      </c>
      <c r="G47" s="19">
        <f t="shared" si="1"/>
        <v>2.2552999548940009E-4</v>
      </c>
      <c r="H47" s="14">
        <f t="shared" si="6"/>
        <v>98998.594860391866</v>
      </c>
      <c r="I47" s="14">
        <f t="shared" si="4"/>
        <v>22.327152652321125</v>
      </c>
      <c r="J47" s="14">
        <f t="shared" si="2"/>
        <v>98987.431284065708</v>
      </c>
      <c r="K47" s="14">
        <f t="shared" si="3"/>
        <v>4733916.0988031346</v>
      </c>
      <c r="L47" s="21">
        <f t="shared" si="5"/>
        <v>47.818013028153764</v>
      </c>
    </row>
    <row r="48" spans="1:12" x14ac:dyDescent="0.2">
      <c r="A48" s="17">
        <v>39</v>
      </c>
      <c r="B48" s="9">
        <v>5</v>
      </c>
      <c r="C48" s="9">
        <v>9198</v>
      </c>
      <c r="D48" s="9">
        <v>8980</v>
      </c>
      <c r="E48" s="18">
        <v>0.5</v>
      </c>
      <c r="F48" s="19">
        <f t="shared" si="7"/>
        <v>5.5011552426009465E-4</v>
      </c>
      <c r="G48" s="19">
        <f t="shared" si="1"/>
        <v>5.4996425232359898E-4</v>
      </c>
      <c r="H48" s="14">
        <f t="shared" si="6"/>
        <v>98976.267707739549</v>
      </c>
      <c r="I48" s="14">
        <f t="shared" si="4"/>
        <v>54.433409067667355</v>
      </c>
      <c r="J48" s="14">
        <f t="shared" si="2"/>
        <v>98949.051003205706</v>
      </c>
      <c r="K48" s="14">
        <f t="shared" si="3"/>
        <v>4634928.6675190693</v>
      </c>
      <c r="L48" s="21">
        <f t="shared" si="5"/>
        <v>46.828687066734446</v>
      </c>
    </row>
    <row r="49" spans="1:12" x14ac:dyDescent="0.2">
      <c r="A49" s="17">
        <v>40</v>
      </c>
      <c r="B49" s="9">
        <v>4</v>
      </c>
      <c r="C49" s="9">
        <v>9202</v>
      </c>
      <c r="D49" s="9">
        <v>9247</v>
      </c>
      <c r="E49" s="18">
        <v>0.5</v>
      </c>
      <c r="F49" s="19">
        <f t="shared" si="7"/>
        <v>4.3362783890725786E-4</v>
      </c>
      <c r="G49" s="19">
        <f t="shared" si="1"/>
        <v>4.3353384273559859E-4</v>
      </c>
      <c r="H49" s="14">
        <f t="shared" si="6"/>
        <v>98921.834298671878</v>
      </c>
      <c r="I49" s="14">
        <f t="shared" si="4"/>
        <v>42.885962953957353</v>
      </c>
      <c r="J49" s="14">
        <f t="shared" si="2"/>
        <v>98900.39131719491</v>
      </c>
      <c r="K49" s="14">
        <f t="shared" si="3"/>
        <v>4535979.6165158637</v>
      </c>
      <c r="L49" s="21">
        <f t="shared" si="5"/>
        <v>45.85418020879505</v>
      </c>
    </row>
    <row r="50" spans="1:12" x14ac:dyDescent="0.2">
      <c r="A50" s="17">
        <v>41</v>
      </c>
      <c r="B50" s="9">
        <v>6</v>
      </c>
      <c r="C50" s="9">
        <v>9140</v>
      </c>
      <c r="D50" s="9">
        <v>9170</v>
      </c>
      <c r="E50" s="18">
        <v>0.5</v>
      </c>
      <c r="F50" s="19">
        <f t="shared" si="7"/>
        <v>6.5537957400327686E-4</v>
      </c>
      <c r="G50" s="19">
        <f t="shared" si="1"/>
        <v>6.5516488316226247E-4</v>
      </c>
      <c r="H50" s="14">
        <f t="shared" si="6"/>
        <v>98878.948335717927</v>
      </c>
      <c r="I50" s="14">
        <f t="shared" si="4"/>
        <v>64.782014633578029</v>
      </c>
      <c r="J50" s="14">
        <f t="shared" si="2"/>
        <v>98846.557328401148</v>
      </c>
      <c r="K50" s="14">
        <f t="shared" si="3"/>
        <v>4437079.2251986684</v>
      </c>
      <c r="L50" s="21">
        <f t="shared" si="5"/>
        <v>44.873851308912712</v>
      </c>
    </row>
    <row r="51" spans="1:12" x14ac:dyDescent="0.2">
      <c r="A51" s="17">
        <v>42</v>
      </c>
      <c r="B51" s="9">
        <v>5</v>
      </c>
      <c r="C51" s="9">
        <v>9034</v>
      </c>
      <c r="D51" s="9">
        <v>9141</v>
      </c>
      <c r="E51" s="18">
        <v>0.5</v>
      </c>
      <c r="F51" s="19">
        <f t="shared" si="7"/>
        <v>5.5020632737276477E-4</v>
      </c>
      <c r="G51" s="19">
        <f t="shared" si="1"/>
        <v>5.5005500550055013E-4</v>
      </c>
      <c r="H51" s="14">
        <f t="shared" si="6"/>
        <v>98814.166321084354</v>
      </c>
      <c r="I51" s="14">
        <f t="shared" si="4"/>
        <v>54.353226799276328</v>
      </c>
      <c r="J51" s="14">
        <f t="shared" si="2"/>
        <v>98786.989707684726</v>
      </c>
      <c r="K51" s="14">
        <f t="shared" si="3"/>
        <v>4338232.6678702673</v>
      </c>
      <c r="L51" s="21">
        <f t="shared" si="5"/>
        <v>43.902942557585511</v>
      </c>
    </row>
    <row r="52" spans="1:12" x14ac:dyDescent="0.2">
      <c r="A52" s="17">
        <v>43</v>
      </c>
      <c r="B52" s="9">
        <v>10</v>
      </c>
      <c r="C52" s="9">
        <v>8759</v>
      </c>
      <c r="D52" s="9">
        <v>9023</v>
      </c>
      <c r="E52" s="18">
        <v>0.5</v>
      </c>
      <c r="F52" s="19">
        <f t="shared" si="7"/>
        <v>1.1247328759419637E-3</v>
      </c>
      <c r="G52" s="19">
        <f t="shared" si="1"/>
        <v>1.1241007194244604E-3</v>
      </c>
      <c r="H52" s="14">
        <f t="shared" si="6"/>
        <v>98759.813094285084</v>
      </c>
      <c r="I52" s="14">
        <f t="shared" si="4"/>
        <v>111.0159769495111</v>
      </c>
      <c r="J52" s="14">
        <f t="shared" si="2"/>
        <v>98704.30510581033</v>
      </c>
      <c r="K52" s="14">
        <f t="shared" si="3"/>
        <v>4239445.6781625822</v>
      </c>
      <c r="L52" s="21">
        <f t="shared" si="5"/>
        <v>42.926829702636461</v>
      </c>
    </row>
    <row r="53" spans="1:12" x14ac:dyDescent="0.2">
      <c r="A53" s="17">
        <v>44</v>
      </c>
      <c r="B53" s="9">
        <v>6</v>
      </c>
      <c r="C53" s="9">
        <v>8744</v>
      </c>
      <c r="D53" s="9">
        <v>8733</v>
      </c>
      <c r="E53" s="18">
        <v>0.5</v>
      </c>
      <c r="F53" s="19">
        <f t="shared" si="7"/>
        <v>6.8661669622932997E-4</v>
      </c>
      <c r="G53" s="19">
        <f t="shared" si="1"/>
        <v>6.8638105588285771E-4</v>
      </c>
      <c r="H53" s="14">
        <f t="shared" si="6"/>
        <v>98648.797117335576</v>
      </c>
      <c r="I53" s="14">
        <f t="shared" si="4"/>
        <v>67.710665526970601</v>
      </c>
      <c r="J53" s="14">
        <f t="shared" si="2"/>
        <v>98614.941784572089</v>
      </c>
      <c r="K53" s="14">
        <f t="shared" si="3"/>
        <v>4140741.3730567722</v>
      </c>
      <c r="L53" s="21">
        <f t="shared" si="5"/>
        <v>41.974575403404678</v>
      </c>
    </row>
    <row r="54" spans="1:12" x14ac:dyDescent="0.2">
      <c r="A54" s="17">
        <v>45</v>
      </c>
      <c r="B54" s="9">
        <v>7</v>
      </c>
      <c r="C54" s="9">
        <v>8502</v>
      </c>
      <c r="D54" s="9">
        <v>8707</v>
      </c>
      <c r="E54" s="18">
        <v>0.5</v>
      </c>
      <c r="F54" s="19">
        <f t="shared" si="7"/>
        <v>8.1352780521819982E-4</v>
      </c>
      <c r="G54" s="19">
        <f t="shared" si="1"/>
        <v>8.1319702602230485E-4</v>
      </c>
      <c r="H54" s="14">
        <f t="shared" si="6"/>
        <v>98581.086451808602</v>
      </c>
      <c r="I54" s="14">
        <f t="shared" si="4"/>
        <v>80.165846324658489</v>
      </c>
      <c r="J54" s="14">
        <f t="shared" si="2"/>
        <v>98541.003528646281</v>
      </c>
      <c r="K54" s="14">
        <f t="shared" si="3"/>
        <v>4042126.4312722003</v>
      </c>
      <c r="L54" s="21">
        <f t="shared" si="5"/>
        <v>41.003062319141669</v>
      </c>
    </row>
    <row r="55" spans="1:12" x14ac:dyDescent="0.2">
      <c r="A55" s="17">
        <v>46</v>
      </c>
      <c r="B55" s="9">
        <v>5</v>
      </c>
      <c r="C55" s="9">
        <v>8474</v>
      </c>
      <c r="D55" s="9">
        <v>8477</v>
      </c>
      <c r="E55" s="18">
        <v>0.5</v>
      </c>
      <c r="F55" s="19">
        <f t="shared" si="7"/>
        <v>5.89935697009026E-4</v>
      </c>
      <c r="G55" s="19">
        <f t="shared" si="1"/>
        <v>5.8976173625855158E-4</v>
      </c>
      <c r="H55" s="14">
        <f t="shared" si="6"/>
        <v>98500.920605483945</v>
      </c>
      <c r="I55" s="14">
        <f t="shared" si="4"/>
        <v>58.09207395935595</v>
      </c>
      <c r="J55" s="14">
        <f t="shared" si="2"/>
        <v>98471.874568504267</v>
      </c>
      <c r="K55" s="14">
        <f t="shared" si="3"/>
        <v>3943585.4277435541</v>
      </c>
      <c r="L55" s="21">
        <f t="shared" si="5"/>
        <v>40.036026095008893</v>
      </c>
    </row>
    <row r="56" spans="1:12" x14ac:dyDescent="0.2">
      <c r="A56" s="17">
        <v>47</v>
      </c>
      <c r="B56" s="9">
        <v>6</v>
      </c>
      <c r="C56" s="9">
        <v>8420</v>
      </c>
      <c r="D56" s="9">
        <v>8405</v>
      </c>
      <c r="E56" s="18">
        <v>0.5</v>
      </c>
      <c r="F56" s="19">
        <f t="shared" si="7"/>
        <v>7.1322436849925708E-4</v>
      </c>
      <c r="G56" s="19">
        <f t="shared" si="1"/>
        <v>7.1297011466936022E-4</v>
      </c>
      <c r="H56" s="14">
        <f t="shared" si="6"/>
        <v>98442.828531524588</v>
      </c>
      <c r="I56" s="14">
        <f t="shared" si="4"/>
        <v>70.186794746497256</v>
      </c>
      <c r="J56" s="14">
        <f t="shared" si="2"/>
        <v>98407.735134151342</v>
      </c>
      <c r="K56" s="14">
        <f t="shared" si="3"/>
        <v>3845113.5531750498</v>
      </c>
      <c r="L56" s="21">
        <f t="shared" si="5"/>
        <v>39.059356689895594</v>
      </c>
    </row>
    <row r="57" spans="1:12" x14ac:dyDescent="0.2">
      <c r="A57" s="17">
        <v>48</v>
      </c>
      <c r="B57" s="9">
        <v>15</v>
      </c>
      <c r="C57" s="9">
        <v>7994</v>
      </c>
      <c r="D57" s="9">
        <v>8371</v>
      </c>
      <c r="E57" s="18">
        <v>0.5</v>
      </c>
      <c r="F57" s="19">
        <f t="shared" si="7"/>
        <v>1.8331805682859762E-3</v>
      </c>
      <c r="G57" s="19">
        <f t="shared" si="1"/>
        <v>1.8315018315018315E-3</v>
      </c>
      <c r="H57" s="14">
        <f t="shared" si="6"/>
        <v>98372.641736778096</v>
      </c>
      <c r="I57" s="14">
        <f t="shared" si="4"/>
        <v>180.16967351058258</v>
      </c>
      <c r="J57" s="14">
        <f t="shared" si="2"/>
        <v>98282.556900022813</v>
      </c>
      <c r="K57" s="14">
        <f t="shared" si="3"/>
        <v>3746705.8180408985</v>
      </c>
      <c r="L57" s="21">
        <f t="shared" si="5"/>
        <v>38.086867973579444</v>
      </c>
    </row>
    <row r="58" spans="1:12" x14ac:dyDescent="0.2">
      <c r="A58" s="17">
        <v>49</v>
      </c>
      <c r="B58" s="9">
        <v>14</v>
      </c>
      <c r="C58" s="9">
        <v>7714</v>
      </c>
      <c r="D58" s="9">
        <v>7993</v>
      </c>
      <c r="E58" s="18">
        <v>0.5</v>
      </c>
      <c r="F58" s="19">
        <f t="shared" si="7"/>
        <v>1.7826446807156044E-3</v>
      </c>
      <c r="G58" s="19">
        <f t="shared" si="1"/>
        <v>1.7810571846574646E-3</v>
      </c>
      <c r="H58" s="14">
        <f t="shared" si="6"/>
        <v>98192.472063267516</v>
      </c>
      <c r="I58" s="14">
        <f t="shared" si="4"/>
        <v>174.88640784755998</v>
      </c>
      <c r="J58" s="14">
        <f t="shared" si="2"/>
        <v>98105.028859343744</v>
      </c>
      <c r="K58" s="14">
        <f t="shared" si="3"/>
        <v>3648423.2611408755</v>
      </c>
      <c r="L58" s="21">
        <f t="shared" si="5"/>
        <v>37.155834703806192</v>
      </c>
    </row>
    <row r="59" spans="1:12" x14ac:dyDescent="0.2">
      <c r="A59" s="17">
        <v>50</v>
      </c>
      <c r="B59" s="9">
        <v>11</v>
      </c>
      <c r="C59" s="9">
        <v>7177</v>
      </c>
      <c r="D59" s="9">
        <v>7673</v>
      </c>
      <c r="E59" s="18">
        <v>0.5</v>
      </c>
      <c r="F59" s="19">
        <f t="shared" si="7"/>
        <v>1.4814814814814814E-3</v>
      </c>
      <c r="G59" s="19">
        <f t="shared" si="1"/>
        <v>1.4803849000740192E-3</v>
      </c>
      <c r="H59" s="14">
        <f t="shared" si="6"/>
        <v>98017.585655419956</v>
      </c>
      <c r="I59" s="14">
        <f t="shared" si="4"/>
        <v>145.10375374599548</v>
      </c>
      <c r="J59" s="14">
        <f t="shared" si="2"/>
        <v>97945.03377854696</v>
      </c>
      <c r="K59" s="14">
        <f t="shared" si="3"/>
        <v>3550318.2322815317</v>
      </c>
      <c r="L59" s="21">
        <f t="shared" si="5"/>
        <v>36.221237327377629</v>
      </c>
    </row>
    <row r="60" spans="1:12" x14ac:dyDescent="0.2">
      <c r="A60" s="17">
        <v>51</v>
      </c>
      <c r="B60" s="9">
        <v>18</v>
      </c>
      <c r="C60" s="9">
        <v>6915</v>
      </c>
      <c r="D60" s="9">
        <v>7143</v>
      </c>
      <c r="E60" s="18">
        <v>0.5</v>
      </c>
      <c r="F60" s="19">
        <f t="shared" si="7"/>
        <v>2.5608194622279128E-3</v>
      </c>
      <c r="G60" s="19">
        <f t="shared" si="1"/>
        <v>2.5575447570332483E-3</v>
      </c>
      <c r="H60" s="14">
        <f t="shared" si="6"/>
        <v>97872.481901673964</v>
      </c>
      <c r="I60" s="14">
        <f t="shared" si="4"/>
        <v>250.31325294545772</v>
      </c>
      <c r="J60" s="14">
        <f t="shared" si="2"/>
        <v>97747.325275201234</v>
      </c>
      <c r="K60" s="14">
        <f t="shared" si="3"/>
        <v>3452373.1985029848</v>
      </c>
      <c r="L60" s="21">
        <f t="shared" si="5"/>
        <v>35.274196908292943</v>
      </c>
    </row>
    <row r="61" spans="1:12" x14ac:dyDescent="0.2">
      <c r="A61" s="17">
        <v>52</v>
      </c>
      <c r="B61" s="9">
        <v>9</v>
      </c>
      <c r="C61" s="9">
        <v>6753</v>
      </c>
      <c r="D61" s="9">
        <v>6884</v>
      </c>
      <c r="E61" s="18">
        <v>0.5</v>
      </c>
      <c r="F61" s="19">
        <f t="shared" si="7"/>
        <v>1.3199384028745324E-3</v>
      </c>
      <c r="G61" s="19">
        <f t="shared" si="1"/>
        <v>1.3190678587131758E-3</v>
      </c>
      <c r="H61" s="14">
        <f t="shared" si="6"/>
        <v>97622.168648728504</v>
      </c>
      <c r="I61" s="14">
        <f t="shared" si="4"/>
        <v>128.77026496241484</v>
      </c>
      <c r="J61" s="14">
        <f t="shared" si="2"/>
        <v>97557.783516247306</v>
      </c>
      <c r="K61" s="14">
        <f t="shared" si="3"/>
        <v>3354625.8732277835</v>
      </c>
      <c r="L61" s="21">
        <f t="shared" si="5"/>
        <v>34.363361515750107</v>
      </c>
    </row>
    <row r="62" spans="1:12" x14ac:dyDescent="0.2">
      <c r="A62" s="17">
        <v>53</v>
      </c>
      <c r="B62" s="9">
        <v>15</v>
      </c>
      <c r="C62" s="9">
        <v>6311</v>
      </c>
      <c r="D62" s="9">
        <v>6710</v>
      </c>
      <c r="E62" s="18">
        <v>0.5</v>
      </c>
      <c r="F62" s="19">
        <f t="shared" si="7"/>
        <v>2.3039705091774825E-3</v>
      </c>
      <c r="G62" s="19">
        <f t="shared" si="1"/>
        <v>2.3013194231359313E-3</v>
      </c>
      <c r="H62" s="14">
        <f t="shared" si="6"/>
        <v>97493.398383766093</v>
      </c>
      <c r="I62" s="14">
        <f t="shared" si="4"/>
        <v>224.36345132809012</v>
      </c>
      <c r="J62" s="14">
        <f t="shared" si="2"/>
        <v>97381.216658102057</v>
      </c>
      <c r="K62" s="14">
        <f t="shared" si="3"/>
        <v>3257068.0897115362</v>
      </c>
      <c r="L62" s="21">
        <f t="shared" si="5"/>
        <v>33.408088585553706</v>
      </c>
    </row>
    <row r="63" spans="1:12" x14ac:dyDescent="0.2">
      <c r="A63" s="17">
        <v>54</v>
      </c>
      <c r="B63" s="9">
        <v>19</v>
      </c>
      <c r="C63" s="9">
        <v>5976</v>
      </c>
      <c r="D63" s="9">
        <v>6291</v>
      </c>
      <c r="E63" s="18">
        <v>0.5</v>
      </c>
      <c r="F63" s="19">
        <f t="shared" si="7"/>
        <v>3.0977419091872504E-3</v>
      </c>
      <c r="G63" s="19">
        <f t="shared" si="1"/>
        <v>3.0929513267133322E-3</v>
      </c>
      <c r="H63" s="14">
        <f t="shared" si="6"/>
        <v>97269.034932438008</v>
      </c>
      <c r="I63" s="14">
        <f t="shared" si="4"/>
        <v>300.84839064240958</v>
      </c>
      <c r="J63" s="14">
        <f t="shared" si="2"/>
        <v>97118.610737116804</v>
      </c>
      <c r="K63" s="14">
        <f t="shared" si="3"/>
        <v>3159686.8730534343</v>
      </c>
      <c r="L63" s="21">
        <f t="shared" si="5"/>
        <v>32.483995294577745</v>
      </c>
    </row>
    <row r="64" spans="1:12" x14ac:dyDescent="0.2">
      <c r="A64" s="17">
        <v>55</v>
      </c>
      <c r="B64" s="9">
        <v>12</v>
      </c>
      <c r="C64" s="9">
        <v>5559</v>
      </c>
      <c r="D64" s="9">
        <v>5925</v>
      </c>
      <c r="E64" s="18">
        <v>0.5</v>
      </c>
      <c r="F64" s="19">
        <f t="shared" si="7"/>
        <v>2.0898641588296763E-3</v>
      </c>
      <c r="G64" s="19">
        <f t="shared" si="1"/>
        <v>2.0876826722338207E-3</v>
      </c>
      <c r="H64" s="14">
        <f t="shared" si="6"/>
        <v>96968.1865417956</v>
      </c>
      <c r="I64" s="14">
        <f t="shared" si="4"/>
        <v>202.43880280124344</v>
      </c>
      <c r="J64" s="14">
        <f t="shared" si="2"/>
        <v>96866.967140394976</v>
      </c>
      <c r="K64" s="14">
        <f t="shared" si="3"/>
        <v>3062568.2623163173</v>
      </c>
      <c r="L64" s="21">
        <f t="shared" si="5"/>
        <v>31.583227154570714</v>
      </c>
    </row>
    <row r="65" spans="1:12" x14ac:dyDescent="0.2">
      <c r="A65" s="17">
        <v>56</v>
      </c>
      <c r="B65" s="9">
        <v>20</v>
      </c>
      <c r="C65" s="9">
        <v>5156</v>
      </c>
      <c r="D65" s="9">
        <v>5506</v>
      </c>
      <c r="E65" s="18">
        <v>0.5</v>
      </c>
      <c r="F65" s="19">
        <f t="shared" si="7"/>
        <v>3.7516413430876009E-3</v>
      </c>
      <c r="G65" s="19">
        <f t="shared" si="1"/>
        <v>3.7446171129002057E-3</v>
      </c>
      <c r="H65" s="14">
        <f t="shared" si="6"/>
        <v>96765.747738994352</v>
      </c>
      <c r="I65" s="14">
        <f t="shared" si="4"/>
        <v>362.35067492602263</v>
      </c>
      <c r="J65" s="14">
        <f t="shared" si="2"/>
        <v>96584.572401531332</v>
      </c>
      <c r="K65" s="14">
        <f t="shared" si="3"/>
        <v>2965701.2951759221</v>
      </c>
      <c r="L65" s="21">
        <f t="shared" si="5"/>
        <v>30.648254826442201</v>
      </c>
    </row>
    <row r="66" spans="1:12" x14ac:dyDescent="0.2">
      <c r="A66" s="17">
        <v>57</v>
      </c>
      <c r="B66" s="9">
        <v>15</v>
      </c>
      <c r="C66" s="9">
        <v>4952</v>
      </c>
      <c r="D66" s="9">
        <v>5135</v>
      </c>
      <c r="E66" s="18">
        <v>0.5</v>
      </c>
      <c r="F66" s="19">
        <f t="shared" si="7"/>
        <v>2.9741251115296915E-3</v>
      </c>
      <c r="G66" s="19">
        <f t="shared" si="1"/>
        <v>2.9697089685210847E-3</v>
      </c>
      <c r="H66" s="14">
        <f t="shared" si="6"/>
        <v>96403.397064068326</v>
      </c>
      <c r="I66" s="14">
        <f t="shared" si="4"/>
        <v>286.2900328570629</v>
      </c>
      <c r="J66" s="14">
        <f t="shared" si="2"/>
        <v>96260.252047639791</v>
      </c>
      <c r="K66" s="14">
        <f t="shared" si="3"/>
        <v>2869116.7227743906</v>
      </c>
      <c r="L66" s="21">
        <f t="shared" si="5"/>
        <v>29.761572829924411</v>
      </c>
    </row>
    <row r="67" spans="1:12" x14ac:dyDescent="0.2">
      <c r="A67" s="17">
        <v>58</v>
      </c>
      <c r="B67" s="9">
        <v>11</v>
      </c>
      <c r="C67" s="9">
        <v>4830</v>
      </c>
      <c r="D67" s="9">
        <v>4922</v>
      </c>
      <c r="E67" s="18">
        <v>0.5</v>
      </c>
      <c r="F67" s="19">
        <f t="shared" si="7"/>
        <v>2.2559474979491389E-3</v>
      </c>
      <c r="G67" s="19">
        <f t="shared" si="1"/>
        <v>2.2534057154563148E-3</v>
      </c>
      <c r="H67" s="14">
        <f t="shared" si="6"/>
        <v>96117.107031211257</v>
      </c>
      <c r="I67" s="14">
        <f t="shared" si="4"/>
        <v>216.59083833725779</v>
      </c>
      <c r="J67" s="14">
        <f t="shared" si="2"/>
        <v>96008.811612042628</v>
      </c>
      <c r="K67" s="14">
        <f t="shared" si="3"/>
        <v>2772856.4707267508</v>
      </c>
      <c r="L67" s="21">
        <f t="shared" si="5"/>
        <v>28.84873001666962</v>
      </c>
    </row>
    <row r="68" spans="1:12" x14ac:dyDescent="0.2">
      <c r="A68" s="17">
        <v>59</v>
      </c>
      <c r="B68" s="9">
        <v>16</v>
      </c>
      <c r="C68" s="9">
        <v>4717</v>
      </c>
      <c r="D68" s="9">
        <v>4820</v>
      </c>
      <c r="E68" s="18">
        <v>0.5</v>
      </c>
      <c r="F68" s="19">
        <f t="shared" si="7"/>
        <v>3.3553528363216944E-3</v>
      </c>
      <c r="G68" s="19">
        <f t="shared" si="1"/>
        <v>3.3497330681461325E-3</v>
      </c>
      <c r="H68" s="14">
        <f t="shared" si="6"/>
        <v>95900.516192873998</v>
      </c>
      <c r="I68" s="14">
        <f t="shared" si="4"/>
        <v>321.24113034355366</v>
      </c>
      <c r="J68" s="14">
        <f t="shared" si="2"/>
        <v>95739.895627702223</v>
      </c>
      <c r="K68" s="14">
        <f t="shared" si="3"/>
        <v>2676847.6591147082</v>
      </c>
      <c r="L68" s="21">
        <f t="shared" si="5"/>
        <v>27.912755482265219</v>
      </c>
    </row>
    <row r="69" spans="1:12" x14ac:dyDescent="0.2">
      <c r="A69" s="17">
        <v>60</v>
      </c>
      <c r="B69" s="9">
        <v>18</v>
      </c>
      <c r="C69" s="9">
        <v>4668</v>
      </c>
      <c r="D69" s="9">
        <v>4689</v>
      </c>
      <c r="E69" s="18">
        <v>0.5</v>
      </c>
      <c r="F69" s="19">
        <f t="shared" si="7"/>
        <v>3.8473869830073742E-3</v>
      </c>
      <c r="G69" s="19">
        <f t="shared" si="1"/>
        <v>3.8400000000000001E-3</v>
      </c>
      <c r="H69" s="14">
        <f t="shared" si="6"/>
        <v>95579.275062530447</v>
      </c>
      <c r="I69" s="14">
        <f t="shared" si="4"/>
        <v>367.02441624011692</v>
      </c>
      <c r="J69" s="14">
        <f t="shared" si="2"/>
        <v>95395.762854410379</v>
      </c>
      <c r="K69" s="14">
        <f t="shared" si="3"/>
        <v>2581107.7634870061</v>
      </c>
      <c r="L69" s="21">
        <f t="shared" si="5"/>
        <v>27.004889520226829</v>
      </c>
    </row>
    <row r="70" spans="1:12" x14ac:dyDescent="0.2">
      <c r="A70" s="17">
        <v>61</v>
      </c>
      <c r="B70" s="9">
        <v>23</v>
      </c>
      <c r="C70" s="9">
        <v>4636</v>
      </c>
      <c r="D70" s="9">
        <v>4623</v>
      </c>
      <c r="E70" s="18">
        <v>0.5</v>
      </c>
      <c r="F70" s="19">
        <f t="shared" si="7"/>
        <v>4.9681391078950209E-3</v>
      </c>
      <c r="G70" s="19">
        <f t="shared" si="1"/>
        <v>4.9558284852402506E-3</v>
      </c>
      <c r="H70" s="14">
        <f t="shared" si="6"/>
        <v>95212.250646290326</v>
      </c>
      <c r="I70" s="14">
        <f t="shared" si="4"/>
        <v>471.85558389672008</v>
      </c>
      <c r="J70" s="14">
        <f t="shared" si="2"/>
        <v>94976.322854341968</v>
      </c>
      <c r="K70" s="14">
        <f t="shared" si="3"/>
        <v>2485712.0006325957</v>
      </c>
      <c r="L70" s="21">
        <f t="shared" si="5"/>
        <v>26.107060633057774</v>
      </c>
    </row>
    <row r="71" spans="1:12" x14ac:dyDescent="0.2">
      <c r="A71" s="17">
        <v>62</v>
      </c>
      <c r="B71" s="9">
        <v>18</v>
      </c>
      <c r="C71" s="9">
        <v>4625</v>
      </c>
      <c r="D71" s="9">
        <v>4599</v>
      </c>
      <c r="E71" s="18">
        <v>0.5</v>
      </c>
      <c r="F71" s="19">
        <f t="shared" si="7"/>
        <v>3.9028620988725065E-3</v>
      </c>
      <c r="G71" s="19">
        <f t="shared" si="1"/>
        <v>3.895260766067951E-3</v>
      </c>
      <c r="H71" s="14">
        <f t="shared" si="6"/>
        <v>94740.395062393611</v>
      </c>
      <c r="I71" s="14">
        <f t="shared" si="4"/>
        <v>369.03854384831965</v>
      </c>
      <c r="J71" s="14">
        <f t="shared" si="2"/>
        <v>94555.87579046945</v>
      </c>
      <c r="K71" s="14">
        <f t="shared" si="3"/>
        <v>2390735.6777782538</v>
      </c>
      <c r="L71" s="21">
        <f t="shared" si="5"/>
        <v>25.234596881338486</v>
      </c>
    </row>
    <row r="72" spans="1:12" x14ac:dyDescent="0.2">
      <c r="A72" s="17">
        <v>63</v>
      </c>
      <c r="B72" s="9">
        <v>25</v>
      </c>
      <c r="C72" s="9">
        <v>4683</v>
      </c>
      <c r="D72" s="9">
        <v>4600</v>
      </c>
      <c r="E72" s="18">
        <v>0.5</v>
      </c>
      <c r="F72" s="19">
        <f t="shared" si="7"/>
        <v>5.3861898093288804E-3</v>
      </c>
      <c r="G72" s="19">
        <f t="shared" si="1"/>
        <v>5.3717232488182205E-3</v>
      </c>
      <c r="H72" s="14">
        <f t="shared" si="6"/>
        <v>94371.35651854529</v>
      </c>
      <c r="I72" s="14">
        <f t="shared" si="4"/>
        <v>506.93680983318268</v>
      </c>
      <c r="J72" s="14">
        <f t="shared" si="2"/>
        <v>94117.888113628709</v>
      </c>
      <c r="K72" s="14">
        <f t="shared" si="3"/>
        <v>2296179.8019877844</v>
      </c>
      <c r="L72" s="21">
        <f t="shared" si="5"/>
        <v>24.331321353175134</v>
      </c>
    </row>
    <row r="73" spans="1:12" x14ac:dyDescent="0.2">
      <c r="A73" s="17">
        <v>64</v>
      </c>
      <c r="B73" s="9">
        <v>23</v>
      </c>
      <c r="C73" s="9">
        <v>4225</v>
      </c>
      <c r="D73" s="9">
        <v>4645</v>
      </c>
      <c r="E73" s="18">
        <v>0.5</v>
      </c>
      <c r="F73" s="19">
        <f t="shared" ref="F73:F109" si="8">B73/((C73+D73)/2)</f>
        <v>5.1860202931228857E-3</v>
      </c>
      <c r="G73" s="19">
        <f t="shared" ref="G73:G108" si="9">F73/((1+(1-E73)*F73))</f>
        <v>5.1726076689531091E-3</v>
      </c>
      <c r="H73" s="14">
        <f t="shared" si="6"/>
        <v>93864.419708712114</v>
      </c>
      <c r="I73" s="14">
        <f t="shared" si="4"/>
        <v>485.52381722711766</v>
      </c>
      <c r="J73" s="14">
        <f t="shared" ref="J73:J108" si="10">H74+I73*E73</f>
        <v>93621.657800098546</v>
      </c>
      <c r="K73" s="14">
        <f t="shared" ref="K73:K97" si="11">K74+J73</f>
        <v>2202061.9138741558</v>
      </c>
      <c r="L73" s="21">
        <f t="shared" si="5"/>
        <v>23.460027992585239</v>
      </c>
    </row>
    <row r="74" spans="1:12" x14ac:dyDescent="0.2">
      <c r="A74" s="17">
        <v>65</v>
      </c>
      <c r="B74" s="9">
        <v>23</v>
      </c>
      <c r="C74" s="9">
        <v>4005</v>
      </c>
      <c r="D74" s="9">
        <v>4205</v>
      </c>
      <c r="E74" s="18">
        <v>0.5</v>
      </c>
      <c r="F74" s="19">
        <f t="shared" si="8"/>
        <v>5.6029232643118147E-3</v>
      </c>
      <c r="G74" s="19">
        <f t="shared" si="9"/>
        <v>5.5872707397060612E-3</v>
      </c>
      <c r="H74" s="14">
        <f t="shared" si="6"/>
        <v>93378.895891484994</v>
      </c>
      <c r="I74" s="14">
        <f t="shared" ref="I74:I108" si="12">H74*G74</f>
        <v>521.7331727205526</v>
      </c>
      <c r="J74" s="14">
        <f t="shared" si="10"/>
        <v>93118.029305124728</v>
      </c>
      <c r="K74" s="14">
        <f t="shared" si="11"/>
        <v>2108440.2560740574</v>
      </c>
      <c r="L74" s="21">
        <f t="shared" ref="L74:L108" si="13">K74/H74</f>
        <v>22.579408719120668</v>
      </c>
    </row>
    <row r="75" spans="1:12" x14ac:dyDescent="0.2">
      <c r="A75" s="17">
        <v>66</v>
      </c>
      <c r="B75" s="9">
        <v>27</v>
      </c>
      <c r="C75" s="9">
        <v>3895</v>
      </c>
      <c r="D75" s="9">
        <v>3962</v>
      </c>
      <c r="E75" s="18">
        <v>0.5</v>
      </c>
      <c r="F75" s="19">
        <f t="shared" si="8"/>
        <v>6.8728522336769758E-3</v>
      </c>
      <c r="G75" s="19">
        <f t="shared" si="9"/>
        <v>6.8493150684931503E-3</v>
      </c>
      <c r="H75" s="14">
        <f t="shared" ref="H75:H108" si="14">H74-I74</f>
        <v>92857.162718764448</v>
      </c>
      <c r="I75" s="14">
        <f t="shared" si="12"/>
        <v>636.00796382715373</v>
      </c>
      <c r="J75" s="14">
        <f t="shared" si="10"/>
        <v>92539.158736850863</v>
      </c>
      <c r="K75" s="14">
        <f t="shared" si="11"/>
        <v>2015322.2267689325</v>
      </c>
      <c r="L75" s="21">
        <f t="shared" si="13"/>
        <v>21.703465492185224</v>
      </c>
    </row>
    <row r="76" spans="1:12" x14ac:dyDescent="0.2">
      <c r="A76" s="17">
        <v>67</v>
      </c>
      <c r="B76" s="9">
        <v>23</v>
      </c>
      <c r="C76" s="9">
        <v>3612</v>
      </c>
      <c r="D76" s="9">
        <v>3845</v>
      </c>
      <c r="E76" s="18">
        <v>0.5</v>
      </c>
      <c r="F76" s="19">
        <f t="shared" si="8"/>
        <v>6.1687005498189621E-3</v>
      </c>
      <c r="G76" s="19">
        <f t="shared" si="9"/>
        <v>6.1497326203208561E-3</v>
      </c>
      <c r="H76" s="14">
        <f t="shared" si="14"/>
        <v>92221.154754937292</v>
      </c>
      <c r="I76" s="14">
        <f t="shared" si="12"/>
        <v>567.1354436800957</v>
      </c>
      <c r="J76" s="14">
        <f t="shared" si="10"/>
        <v>91937.587033097254</v>
      </c>
      <c r="K76" s="14">
        <f t="shared" si="11"/>
        <v>1922783.0680320817</v>
      </c>
      <c r="L76" s="21">
        <f t="shared" si="13"/>
        <v>20.849696288683056</v>
      </c>
    </row>
    <row r="77" spans="1:12" x14ac:dyDescent="0.2">
      <c r="A77" s="17">
        <v>68</v>
      </c>
      <c r="B77" s="9">
        <v>26</v>
      </c>
      <c r="C77" s="9">
        <v>3365</v>
      </c>
      <c r="D77" s="9">
        <v>3597</v>
      </c>
      <c r="E77" s="18">
        <v>0.5</v>
      </c>
      <c r="F77" s="19">
        <f t="shared" si="8"/>
        <v>7.4691180695202527E-3</v>
      </c>
      <c r="G77" s="19">
        <f t="shared" si="9"/>
        <v>7.4413279908414421E-3</v>
      </c>
      <c r="H77" s="14">
        <f t="shared" si="14"/>
        <v>91654.019311257201</v>
      </c>
      <c r="I77" s="14">
        <f t="shared" si="12"/>
        <v>682.02761937398031</v>
      </c>
      <c r="J77" s="14">
        <f t="shared" si="10"/>
        <v>91313.005501570209</v>
      </c>
      <c r="K77" s="14">
        <f t="shared" si="11"/>
        <v>1830845.4809989845</v>
      </c>
      <c r="L77" s="21">
        <f t="shared" si="13"/>
        <v>19.975615851405603</v>
      </c>
    </row>
    <row r="78" spans="1:12" x14ac:dyDescent="0.2">
      <c r="A78" s="17">
        <v>69</v>
      </c>
      <c r="B78" s="9">
        <v>28</v>
      </c>
      <c r="C78" s="9">
        <v>2770</v>
      </c>
      <c r="D78" s="9">
        <v>3328</v>
      </c>
      <c r="E78" s="18">
        <v>0.5</v>
      </c>
      <c r="F78" s="19">
        <f t="shared" si="8"/>
        <v>9.1833387996064289E-3</v>
      </c>
      <c r="G78" s="19">
        <f t="shared" si="9"/>
        <v>9.1413646751550785E-3</v>
      </c>
      <c r="H78" s="14">
        <f t="shared" si="14"/>
        <v>90971.991691883217</v>
      </c>
      <c r="I78" s="14">
        <f t="shared" si="12"/>
        <v>831.60815128068248</v>
      </c>
      <c r="J78" s="14">
        <f t="shared" si="10"/>
        <v>90556.187616242867</v>
      </c>
      <c r="K78" s="14">
        <f t="shared" si="11"/>
        <v>1739532.4754974144</v>
      </c>
      <c r="L78" s="21">
        <f t="shared" si="13"/>
        <v>19.121626812229291</v>
      </c>
    </row>
    <row r="79" spans="1:12" x14ac:dyDescent="0.2">
      <c r="A79" s="17">
        <v>70</v>
      </c>
      <c r="B79" s="9">
        <v>32</v>
      </c>
      <c r="C79" s="9">
        <v>2583</v>
      </c>
      <c r="D79" s="9">
        <v>2751</v>
      </c>
      <c r="E79" s="18">
        <v>0.5</v>
      </c>
      <c r="F79" s="19">
        <f t="shared" si="8"/>
        <v>1.1998500187476566E-2</v>
      </c>
      <c r="G79" s="19">
        <f t="shared" si="9"/>
        <v>1.1926947446887813E-2</v>
      </c>
      <c r="H79" s="14">
        <f t="shared" si="14"/>
        <v>90140.383540602532</v>
      </c>
      <c r="I79" s="14">
        <f t="shared" si="12"/>
        <v>1075.0996173310778</v>
      </c>
      <c r="J79" s="14">
        <f t="shared" si="10"/>
        <v>89602.833731937004</v>
      </c>
      <c r="K79" s="14">
        <f t="shared" si="11"/>
        <v>1648976.2878811716</v>
      </c>
      <c r="L79" s="21">
        <f t="shared" si="13"/>
        <v>18.29342435777869</v>
      </c>
    </row>
    <row r="80" spans="1:12" x14ac:dyDescent="0.2">
      <c r="A80" s="17">
        <v>71</v>
      </c>
      <c r="B80" s="9">
        <v>34</v>
      </c>
      <c r="C80" s="9">
        <v>2952</v>
      </c>
      <c r="D80" s="9">
        <v>2540</v>
      </c>
      <c r="E80" s="18">
        <v>0.5</v>
      </c>
      <c r="F80" s="19">
        <f t="shared" si="8"/>
        <v>1.2381646030589949E-2</v>
      </c>
      <c r="G80" s="19">
        <f t="shared" si="9"/>
        <v>1.2305465074194716E-2</v>
      </c>
      <c r="H80" s="14">
        <f t="shared" si="14"/>
        <v>89065.283923271461</v>
      </c>
      <c r="I80" s="14">
        <f t="shared" si="12"/>
        <v>1095.989740641053</v>
      </c>
      <c r="J80" s="14">
        <f t="shared" si="10"/>
        <v>88517.289052950931</v>
      </c>
      <c r="K80" s="14">
        <f t="shared" si="11"/>
        <v>1559373.4541492346</v>
      </c>
      <c r="L80" s="21">
        <f t="shared" si="13"/>
        <v>17.508207299856739</v>
      </c>
    </row>
    <row r="81" spans="1:12" x14ac:dyDescent="0.2">
      <c r="A81" s="17">
        <v>72</v>
      </c>
      <c r="B81" s="9">
        <v>26</v>
      </c>
      <c r="C81" s="9">
        <v>1767</v>
      </c>
      <c r="D81" s="9">
        <v>2920</v>
      </c>
      <c r="E81" s="18">
        <v>0.5</v>
      </c>
      <c r="F81" s="19">
        <f t="shared" si="8"/>
        <v>1.1094516748453168E-2</v>
      </c>
      <c r="G81" s="19">
        <f t="shared" si="9"/>
        <v>1.1033312115425417E-2</v>
      </c>
      <c r="H81" s="14">
        <f t="shared" si="14"/>
        <v>87969.294182630401</v>
      </c>
      <c r="I81" s="14">
        <f t="shared" si="12"/>
        <v>970.59267929063867</v>
      </c>
      <c r="J81" s="14">
        <f t="shared" si="10"/>
        <v>87483.997842985074</v>
      </c>
      <c r="K81" s="14">
        <f t="shared" si="11"/>
        <v>1470856.1650962837</v>
      </c>
      <c r="L81" s="21">
        <f t="shared" si="13"/>
        <v>16.720108746612009</v>
      </c>
    </row>
    <row r="82" spans="1:12" x14ac:dyDescent="0.2">
      <c r="A82" s="17">
        <v>73</v>
      </c>
      <c r="B82" s="9">
        <v>23</v>
      </c>
      <c r="C82" s="9">
        <v>1902</v>
      </c>
      <c r="D82" s="9">
        <v>1758</v>
      </c>
      <c r="E82" s="18">
        <v>0.5</v>
      </c>
      <c r="F82" s="19">
        <f t="shared" si="8"/>
        <v>1.2568306010928962E-2</v>
      </c>
      <c r="G82" s="19">
        <f t="shared" si="9"/>
        <v>1.2489818083084442E-2</v>
      </c>
      <c r="H82" s="14">
        <f t="shared" si="14"/>
        <v>86998.701503339762</v>
      </c>
      <c r="I82" s="14">
        <f t="shared" si="12"/>
        <v>1086.5979552412787</v>
      </c>
      <c r="J82" s="14">
        <f t="shared" si="10"/>
        <v>86455.402525719124</v>
      </c>
      <c r="K82" s="14">
        <f t="shared" si="11"/>
        <v>1383372.1672532987</v>
      </c>
      <c r="L82" s="21">
        <f t="shared" si="13"/>
        <v>15.901066836039995</v>
      </c>
    </row>
    <row r="83" spans="1:12" x14ac:dyDescent="0.2">
      <c r="A83" s="17">
        <v>74</v>
      </c>
      <c r="B83" s="9">
        <v>18</v>
      </c>
      <c r="C83" s="9">
        <v>1996</v>
      </c>
      <c r="D83" s="9">
        <v>1859</v>
      </c>
      <c r="E83" s="18">
        <v>0.5</v>
      </c>
      <c r="F83" s="19">
        <f t="shared" si="8"/>
        <v>9.3385214007782099E-3</v>
      </c>
      <c r="G83" s="19">
        <f t="shared" si="9"/>
        <v>9.2951200619674663E-3</v>
      </c>
      <c r="H83" s="14">
        <f t="shared" si="14"/>
        <v>85912.103548098486</v>
      </c>
      <c r="I83" s="14">
        <f t="shared" si="12"/>
        <v>798.5633172557566</v>
      </c>
      <c r="J83" s="14">
        <f t="shared" si="10"/>
        <v>85512.821889470608</v>
      </c>
      <c r="K83" s="14">
        <f t="shared" si="11"/>
        <v>1296916.7647275797</v>
      </c>
      <c r="L83" s="21">
        <f t="shared" si="13"/>
        <v>15.095856243369617</v>
      </c>
    </row>
    <row r="84" spans="1:12" x14ac:dyDescent="0.2">
      <c r="A84" s="17">
        <v>75</v>
      </c>
      <c r="B84" s="9">
        <v>53</v>
      </c>
      <c r="C84" s="9">
        <v>2005</v>
      </c>
      <c r="D84" s="9">
        <v>1954</v>
      </c>
      <c r="E84" s="18">
        <v>0.5</v>
      </c>
      <c r="F84" s="19">
        <f t="shared" si="8"/>
        <v>2.6774437989391262E-2</v>
      </c>
      <c r="G84" s="19">
        <f t="shared" si="9"/>
        <v>2.6420737786640083E-2</v>
      </c>
      <c r="H84" s="14">
        <f t="shared" si="14"/>
        <v>85113.540230842729</v>
      </c>
      <c r="I84" s="14">
        <f t="shared" si="12"/>
        <v>2248.7625285317372</v>
      </c>
      <c r="J84" s="14">
        <f t="shared" si="10"/>
        <v>83989.15896657687</v>
      </c>
      <c r="K84" s="14">
        <f t="shared" si="11"/>
        <v>1211403.9428381091</v>
      </c>
      <c r="L84" s="21">
        <f t="shared" si="13"/>
        <v>14.232799382478637</v>
      </c>
    </row>
    <row r="85" spans="1:12" x14ac:dyDescent="0.2">
      <c r="A85" s="17">
        <v>76</v>
      </c>
      <c r="B85" s="9">
        <v>40</v>
      </c>
      <c r="C85" s="9">
        <v>1832</v>
      </c>
      <c r="D85" s="9">
        <v>1970</v>
      </c>
      <c r="E85" s="18">
        <v>0.5</v>
      </c>
      <c r="F85" s="19">
        <f t="shared" si="8"/>
        <v>2.1041557075223566E-2</v>
      </c>
      <c r="G85" s="19">
        <f t="shared" si="9"/>
        <v>2.0822488287350338E-2</v>
      </c>
      <c r="H85" s="14">
        <f t="shared" si="14"/>
        <v>82864.777702310996</v>
      </c>
      <c r="I85" s="14">
        <f t="shared" si="12"/>
        <v>1725.4508631402603</v>
      </c>
      <c r="J85" s="14">
        <f t="shared" si="10"/>
        <v>82002.052270740867</v>
      </c>
      <c r="K85" s="14">
        <f t="shared" si="11"/>
        <v>1127414.7838715322</v>
      </c>
      <c r="L85" s="21">
        <f t="shared" si="13"/>
        <v>13.605476477855682</v>
      </c>
    </row>
    <row r="86" spans="1:12" x14ac:dyDescent="0.2">
      <c r="A86" s="17">
        <v>77</v>
      </c>
      <c r="B86" s="9">
        <v>36</v>
      </c>
      <c r="C86" s="9">
        <v>1796</v>
      </c>
      <c r="D86" s="9">
        <v>1821</v>
      </c>
      <c r="E86" s="18">
        <v>0.5</v>
      </c>
      <c r="F86" s="19">
        <f t="shared" si="8"/>
        <v>1.990599944705557E-2</v>
      </c>
      <c r="G86" s="19">
        <f t="shared" si="9"/>
        <v>1.9709827539009035E-2</v>
      </c>
      <c r="H86" s="14">
        <f t="shared" si="14"/>
        <v>81139.326839170739</v>
      </c>
      <c r="I86" s="14">
        <f t="shared" si="12"/>
        <v>1599.2421386313424</v>
      </c>
      <c r="J86" s="14">
        <f t="shared" si="10"/>
        <v>80339.705769855078</v>
      </c>
      <c r="K86" s="14">
        <f t="shared" si="11"/>
        <v>1045412.7316007912</v>
      </c>
      <c r="L86" s="21">
        <f t="shared" si="13"/>
        <v>12.884168162658565</v>
      </c>
    </row>
    <row r="87" spans="1:12" x14ac:dyDescent="0.2">
      <c r="A87" s="17">
        <v>78</v>
      </c>
      <c r="B87" s="9">
        <v>36</v>
      </c>
      <c r="C87" s="9">
        <v>1718</v>
      </c>
      <c r="D87" s="9">
        <v>1765</v>
      </c>
      <c r="E87" s="18">
        <v>0.5</v>
      </c>
      <c r="F87" s="19">
        <f t="shared" si="8"/>
        <v>2.0671834625322998E-2</v>
      </c>
      <c r="G87" s="19">
        <f t="shared" si="9"/>
        <v>2.0460358056265983E-2</v>
      </c>
      <c r="H87" s="14">
        <f t="shared" si="14"/>
        <v>79540.084700539403</v>
      </c>
      <c r="I87" s="14">
        <f t="shared" si="12"/>
        <v>1627.41861279876</v>
      </c>
      <c r="J87" s="14">
        <f t="shared" si="10"/>
        <v>78726.375394140021</v>
      </c>
      <c r="K87" s="14">
        <f t="shared" si="11"/>
        <v>965073.02583093615</v>
      </c>
      <c r="L87" s="21">
        <f t="shared" si="13"/>
        <v>12.133165679472699</v>
      </c>
    </row>
    <row r="88" spans="1:12" x14ac:dyDescent="0.2">
      <c r="A88" s="17">
        <v>79</v>
      </c>
      <c r="B88" s="9">
        <v>54</v>
      </c>
      <c r="C88" s="9">
        <v>1491</v>
      </c>
      <c r="D88" s="9">
        <v>1675</v>
      </c>
      <c r="E88" s="18">
        <v>0.5</v>
      </c>
      <c r="F88" s="19">
        <f t="shared" si="8"/>
        <v>3.4112444725205304E-2</v>
      </c>
      <c r="G88" s="19">
        <f t="shared" si="9"/>
        <v>3.354037267080745E-2</v>
      </c>
      <c r="H88" s="14">
        <f t="shared" si="14"/>
        <v>77912.666087740639</v>
      </c>
      <c r="I88" s="14">
        <f t="shared" si="12"/>
        <v>2613.2198563590027</v>
      </c>
      <c r="J88" s="14">
        <f t="shared" si="10"/>
        <v>76606.056159561136</v>
      </c>
      <c r="K88" s="14">
        <f t="shared" si="11"/>
        <v>886346.65043679613</v>
      </c>
      <c r="L88" s="21">
        <f t="shared" si="13"/>
        <v>11.376156085310249</v>
      </c>
    </row>
    <row r="89" spans="1:12" x14ac:dyDescent="0.2">
      <c r="A89" s="17">
        <v>80</v>
      </c>
      <c r="B89" s="9">
        <v>47</v>
      </c>
      <c r="C89" s="9">
        <v>1424</v>
      </c>
      <c r="D89" s="9">
        <v>1467</v>
      </c>
      <c r="E89" s="18">
        <v>0.5</v>
      </c>
      <c r="F89" s="19">
        <f t="shared" si="8"/>
        <v>3.251470079557247E-2</v>
      </c>
      <c r="G89" s="19">
        <f t="shared" si="9"/>
        <v>3.1994554118447927E-2</v>
      </c>
      <c r="H89" s="14">
        <f t="shared" si="14"/>
        <v>75299.446231381633</v>
      </c>
      <c r="I89" s="14">
        <f t="shared" si="12"/>
        <v>2409.1722075390994</v>
      </c>
      <c r="J89" s="14">
        <f t="shared" si="10"/>
        <v>74094.860127612075</v>
      </c>
      <c r="K89" s="14">
        <f t="shared" si="11"/>
        <v>809740.59427723498</v>
      </c>
      <c r="L89" s="21">
        <f t="shared" si="13"/>
        <v>10.753606232229757</v>
      </c>
    </row>
    <row r="90" spans="1:12" x14ac:dyDescent="0.2">
      <c r="A90" s="17">
        <v>81</v>
      </c>
      <c r="B90" s="9">
        <v>48</v>
      </c>
      <c r="C90" s="9">
        <v>1358</v>
      </c>
      <c r="D90" s="9">
        <v>1413</v>
      </c>
      <c r="E90" s="18">
        <v>0.5</v>
      </c>
      <c r="F90" s="19">
        <f t="shared" si="8"/>
        <v>3.4644532659689642E-2</v>
      </c>
      <c r="G90" s="19">
        <f t="shared" si="9"/>
        <v>3.4054629301170626E-2</v>
      </c>
      <c r="H90" s="14">
        <f t="shared" si="14"/>
        <v>72890.274023842532</v>
      </c>
      <c r="I90" s="14">
        <f t="shared" si="12"/>
        <v>2482.251261542704</v>
      </c>
      <c r="J90" s="14">
        <f t="shared" si="10"/>
        <v>71649.148393071184</v>
      </c>
      <c r="K90" s="14">
        <f t="shared" si="11"/>
        <v>735645.73414962285</v>
      </c>
      <c r="L90" s="21">
        <f t="shared" si="13"/>
        <v>10.092508829216253</v>
      </c>
    </row>
    <row r="91" spans="1:12" x14ac:dyDescent="0.2">
      <c r="A91" s="17">
        <v>82</v>
      </c>
      <c r="B91" s="9">
        <v>71</v>
      </c>
      <c r="C91" s="9">
        <v>1280</v>
      </c>
      <c r="D91" s="9">
        <v>1328</v>
      </c>
      <c r="E91" s="18">
        <v>0.5</v>
      </c>
      <c r="F91" s="19">
        <f t="shared" si="8"/>
        <v>5.4447852760736194E-2</v>
      </c>
      <c r="G91" s="19">
        <f t="shared" si="9"/>
        <v>5.300485255692422E-2</v>
      </c>
      <c r="H91" s="14">
        <f t="shared" si="14"/>
        <v>70408.022762299835</v>
      </c>
      <c r="I91" s="14">
        <f t="shared" si="12"/>
        <v>3731.9668653402673</v>
      </c>
      <c r="J91" s="14">
        <f t="shared" si="10"/>
        <v>68542.039329629712</v>
      </c>
      <c r="K91" s="14">
        <f t="shared" si="11"/>
        <v>663996.58575655171</v>
      </c>
      <c r="L91" s="21">
        <f t="shared" si="13"/>
        <v>9.4306949649506482</v>
      </c>
    </row>
    <row r="92" spans="1:12" x14ac:dyDescent="0.2">
      <c r="A92" s="17">
        <v>83</v>
      </c>
      <c r="B92" s="9">
        <v>56</v>
      </c>
      <c r="C92" s="9">
        <v>1178</v>
      </c>
      <c r="D92" s="9">
        <v>1250</v>
      </c>
      <c r="E92" s="18">
        <v>0.5</v>
      </c>
      <c r="F92" s="19">
        <f t="shared" si="8"/>
        <v>4.6128500823723231E-2</v>
      </c>
      <c r="G92" s="19">
        <f t="shared" si="9"/>
        <v>4.5088566827697261E-2</v>
      </c>
      <c r="H92" s="14">
        <f t="shared" si="14"/>
        <v>66676.055896959573</v>
      </c>
      <c r="I92" s="14">
        <f t="shared" si="12"/>
        <v>3006.3278021173396</v>
      </c>
      <c r="J92" s="14">
        <f t="shared" si="10"/>
        <v>65172.891995900907</v>
      </c>
      <c r="K92" s="14">
        <f t="shared" si="11"/>
        <v>595454.54642692197</v>
      </c>
      <c r="L92" s="21">
        <f t="shared" si="13"/>
        <v>8.9305604300759889</v>
      </c>
    </row>
    <row r="93" spans="1:12" x14ac:dyDescent="0.2">
      <c r="A93" s="17">
        <v>84</v>
      </c>
      <c r="B93" s="9">
        <v>66</v>
      </c>
      <c r="C93" s="9">
        <v>1015</v>
      </c>
      <c r="D93" s="9">
        <v>1144</v>
      </c>
      <c r="E93" s="18">
        <v>0.5</v>
      </c>
      <c r="F93" s="19">
        <f t="shared" si="8"/>
        <v>6.1139416396479851E-2</v>
      </c>
      <c r="G93" s="19">
        <f t="shared" si="9"/>
        <v>5.9325842696629216E-2</v>
      </c>
      <c r="H93" s="14">
        <f t="shared" si="14"/>
        <v>63669.728094842234</v>
      </c>
      <c r="I93" s="14">
        <f t="shared" si="12"/>
        <v>3777.2602734917641</v>
      </c>
      <c r="J93" s="14">
        <f t="shared" si="10"/>
        <v>61781.097958096347</v>
      </c>
      <c r="K93" s="14">
        <f t="shared" si="11"/>
        <v>530281.65443102107</v>
      </c>
      <c r="L93" s="21">
        <f t="shared" si="13"/>
        <v>8.3286307370610277</v>
      </c>
    </row>
    <row r="94" spans="1:12" x14ac:dyDescent="0.2">
      <c r="A94" s="17">
        <v>85</v>
      </c>
      <c r="B94" s="9">
        <v>68</v>
      </c>
      <c r="C94" s="9">
        <v>949</v>
      </c>
      <c r="D94" s="9">
        <v>983</v>
      </c>
      <c r="E94" s="18">
        <v>0.5</v>
      </c>
      <c r="F94" s="19">
        <f t="shared" si="8"/>
        <v>7.0393374741200831E-2</v>
      </c>
      <c r="G94" s="19">
        <f t="shared" si="9"/>
        <v>6.8000000000000005E-2</v>
      </c>
      <c r="H94" s="14">
        <f t="shared" si="14"/>
        <v>59892.467821350467</v>
      </c>
      <c r="I94" s="14">
        <f t="shared" si="12"/>
        <v>4072.6878118518321</v>
      </c>
      <c r="J94" s="14">
        <f t="shared" si="10"/>
        <v>57856.123915424556</v>
      </c>
      <c r="K94" s="14">
        <f t="shared" si="11"/>
        <v>468500.55647292477</v>
      </c>
      <c r="L94" s="21">
        <f t="shared" si="13"/>
        <v>7.8223618681131333</v>
      </c>
    </row>
    <row r="95" spans="1:12" x14ac:dyDescent="0.2">
      <c r="A95" s="17">
        <v>86</v>
      </c>
      <c r="B95" s="9">
        <v>69</v>
      </c>
      <c r="C95" s="9">
        <v>864</v>
      </c>
      <c r="D95" s="9">
        <v>900</v>
      </c>
      <c r="E95" s="18">
        <v>0.5</v>
      </c>
      <c r="F95" s="19">
        <f t="shared" si="8"/>
        <v>7.8231292517006806E-2</v>
      </c>
      <c r="G95" s="19">
        <f t="shared" si="9"/>
        <v>7.5286415711947635E-2</v>
      </c>
      <c r="H95" s="14">
        <f t="shared" si="14"/>
        <v>55819.780009498638</v>
      </c>
      <c r="I95" s="14">
        <f t="shared" si="12"/>
        <v>4202.4711627445786</v>
      </c>
      <c r="J95" s="14">
        <f t="shared" si="10"/>
        <v>53718.544428126348</v>
      </c>
      <c r="K95" s="14">
        <f t="shared" si="11"/>
        <v>410644.4325575002</v>
      </c>
      <c r="L95" s="21">
        <f t="shared" si="13"/>
        <v>7.3566114464733188</v>
      </c>
    </row>
    <row r="96" spans="1:12" x14ac:dyDescent="0.2">
      <c r="A96" s="17">
        <v>87</v>
      </c>
      <c r="B96" s="9">
        <v>70</v>
      </c>
      <c r="C96" s="9">
        <v>768</v>
      </c>
      <c r="D96" s="9">
        <v>825</v>
      </c>
      <c r="E96" s="18">
        <v>0.5</v>
      </c>
      <c r="F96" s="19">
        <f t="shared" si="8"/>
        <v>8.7884494664155682E-2</v>
      </c>
      <c r="G96" s="19">
        <f t="shared" si="9"/>
        <v>8.4185207456404093E-2</v>
      </c>
      <c r="H96" s="14">
        <f t="shared" si="14"/>
        <v>51617.308846754058</v>
      </c>
      <c r="I96" s="14">
        <f t="shared" si="12"/>
        <v>4345.4138536052724</v>
      </c>
      <c r="J96" s="14">
        <f t="shared" si="10"/>
        <v>49444.601919951427</v>
      </c>
      <c r="K96" s="14">
        <f t="shared" si="11"/>
        <v>356925.88812937384</v>
      </c>
      <c r="L96" s="21">
        <f t="shared" si="13"/>
        <v>6.9148488385755709</v>
      </c>
    </row>
    <row r="97" spans="1:12" x14ac:dyDescent="0.2">
      <c r="A97" s="17">
        <v>88</v>
      </c>
      <c r="B97" s="9">
        <v>69</v>
      </c>
      <c r="C97" s="9">
        <v>702</v>
      </c>
      <c r="D97" s="9">
        <v>725</v>
      </c>
      <c r="E97" s="18">
        <v>0.5</v>
      </c>
      <c r="F97" s="19">
        <f t="shared" si="8"/>
        <v>9.6706377014716183E-2</v>
      </c>
      <c r="G97" s="19">
        <f t="shared" si="9"/>
        <v>9.2245989304812828E-2</v>
      </c>
      <c r="H97" s="14">
        <f t="shared" si="14"/>
        <v>47271.894993148788</v>
      </c>
      <c r="I97" s="14">
        <f t="shared" si="12"/>
        <v>4360.6427199562386</v>
      </c>
      <c r="J97" s="14">
        <f t="shared" si="10"/>
        <v>45091.573633170672</v>
      </c>
      <c r="K97" s="14">
        <f t="shared" si="11"/>
        <v>307481.2862094224</v>
      </c>
      <c r="L97" s="21">
        <f t="shared" si="13"/>
        <v>6.5045263417932855</v>
      </c>
    </row>
    <row r="98" spans="1:12" x14ac:dyDescent="0.2">
      <c r="A98" s="17">
        <v>89</v>
      </c>
      <c r="B98" s="9">
        <v>65</v>
      </c>
      <c r="C98" s="9">
        <v>646</v>
      </c>
      <c r="D98" s="9">
        <v>665</v>
      </c>
      <c r="E98" s="18">
        <v>0.5</v>
      </c>
      <c r="F98" s="19">
        <f t="shared" si="8"/>
        <v>9.916094584286804E-2</v>
      </c>
      <c r="G98" s="19">
        <f t="shared" si="9"/>
        <v>9.4476744186046513E-2</v>
      </c>
      <c r="H98" s="14">
        <f t="shared" si="14"/>
        <v>42911.252273192549</v>
      </c>
      <c r="I98" s="14">
        <f t="shared" si="12"/>
        <v>4054.1154037173192</v>
      </c>
      <c r="J98" s="14">
        <f t="shared" si="10"/>
        <v>40884.194571333894</v>
      </c>
      <c r="K98" s="14">
        <f>K99+J98</f>
        <v>262389.71257625171</v>
      </c>
      <c r="L98" s="21">
        <f t="shared" si="13"/>
        <v>6.1147064855101281</v>
      </c>
    </row>
    <row r="99" spans="1:12" x14ac:dyDescent="0.2">
      <c r="A99" s="17">
        <v>90</v>
      </c>
      <c r="B99" s="9">
        <v>60</v>
      </c>
      <c r="C99" s="9">
        <v>544</v>
      </c>
      <c r="D99" s="9">
        <v>609</v>
      </c>
      <c r="E99" s="18">
        <v>0.5</v>
      </c>
      <c r="F99" s="23">
        <f t="shared" si="8"/>
        <v>0.10407632263660017</v>
      </c>
      <c r="G99" s="23">
        <f t="shared" si="9"/>
        <v>9.8928276999175599E-2</v>
      </c>
      <c r="H99" s="24">
        <f t="shared" si="14"/>
        <v>38857.136869475231</v>
      </c>
      <c r="I99" s="24">
        <f t="shared" si="12"/>
        <v>3844.0695996183244</v>
      </c>
      <c r="J99" s="24">
        <f t="shared" si="10"/>
        <v>36935.102069666063</v>
      </c>
      <c r="K99" s="24">
        <f t="shared" ref="K99:K108" si="15">K100+J99</f>
        <v>221505.51800491783</v>
      </c>
      <c r="L99" s="25">
        <f t="shared" si="13"/>
        <v>5.700510532955005</v>
      </c>
    </row>
    <row r="100" spans="1:12" x14ac:dyDescent="0.2">
      <c r="A100" s="17">
        <v>91</v>
      </c>
      <c r="B100" s="9">
        <v>60</v>
      </c>
      <c r="C100" s="9">
        <v>443</v>
      </c>
      <c r="D100" s="9">
        <v>481</v>
      </c>
      <c r="E100" s="18">
        <v>0.5</v>
      </c>
      <c r="F100" s="23">
        <f t="shared" si="8"/>
        <v>0.12987012987012986</v>
      </c>
      <c r="G100" s="23">
        <f t="shared" si="9"/>
        <v>0.12195121951219512</v>
      </c>
      <c r="H100" s="24">
        <f t="shared" si="14"/>
        <v>35013.067269856903</v>
      </c>
      <c r="I100" s="24">
        <f t="shared" si="12"/>
        <v>4269.8862524215738</v>
      </c>
      <c r="J100" s="24">
        <f t="shared" si="10"/>
        <v>32878.124143646121</v>
      </c>
      <c r="K100" s="24">
        <f t="shared" si="15"/>
        <v>184570.41593525177</v>
      </c>
      <c r="L100" s="25">
        <f t="shared" si="13"/>
        <v>5.2714723481010264</v>
      </c>
    </row>
    <row r="101" spans="1:12" x14ac:dyDescent="0.2">
      <c r="A101" s="17">
        <v>92</v>
      </c>
      <c r="B101" s="9">
        <v>42</v>
      </c>
      <c r="C101" s="9">
        <v>350</v>
      </c>
      <c r="D101" s="9">
        <v>405</v>
      </c>
      <c r="E101" s="18">
        <v>0.5</v>
      </c>
      <c r="F101" s="23">
        <f t="shared" si="8"/>
        <v>0.11125827814569536</v>
      </c>
      <c r="G101" s="23">
        <f t="shared" si="9"/>
        <v>0.1053952321204517</v>
      </c>
      <c r="H101" s="24">
        <f t="shared" si="14"/>
        <v>30743.18101743533</v>
      </c>
      <c r="I101" s="24">
        <f t="shared" si="12"/>
        <v>3240.1846994536609</v>
      </c>
      <c r="J101" s="24">
        <f t="shared" si="10"/>
        <v>29123.0886677085</v>
      </c>
      <c r="K101" s="24">
        <f t="shared" si="15"/>
        <v>151692.29179160565</v>
      </c>
      <c r="L101" s="25">
        <f t="shared" si="13"/>
        <v>4.9341768408928353</v>
      </c>
    </row>
    <row r="102" spans="1:12" x14ac:dyDescent="0.2">
      <c r="A102" s="17">
        <v>93</v>
      </c>
      <c r="B102" s="9">
        <v>49</v>
      </c>
      <c r="C102" s="9">
        <v>289</v>
      </c>
      <c r="D102" s="9">
        <v>318</v>
      </c>
      <c r="E102" s="18">
        <v>0.5</v>
      </c>
      <c r="F102" s="23">
        <f t="shared" si="8"/>
        <v>0.16144975288303129</v>
      </c>
      <c r="G102" s="23">
        <f t="shared" si="9"/>
        <v>0.14939024390243902</v>
      </c>
      <c r="H102" s="24">
        <f t="shared" si="14"/>
        <v>27502.99631798167</v>
      </c>
      <c r="I102" s="24">
        <f t="shared" si="12"/>
        <v>4108.6793279911635</v>
      </c>
      <c r="J102" s="24">
        <f t="shared" si="10"/>
        <v>25448.656653986087</v>
      </c>
      <c r="K102" s="24">
        <f t="shared" si="15"/>
        <v>122569.20312389714</v>
      </c>
      <c r="L102" s="25">
        <f t="shared" si="13"/>
        <v>4.4565763565099434</v>
      </c>
    </row>
    <row r="103" spans="1:12" x14ac:dyDescent="0.2">
      <c r="A103" s="17">
        <v>94</v>
      </c>
      <c r="B103" s="9">
        <v>50</v>
      </c>
      <c r="C103" s="9">
        <v>227</v>
      </c>
      <c r="D103" s="9">
        <v>236</v>
      </c>
      <c r="E103" s="18">
        <v>0.5</v>
      </c>
      <c r="F103" s="23">
        <f t="shared" si="8"/>
        <v>0.21598272138228941</v>
      </c>
      <c r="G103" s="23">
        <f t="shared" si="9"/>
        <v>0.19493177387914229</v>
      </c>
      <c r="H103" s="24">
        <f t="shared" si="14"/>
        <v>23394.316989990504</v>
      </c>
      <c r="I103" s="24">
        <f t="shared" si="12"/>
        <v>4560.2957095498059</v>
      </c>
      <c r="J103" s="24">
        <f t="shared" si="10"/>
        <v>21114.169135215601</v>
      </c>
      <c r="K103" s="24">
        <f t="shared" si="15"/>
        <v>97120.546469911045</v>
      </c>
      <c r="L103" s="25">
        <f t="shared" si="13"/>
        <v>4.1514589424202919</v>
      </c>
    </row>
    <row r="104" spans="1:12" x14ac:dyDescent="0.2">
      <c r="A104" s="17">
        <v>95</v>
      </c>
      <c r="B104" s="9">
        <v>32</v>
      </c>
      <c r="C104" s="9">
        <v>157</v>
      </c>
      <c r="D104" s="9">
        <v>185</v>
      </c>
      <c r="E104" s="18">
        <v>0.5</v>
      </c>
      <c r="F104" s="23">
        <f t="shared" si="8"/>
        <v>0.1871345029239766</v>
      </c>
      <c r="G104" s="23">
        <f t="shared" si="9"/>
        <v>0.17112299465240641</v>
      </c>
      <c r="H104" s="24">
        <f t="shared" si="14"/>
        <v>18834.021280440698</v>
      </c>
      <c r="I104" s="24">
        <f t="shared" si="12"/>
        <v>3222.934122856162</v>
      </c>
      <c r="J104" s="24">
        <f t="shared" si="10"/>
        <v>17222.554219012618</v>
      </c>
      <c r="K104" s="24">
        <f t="shared" si="15"/>
        <v>76006.37733469544</v>
      </c>
      <c r="L104" s="25">
        <f t="shared" si="13"/>
        <v>4.0355894369530496</v>
      </c>
    </row>
    <row r="105" spans="1:12" x14ac:dyDescent="0.2">
      <c r="A105" s="17">
        <v>96</v>
      </c>
      <c r="B105" s="9">
        <v>31</v>
      </c>
      <c r="C105" s="9">
        <v>122</v>
      </c>
      <c r="D105" s="9">
        <v>131</v>
      </c>
      <c r="E105" s="18">
        <v>0.5</v>
      </c>
      <c r="F105" s="23">
        <f t="shared" si="8"/>
        <v>0.24505928853754941</v>
      </c>
      <c r="G105" s="23">
        <f t="shared" si="9"/>
        <v>0.21830985915492959</v>
      </c>
      <c r="H105" s="24">
        <f t="shared" si="14"/>
        <v>15611.087157584536</v>
      </c>
      <c r="I105" s="24">
        <f t="shared" si="12"/>
        <v>3408.0542386276102</v>
      </c>
      <c r="J105" s="24">
        <f t="shared" si="10"/>
        <v>13907.060038270731</v>
      </c>
      <c r="K105" s="24">
        <f t="shared" si="15"/>
        <v>58783.823115682826</v>
      </c>
      <c r="L105" s="25">
        <f t="shared" si="13"/>
        <v>3.7655175787756154</v>
      </c>
    </row>
    <row r="106" spans="1:12" x14ac:dyDescent="0.2">
      <c r="A106" s="17">
        <v>97</v>
      </c>
      <c r="B106" s="9">
        <v>25</v>
      </c>
      <c r="C106" s="9">
        <v>107</v>
      </c>
      <c r="D106" s="9">
        <v>94</v>
      </c>
      <c r="E106" s="18">
        <v>0.5</v>
      </c>
      <c r="F106" s="23">
        <f t="shared" si="8"/>
        <v>0.24875621890547264</v>
      </c>
      <c r="G106" s="23">
        <f t="shared" si="9"/>
        <v>0.22123893805309736</v>
      </c>
      <c r="H106" s="24">
        <f t="shared" si="14"/>
        <v>12203.032918956926</v>
      </c>
      <c r="I106" s="24">
        <f t="shared" si="12"/>
        <v>2699.7860440170189</v>
      </c>
      <c r="J106" s="24">
        <f t="shared" si="10"/>
        <v>10853.139896948416</v>
      </c>
      <c r="K106" s="24">
        <f t="shared" si="15"/>
        <v>44876.763077412099</v>
      </c>
      <c r="L106" s="25">
        <f t="shared" si="13"/>
        <v>3.677508974649887</v>
      </c>
    </row>
    <row r="107" spans="1:12" x14ac:dyDescent="0.2">
      <c r="A107" s="17">
        <v>98</v>
      </c>
      <c r="B107" s="9">
        <v>24</v>
      </c>
      <c r="C107" s="9">
        <v>93</v>
      </c>
      <c r="D107" s="9">
        <v>91</v>
      </c>
      <c r="E107" s="18">
        <v>0.5</v>
      </c>
      <c r="F107" s="23">
        <f t="shared" si="8"/>
        <v>0.2608695652173913</v>
      </c>
      <c r="G107" s="23">
        <f t="shared" si="9"/>
        <v>0.23076923076923078</v>
      </c>
      <c r="H107" s="24">
        <f t="shared" si="14"/>
        <v>9503.2468749399068</v>
      </c>
      <c r="I107" s="24">
        <f t="shared" si="12"/>
        <v>2193.0569711399785</v>
      </c>
      <c r="J107" s="24">
        <f t="shared" si="10"/>
        <v>8406.7183893699184</v>
      </c>
      <c r="K107" s="24">
        <f t="shared" si="15"/>
        <v>34023.623180463685</v>
      </c>
      <c r="L107" s="25">
        <f t="shared" si="13"/>
        <v>3.5802103879026959</v>
      </c>
    </row>
    <row r="108" spans="1:12" x14ac:dyDescent="0.2">
      <c r="A108" s="17">
        <v>99</v>
      </c>
      <c r="B108" s="9">
        <v>16</v>
      </c>
      <c r="C108" s="9">
        <v>58</v>
      </c>
      <c r="D108" s="9">
        <v>69</v>
      </c>
      <c r="E108" s="18">
        <v>0.5</v>
      </c>
      <c r="F108" s="23">
        <f t="shared" si="8"/>
        <v>0.25196850393700787</v>
      </c>
      <c r="G108" s="23">
        <f t="shared" si="9"/>
        <v>0.22377622377622378</v>
      </c>
      <c r="H108" s="24">
        <f t="shared" si="14"/>
        <v>7310.1899037999283</v>
      </c>
      <c r="I108" s="24">
        <f t="shared" si="12"/>
        <v>1635.8466917594244</v>
      </c>
      <c r="J108" s="24">
        <f t="shared" si="10"/>
        <v>6492.2665579202167</v>
      </c>
      <c r="K108" s="24">
        <f t="shared" si="15"/>
        <v>25616.904791093766</v>
      </c>
      <c r="L108" s="25">
        <f t="shared" si="13"/>
        <v>3.5042735042735043</v>
      </c>
    </row>
    <row r="109" spans="1:12" x14ac:dyDescent="0.2">
      <c r="A109" s="17" t="s">
        <v>21</v>
      </c>
      <c r="B109" s="9">
        <v>27</v>
      </c>
      <c r="C109" s="9">
        <v>84</v>
      </c>
      <c r="D109" s="9">
        <v>98</v>
      </c>
      <c r="E109" s="22"/>
      <c r="F109" s="23">
        <f t="shared" si="8"/>
        <v>0.2967032967032967</v>
      </c>
      <c r="G109" s="23">
        <v>1</v>
      </c>
      <c r="H109" s="24">
        <f>H108-I108</f>
        <v>5674.3432120405041</v>
      </c>
      <c r="I109" s="24">
        <f>H109*G109</f>
        <v>5674.3432120405041</v>
      </c>
      <c r="J109" s="24">
        <f>H109/F109</f>
        <v>19124.638233173551</v>
      </c>
      <c r="K109" s="24">
        <f>J109</f>
        <v>19124.638233173551</v>
      </c>
      <c r="L109" s="25">
        <f>K109/H109</f>
        <v>3.3703703703703702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8</v>
      </c>
      <c r="C9" s="5">
        <v>5381</v>
      </c>
      <c r="D9" s="5">
        <v>5240</v>
      </c>
      <c r="E9" s="18">
        <v>0.5</v>
      </c>
      <c r="F9" s="19">
        <f t="shared" ref="F9:F40" si="0">B9/((C9+D9)/2)</f>
        <v>1.5064494868656435E-3</v>
      </c>
      <c r="G9" s="19">
        <f t="shared" ref="G9:G72" si="1">F9/((1+(1-E9)*F9))</f>
        <v>1.5053156458744944E-3</v>
      </c>
      <c r="H9" s="14">
        <v>100000</v>
      </c>
      <c r="I9" s="14">
        <f>H9*G9</f>
        <v>150.53156458744945</v>
      </c>
      <c r="J9" s="14">
        <f t="shared" ref="J9:J72" si="2">H10+I9*E9</f>
        <v>99924.734217706267</v>
      </c>
      <c r="K9" s="14">
        <f t="shared" ref="K9:K72" si="3">K10+J9</f>
        <v>8467376.4701971188</v>
      </c>
      <c r="L9" s="20">
        <f>K9/H9</f>
        <v>84.673764701971194</v>
      </c>
    </row>
    <row r="10" spans="1:13" x14ac:dyDescent="0.2">
      <c r="A10" s="17">
        <v>1</v>
      </c>
      <c r="B10" s="9">
        <v>2</v>
      </c>
      <c r="C10" s="5">
        <v>6177</v>
      </c>
      <c r="D10" s="5">
        <v>5810</v>
      </c>
      <c r="E10" s="18">
        <v>0.5</v>
      </c>
      <c r="F10" s="19">
        <f t="shared" si="0"/>
        <v>3.3369483607241176E-4</v>
      </c>
      <c r="G10" s="19">
        <f t="shared" si="1"/>
        <v>3.3363916923846856E-4</v>
      </c>
      <c r="H10" s="14">
        <f>H9-I9</f>
        <v>99849.468435412549</v>
      </c>
      <c r="I10" s="14">
        <f t="shared" ref="I10:I73" si="4">H10*G10</f>
        <v>33.313693697693729</v>
      </c>
      <c r="J10" s="14">
        <f t="shared" si="2"/>
        <v>99832.811588563694</v>
      </c>
      <c r="K10" s="14">
        <f t="shared" si="3"/>
        <v>8367451.7359794127</v>
      </c>
      <c r="L10" s="21">
        <f t="shared" ref="L10:L73" si="5">K10/H10</f>
        <v>83.800663810162234</v>
      </c>
    </row>
    <row r="11" spans="1:13" x14ac:dyDescent="0.2">
      <c r="A11" s="17">
        <v>2</v>
      </c>
      <c r="B11" s="9">
        <v>1</v>
      </c>
      <c r="C11" s="5">
        <v>6485</v>
      </c>
      <c r="D11" s="5">
        <v>6290</v>
      </c>
      <c r="E11" s="18">
        <v>0.5</v>
      </c>
      <c r="F11" s="19">
        <f t="shared" si="0"/>
        <v>1.5655577299412916E-4</v>
      </c>
      <c r="G11" s="19">
        <f t="shared" si="1"/>
        <v>1.5654351909830932E-4</v>
      </c>
      <c r="H11" s="14">
        <f t="shared" ref="H11:H74" si="6">H10-I10</f>
        <v>99816.154741714854</v>
      </c>
      <c r="I11" s="14">
        <f t="shared" si="4"/>
        <v>15.625572126129438</v>
      </c>
      <c r="J11" s="14">
        <f t="shared" si="2"/>
        <v>99808.341955651791</v>
      </c>
      <c r="K11" s="14">
        <f t="shared" si="3"/>
        <v>8267618.9243908487</v>
      </c>
      <c r="L11" s="21">
        <f t="shared" si="5"/>
        <v>82.82846545014894</v>
      </c>
    </row>
    <row r="12" spans="1:13" x14ac:dyDescent="0.2">
      <c r="A12" s="17">
        <v>3</v>
      </c>
      <c r="B12" s="9">
        <v>0</v>
      </c>
      <c r="C12" s="5">
        <v>6487</v>
      </c>
      <c r="D12" s="5">
        <v>6616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99800.529169588728</v>
      </c>
      <c r="I12" s="14">
        <f t="shared" si="4"/>
        <v>0</v>
      </c>
      <c r="J12" s="14">
        <f t="shared" si="2"/>
        <v>99800.529169588728</v>
      </c>
      <c r="K12" s="14">
        <f t="shared" si="3"/>
        <v>8167810.5824351972</v>
      </c>
      <c r="L12" s="21">
        <f t="shared" si="5"/>
        <v>81.841355455699301</v>
      </c>
    </row>
    <row r="13" spans="1:13" x14ac:dyDescent="0.2">
      <c r="A13" s="17">
        <v>4</v>
      </c>
      <c r="B13" s="9">
        <v>0</v>
      </c>
      <c r="C13" s="5">
        <v>6617</v>
      </c>
      <c r="D13" s="5">
        <v>6584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99800.529169588728</v>
      </c>
      <c r="I13" s="14">
        <f t="shared" si="4"/>
        <v>0</v>
      </c>
      <c r="J13" s="14">
        <f t="shared" si="2"/>
        <v>99800.529169588728</v>
      </c>
      <c r="K13" s="14">
        <f t="shared" si="3"/>
        <v>8068010.0532656088</v>
      </c>
      <c r="L13" s="21">
        <f t="shared" si="5"/>
        <v>80.841355455699301</v>
      </c>
    </row>
    <row r="14" spans="1:13" x14ac:dyDescent="0.2">
      <c r="A14" s="17">
        <v>5</v>
      </c>
      <c r="B14" s="9">
        <v>0</v>
      </c>
      <c r="C14" s="5">
        <v>6716</v>
      </c>
      <c r="D14" s="5">
        <v>6695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99800.529169588728</v>
      </c>
      <c r="I14" s="14">
        <f t="shared" si="4"/>
        <v>0</v>
      </c>
      <c r="J14" s="14">
        <f t="shared" si="2"/>
        <v>99800.529169588728</v>
      </c>
      <c r="K14" s="14">
        <f t="shared" si="3"/>
        <v>7968209.5240960205</v>
      </c>
      <c r="L14" s="21">
        <f t="shared" si="5"/>
        <v>79.841355455699301</v>
      </c>
    </row>
    <row r="15" spans="1:13" x14ac:dyDescent="0.2">
      <c r="A15" s="17">
        <v>6</v>
      </c>
      <c r="B15" s="9">
        <v>2</v>
      </c>
      <c r="C15" s="5">
        <v>6990</v>
      </c>
      <c r="D15" s="5">
        <v>6777</v>
      </c>
      <c r="E15" s="18">
        <v>0.5</v>
      </c>
      <c r="F15" s="19">
        <f t="shared" si="0"/>
        <v>2.9054986562068713E-4</v>
      </c>
      <c r="G15" s="19">
        <f t="shared" si="1"/>
        <v>2.9050766213958889E-4</v>
      </c>
      <c r="H15" s="14">
        <f t="shared" si="6"/>
        <v>99800.529169588728</v>
      </c>
      <c r="I15" s="14">
        <f t="shared" si="4"/>
        <v>28.992818409351067</v>
      </c>
      <c r="J15" s="14">
        <f t="shared" si="2"/>
        <v>99786.032760384056</v>
      </c>
      <c r="K15" s="14">
        <f t="shared" si="3"/>
        <v>7868408.9949264321</v>
      </c>
      <c r="L15" s="21">
        <f t="shared" si="5"/>
        <v>78.841355455699301</v>
      </c>
    </row>
    <row r="16" spans="1:13" x14ac:dyDescent="0.2">
      <c r="A16" s="17">
        <v>7</v>
      </c>
      <c r="B16" s="9">
        <v>0</v>
      </c>
      <c r="C16" s="5">
        <v>6895</v>
      </c>
      <c r="D16" s="5">
        <v>7012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99771.536351179384</v>
      </c>
      <c r="I16" s="14">
        <f t="shared" si="4"/>
        <v>0</v>
      </c>
      <c r="J16" s="14">
        <f t="shared" si="2"/>
        <v>99771.536351179384</v>
      </c>
      <c r="K16" s="14">
        <f t="shared" si="3"/>
        <v>7768622.9621660477</v>
      </c>
      <c r="L16" s="21">
        <f t="shared" si="5"/>
        <v>77.864120833238189</v>
      </c>
    </row>
    <row r="17" spans="1:12" x14ac:dyDescent="0.2">
      <c r="A17" s="17">
        <v>8</v>
      </c>
      <c r="B17" s="9">
        <v>2</v>
      </c>
      <c r="C17" s="5">
        <v>6533</v>
      </c>
      <c r="D17" s="5">
        <v>6924</v>
      </c>
      <c r="E17" s="18">
        <v>0.5</v>
      </c>
      <c r="F17" s="19">
        <f t="shared" si="0"/>
        <v>2.9724307052091846E-4</v>
      </c>
      <c r="G17" s="19">
        <f t="shared" si="1"/>
        <v>2.9719890036406866E-4</v>
      </c>
      <c r="H17" s="14">
        <f t="shared" si="6"/>
        <v>99771.536351179384</v>
      </c>
      <c r="I17" s="14">
        <f t="shared" si="4"/>
        <v>29.651990891204218</v>
      </c>
      <c r="J17" s="14">
        <f t="shared" si="2"/>
        <v>99756.710355733783</v>
      </c>
      <c r="K17" s="14">
        <f t="shared" si="3"/>
        <v>7668851.425814868</v>
      </c>
      <c r="L17" s="21">
        <f t="shared" si="5"/>
        <v>76.864120833238189</v>
      </c>
    </row>
    <row r="18" spans="1:12" x14ac:dyDescent="0.2">
      <c r="A18" s="17">
        <v>9</v>
      </c>
      <c r="B18" s="9">
        <v>0</v>
      </c>
      <c r="C18" s="5">
        <v>6360</v>
      </c>
      <c r="D18" s="5">
        <v>6577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99741.884360288183</v>
      </c>
      <c r="I18" s="14">
        <f t="shared" si="4"/>
        <v>0</v>
      </c>
      <c r="J18" s="14">
        <f t="shared" si="2"/>
        <v>99741.884360288183</v>
      </c>
      <c r="K18" s="14">
        <f t="shared" si="3"/>
        <v>7569094.7154591344</v>
      </c>
      <c r="L18" s="21">
        <f t="shared" si="5"/>
        <v>75.886822913010235</v>
      </c>
    </row>
    <row r="19" spans="1:12" x14ac:dyDescent="0.2">
      <c r="A19" s="17">
        <v>10</v>
      </c>
      <c r="B19" s="9">
        <v>0</v>
      </c>
      <c r="C19" s="5">
        <v>6055</v>
      </c>
      <c r="D19" s="5">
        <v>6386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99741.884360288183</v>
      </c>
      <c r="I19" s="14">
        <f t="shared" si="4"/>
        <v>0</v>
      </c>
      <c r="J19" s="14">
        <f t="shared" si="2"/>
        <v>99741.884360288183</v>
      </c>
      <c r="K19" s="14">
        <f t="shared" si="3"/>
        <v>7469352.8310988462</v>
      </c>
      <c r="L19" s="21">
        <f t="shared" si="5"/>
        <v>74.886822913010235</v>
      </c>
    </row>
    <row r="20" spans="1:12" x14ac:dyDescent="0.2">
      <c r="A20" s="17">
        <v>11</v>
      </c>
      <c r="B20" s="9">
        <v>0</v>
      </c>
      <c r="C20" s="5">
        <v>5710</v>
      </c>
      <c r="D20" s="5">
        <v>6061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99741.884360288183</v>
      </c>
      <c r="I20" s="14">
        <f t="shared" si="4"/>
        <v>0</v>
      </c>
      <c r="J20" s="14">
        <f t="shared" si="2"/>
        <v>99741.884360288183</v>
      </c>
      <c r="K20" s="14">
        <f t="shared" si="3"/>
        <v>7369610.9467385579</v>
      </c>
      <c r="L20" s="21">
        <f t="shared" si="5"/>
        <v>73.886822913010235</v>
      </c>
    </row>
    <row r="21" spans="1:12" x14ac:dyDescent="0.2">
      <c r="A21" s="17">
        <v>12</v>
      </c>
      <c r="B21" s="9">
        <v>0</v>
      </c>
      <c r="C21" s="5">
        <v>5669</v>
      </c>
      <c r="D21" s="5">
        <v>5745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99741.884360288183</v>
      </c>
      <c r="I21" s="14">
        <f t="shared" si="4"/>
        <v>0</v>
      </c>
      <c r="J21" s="14">
        <f t="shared" si="2"/>
        <v>99741.884360288183</v>
      </c>
      <c r="K21" s="14">
        <f t="shared" si="3"/>
        <v>7269869.0623782696</v>
      </c>
      <c r="L21" s="21">
        <f t="shared" si="5"/>
        <v>72.886822913010235</v>
      </c>
    </row>
    <row r="22" spans="1:12" x14ac:dyDescent="0.2">
      <c r="A22" s="17">
        <v>13</v>
      </c>
      <c r="B22" s="9">
        <v>0</v>
      </c>
      <c r="C22" s="5">
        <v>5611</v>
      </c>
      <c r="D22" s="5">
        <v>5675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99741.884360288183</v>
      </c>
      <c r="I22" s="14">
        <f t="shared" si="4"/>
        <v>0</v>
      </c>
      <c r="J22" s="14">
        <f t="shared" si="2"/>
        <v>99741.884360288183</v>
      </c>
      <c r="K22" s="14">
        <f t="shared" si="3"/>
        <v>7170127.1780179814</v>
      </c>
      <c r="L22" s="21">
        <f t="shared" si="5"/>
        <v>71.886822913010235</v>
      </c>
    </row>
    <row r="23" spans="1:12" x14ac:dyDescent="0.2">
      <c r="A23" s="17">
        <v>14</v>
      </c>
      <c r="B23" s="9">
        <v>0</v>
      </c>
      <c r="C23" s="5">
        <v>5451</v>
      </c>
      <c r="D23" s="5">
        <v>5662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99741.884360288183</v>
      </c>
      <c r="I23" s="14">
        <f t="shared" si="4"/>
        <v>0</v>
      </c>
      <c r="J23" s="14">
        <f t="shared" si="2"/>
        <v>99741.884360288183</v>
      </c>
      <c r="K23" s="14">
        <f t="shared" si="3"/>
        <v>7070385.2936576931</v>
      </c>
      <c r="L23" s="21">
        <f t="shared" si="5"/>
        <v>70.886822913010235</v>
      </c>
    </row>
    <row r="24" spans="1:12" x14ac:dyDescent="0.2">
      <c r="A24" s="17">
        <v>15</v>
      </c>
      <c r="B24" s="9">
        <v>1</v>
      </c>
      <c r="C24" s="5">
        <v>5340</v>
      </c>
      <c r="D24" s="5">
        <v>5459</v>
      </c>
      <c r="E24" s="18">
        <v>0.5</v>
      </c>
      <c r="F24" s="19">
        <f t="shared" si="0"/>
        <v>1.8520233354940273E-4</v>
      </c>
      <c r="G24" s="19">
        <f t="shared" si="1"/>
        <v>1.8518518518518518E-4</v>
      </c>
      <c r="H24" s="14">
        <f t="shared" si="6"/>
        <v>99741.884360288183</v>
      </c>
      <c r="I24" s="14">
        <f t="shared" si="4"/>
        <v>18.470719325979292</v>
      </c>
      <c r="J24" s="14">
        <f t="shared" si="2"/>
        <v>99732.649000625184</v>
      </c>
      <c r="K24" s="14">
        <f t="shared" si="3"/>
        <v>6970643.4092974048</v>
      </c>
      <c r="L24" s="21">
        <f t="shared" si="5"/>
        <v>69.886822913010235</v>
      </c>
    </row>
    <row r="25" spans="1:12" x14ac:dyDescent="0.2">
      <c r="A25" s="17">
        <v>16</v>
      </c>
      <c r="B25" s="9">
        <v>0</v>
      </c>
      <c r="C25" s="5">
        <v>5347</v>
      </c>
      <c r="D25" s="5">
        <v>5367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99723.413640962201</v>
      </c>
      <c r="I25" s="14">
        <f t="shared" si="4"/>
        <v>0</v>
      </c>
      <c r="J25" s="14">
        <f t="shared" si="2"/>
        <v>99723.413640962201</v>
      </c>
      <c r="K25" s="14">
        <f t="shared" si="3"/>
        <v>6870910.7602967797</v>
      </c>
      <c r="L25" s="21">
        <f t="shared" si="5"/>
        <v>68.8996747046222</v>
      </c>
    </row>
    <row r="26" spans="1:12" x14ac:dyDescent="0.2">
      <c r="A26" s="17">
        <v>17</v>
      </c>
      <c r="B26" s="9">
        <v>2</v>
      </c>
      <c r="C26" s="5">
        <v>5158</v>
      </c>
      <c r="D26" s="5">
        <v>5335</v>
      </c>
      <c r="E26" s="18">
        <v>0.5</v>
      </c>
      <c r="F26" s="19">
        <f t="shared" si="0"/>
        <v>3.8120651863146859E-4</v>
      </c>
      <c r="G26" s="19">
        <f t="shared" si="1"/>
        <v>3.8113387327298715E-4</v>
      </c>
      <c r="H26" s="14">
        <f t="shared" si="6"/>
        <v>99723.413640962201</v>
      </c>
      <c r="I26" s="14">
        <f t="shared" si="4"/>
        <v>38.007970896984169</v>
      </c>
      <c r="J26" s="14">
        <f t="shared" si="2"/>
        <v>99704.409655513708</v>
      </c>
      <c r="K26" s="14">
        <f t="shared" si="3"/>
        <v>6771187.3466558177</v>
      </c>
      <c r="L26" s="21">
        <f t="shared" si="5"/>
        <v>67.8996747046222</v>
      </c>
    </row>
    <row r="27" spans="1:12" x14ac:dyDescent="0.2">
      <c r="A27" s="17">
        <v>18</v>
      </c>
      <c r="B27" s="9">
        <v>1</v>
      </c>
      <c r="C27" s="5">
        <v>5240</v>
      </c>
      <c r="D27" s="5">
        <v>5193</v>
      </c>
      <c r="E27" s="18">
        <v>0.5</v>
      </c>
      <c r="F27" s="19">
        <f t="shared" si="0"/>
        <v>1.9169941531678328E-4</v>
      </c>
      <c r="G27" s="19">
        <f t="shared" si="1"/>
        <v>1.9168104274487253E-4</v>
      </c>
      <c r="H27" s="14">
        <f t="shared" si="6"/>
        <v>99685.405670065215</v>
      </c>
      <c r="I27" s="14">
        <f t="shared" si="4"/>
        <v>19.107802505283729</v>
      </c>
      <c r="J27" s="14">
        <f t="shared" si="2"/>
        <v>99675.851768812572</v>
      </c>
      <c r="K27" s="14">
        <f t="shared" si="3"/>
        <v>6671482.9370003045</v>
      </c>
      <c r="L27" s="21">
        <f t="shared" si="5"/>
        <v>66.925372798113628</v>
      </c>
    </row>
    <row r="28" spans="1:12" x14ac:dyDescent="0.2">
      <c r="A28" s="17">
        <v>19</v>
      </c>
      <c r="B28" s="9">
        <v>5</v>
      </c>
      <c r="C28" s="5">
        <v>5123</v>
      </c>
      <c r="D28" s="5">
        <v>5321</v>
      </c>
      <c r="E28" s="18">
        <v>0.5</v>
      </c>
      <c r="F28" s="19">
        <f t="shared" si="0"/>
        <v>9.5748755266181543E-4</v>
      </c>
      <c r="G28" s="19">
        <f t="shared" si="1"/>
        <v>9.5702938080199061E-4</v>
      </c>
      <c r="H28" s="14">
        <f t="shared" si="6"/>
        <v>99666.29786755993</v>
      </c>
      <c r="I28" s="14">
        <f t="shared" si="4"/>
        <v>95.383575335017639</v>
      </c>
      <c r="J28" s="14">
        <f t="shared" si="2"/>
        <v>99618.60607989243</v>
      </c>
      <c r="K28" s="14">
        <f t="shared" si="3"/>
        <v>6571807.0852314923</v>
      </c>
      <c r="L28" s="21">
        <f t="shared" si="5"/>
        <v>65.938107723880137</v>
      </c>
    </row>
    <row r="29" spans="1:12" x14ac:dyDescent="0.2">
      <c r="A29" s="17">
        <v>20</v>
      </c>
      <c r="B29" s="9">
        <v>2</v>
      </c>
      <c r="C29" s="5">
        <v>4986</v>
      </c>
      <c r="D29" s="5">
        <v>5135</v>
      </c>
      <c r="E29" s="18">
        <v>0.5</v>
      </c>
      <c r="F29" s="19">
        <f t="shared" si="0"/>
        <v>3.9521786384744589E-4</v>
      </c>
      <c r="G29" s="19">
        <f t="shared" si="1"/>
        <v>3.9513978069742167E-4</v>
      </c>
      <c r="H29" s="14">
        <f t="shared" si="6"/>
        <v>99570.914292224916</v>
      </c>
      <c r="I29" s="14">
        <f t="shared" si="4"/>
        <v>39.34442923727152</v>
      </c>
      <c r="J29" s="14">
        <f t="shared" si="2"/>
        <v>99551.242077606279</v>
      </c>
      <c r="K29" s="14">
        <f t="shared" si="3"/>
        <v>6472188.4791516</v>
      </c>
      <c r="L29" s="21">
        <f t="shared" si="5"/>
        <v>65.000793908116066</v>
      </c>
    </row>
    <row r="30" spans="1:12" x14ac:dyDescent="0.2">
      <c r="A30" s="17">
        <v>21</v>
      </c>
      <c r="B30" s="9">
        <v>0</v>
      </c>
      <c r="C30" s="5">
        <v>5201</v>
      </c>
      <c r="D30" s="5">
        <v>5021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99531.569862987642</v>
      </c>
      <c r="I30" s="14">
        <f t="shared" si="4"/>
        <v>0</v>
      </c>
      <c r="J30" s="14">
        <f t="shared" si="2"/>
        <v>99531.569862987642</v>
      </c>
      <c r="K30" s="14">
        <f t="shared" si="3"/>
        <v>6372637.2370739933</v>
      </c>
      <c r="L30" s="21">
        <f t="shared" si="5"/>
        <v>64.026290812516933</v>
      </c>
    </row>
    <row r="31" spans="1:12" x14ac:dyDescent="0.2">
      <c r="A31" s="17">
        <v>22</v>
      </c>
      <c r="B31" s="9">
        <v>3</v>
      </c>
      <c r="C31" s="5">
        <v>5292</v>
      </c>
      <c r="D31" s="5">
        <v>5275</v>
      </c>
      <c r="E31" s="18">
        <v>0.5</v>
      </c>
      <c r="F31" s="19">
        <f t="shared" si="0"/>
        <v>5.6780543200529948E-4</v>
      </c>
      <c r="G31" s="19">
        <f t="shared" si="1"/>
        <v>5.6764427625354778E-4</v>
      </c>
      <c r="H31" s="14">
        <f t="shared" si="6"/>
        <v>99531.569862987642</v>
      </c>
      <c r="I31" s="14">
        <f t="shared" si="4"/>
        <v>56.498525939255046</v>
      </c>
      <c r="J31" s="14">
        <f t="shared" si="2"/>
        <v>99503.320600018007</v>
      </c>
      <c r="K31" s="14">
        <f t="shared" si="3"/>
        <v>6273105.6672110055</v>
      </c>
      <c r="L31" s="21">
        <f t="shared" si="5"/>
        <v>63.026290812516933</v>
      </c>
    </row>
    <row r="32" spans="1:12" x14ac:dyDescent="0.2">
      <c r="A32" s="17">
        <v>23</v>
      </c>
      <c r="B32" s="9">
        <v>0</v>
      </c>
      <c r="C32" s="5">
        <v>5306</v>
      </c>
      <c r="D32" s="5">
        <v>5342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99475.071337048386</v>
      </c>
      <c r="I32" s="14">
        <f t="shared" si="4"/>
        <v>0</v>
      </c>
      <c r="J32" s="14">
        <f t="shared" si="2"/>
        <v>99475.071337048386</v>
      </c>
      <c r="K32" s="14">
        <f t="shared" si="3"/>
        <v>6173602.3466109876</v>
      </c>
      <c r="L32" s="21">
        <f t="shared" si="5"/>
        <v>62.061803662277924</v>
      </c>
    </row>
    <row r="33" spans="1:12" x14ac:dyDescent="0.2">
      <c r="A33" s="17">
        <v>24</v>
      </c>
      <c r="B33" s="9">
        <v>1</v>
      </c>
      <c r="C33" s="5">
        <v>5581</v>
      </c>
      <c r="D33" s="5">
        <v>5330</v>
      </c>
      <c r="E33" s="18">
        <v>0.5</v>
      </c>
      <c r="F33" s="19">
        <f t="shared" si="0"/>
        <v>1.8330125561360095E-4</v>
      </c>
      <c r="G33" s="19">
        <f t="shared" si="1"/>
        <v>1.8328445747800586E-4</v>
      </c>
      <c r="H33" s="14">
        <f t="shared" si="6"/>
        <v>99475.071337048386</v>
      </c>
      <c r="I33" s="14">
        <f t="shared" si="4"/>
        <v>18.232234482596844</v>
      </c>
      <c r="J33" s="14">
        <f t="shared" si="2"/>
        <v>99465.955219807089</v>
      </c>
      <c r="K33" s="14">
        <f t="shared" si="3"/>
        <v>6074127.2752739396</v>
      </c>
      <c r="L33" s="21">
        <f t="shared" si="5"/>
        <v>61.061803662277931</v>
      </c>
    </row>
    <row r="34" spans="1:12" x14ac:dyDescent="0.2">
      <c r="A34" s="17">
        <v>25</v>
      </c>
      <c r="B34" s="9">
        <v>0</v>
      </c>
      <c r="C34" s="5">
        <v>5562</v>
      </c>
      <c r="D34" s="5">
        <v>5593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99456.839102565791</v>
      </c>
      <c r="I34" s="14">
        <f t="shared" si="4"/>
        <v>0</v>
      </c>
      <c r="J34" s="14">
        <f t="shared" si="2"/>
        <v>99456.839102565791</v>
      </c>
      <c r="K34" s="14">
        <f t="shared" si="3"/>
        <v>5974661.3200541325</v>
      </c>
      <c r="L34" s="21">
        <f t="shared" si="5"/>
        <v>60.072905734443331</v>
      </c>
    </row>
    <row r="35" spans="1:12" x14ac:dyDescent="0.2">
      <c r="A35" s="17">
        <v>26</v>
      </c>
      <c r="B35" s="9">
        <v>1</v>
      </c>
      <c r="C35" s="5">
        <v>5842</v>
      </c>
      <c r="D35" s="5">
        <v>5574</v>
      </c>
      <c r="E35" s="18">
        <v>0.5</v>
      </c>
      <c r="F35" s="19">
        <f t="shared" si="0"/>
        <v>1.7519271198318149E-4</v>
      </c>
      <c r="G35" s="19">
        <f t="shared" si="1"/>
        <v>1.751773670841727E-4</v>
      </c>
      <c r="H35" s="14">
        <f t="shared" si="6"/>
        <v>99456.839102565791</v>
      </c>
      <c r="I35" s="14">
        <f t="shared" si="4"/>
        <v>17.422587212501668</v>
      </c>
      <c r="J35" s="14">
        <f t="shared" si="2"/>
        <v>99448.127808959543</v>
      </c>
      <c r="K35" s="14">
        <f t="shared" si="3"/>
        <v>5875204.4809515662</v>
      </c>
      <c r="L35" s="21">
        <f t="shared" si="5"/>
        <v>59.072905734443331</v>
      </c>
    </row>
    <row r="36" spans="1:12" x14ac:dyDescent="0.2">
      <c r="A36" s="17">
        <v>27</v>
      </c>
      <c r="B36" s="9">
        <v>1</v>
      </c>
      <c r="C36" s="5">
        <v>5889</v>
      </c>
      <c r="D36" s="5">
        <v>5744</v>
      </c>
      <c r="E36" s="18">
        <v>0.5</v>
      </c>
      <c r="F36" s="19">
        <f t="shared" si="0"/>
        <v>1.7192469698272157E-4</v>
      </c>
      <c r="G36" s="19">
        <f t="shared" si="1"/>
        <v>1.7190991920233795E-4</v>
      </c>
      <c r="H36" s="14">
        <f t="shared" si="6"/>
        <v>99439.416515353296</v>
      </c>
      <c r="I36" s="14">
        <f t="shared" si="4"/>
        <v>17.094622058682017</v>
      </c>
      <c r="J36" s="14">
        <f t="shared" si="2"/>
        <v>99430.869204323957</v>
      </c>
      <c r="K36" s="14">
        <f t="shared" si="3"/>
        <v>5775756.353142607</v>
      </c>
      <c r="L36" s="21">
        <f t="shared" si="5"/>
        <v>58.083168179600477</v>
      </c>
    </row>
    <row r="37" spans="1:12" x14ac:dyDescent="0.2">
      <c r="A37" s="17">
        <v>28</v>
      </c>
      <c r="B37" s="9">
        <v>3</v>
      </c>
      <c r="C37" s="5">
        <v>6296</v>
      </c>
      <c r="D37" s="5">
        <v>5795</v>
      </c>
      <c r="E37" s="18">
        <v>0.5</v>
      </c>
      <c r="F37" s="19">
        <f t="shared" si="0"/>
        <v>4.9623687039947065E-4</v>
      </c>
      <c r="G37" s="19">
        <f t="shared" si="1"/>
        <v>4.9611377542583103E-4</v>
      </c>
      <c r="H37" s="14">
        <f t="shared" si="6"/>
        <v>99422.321893294618</v>
      </c>
      <c r="I37" s="14">
        <f t="shared" si="4"/>
        <v>49.324783476084647</v>
      </c>
      <c r="J37" s="14">
        <f t="shared" si="2"/>
        <v>99397.659501556584</v>
      </c>
      <c r="K37" s="14">
        <f t="shared" si="3"/>
        <v>5676325.4839382833</v>
      </c>
      <c r="L37" s="21">
        <f t="shared" si="5"/>
        <v>57.093068999438785</v>
      </c>
    </row>
    <row r="38" spans="1:12" x14ac:dyDescent="0.2">
      <c r="A38" s="17">
        <v>29</v>
      </c>
      <c r="B38" s="9">
        <v>2</v>
      </c>
      <c r="C38" s="5">
        <v>6376</v>
      </c>
      <c r="D38" s="5">
        <v>6232</v>
      </c>
      <c r="E38" s="18">
        <v>0.5</v>
      </c>
      <c r="F38" s="19">
        <f t="shared" si="0"/>
        <v>3.1725888324873094E-4</v>
      </c>
      <c r="G38" s="19">
        <f t="shared" si="1"/>
        <v>3.1720856463124506E-4</v>
      </c>
      <c r="H38" s="14">
        <f t="shared" si="6"/>
        <v>99372.997109818534</v>
      </c>
      <c r="I38" s="14">
        <f t="shared" si="4"/>
        <v>31.521965776310399</v>
      </c>
      <c r="J38" s="14">
        <f t="shared" si="2"/>
        <v>99357.23612693038</v>
      </c>
      <c r="K38" s="14">
        <f t="shared" si="3"/>
        <v>5576927.824436727</v>
      </c>
      <c r="L38" s="21">
        <f t="shared" si="5"/>
        <v>56.121159536665516</v>
      </c>
    </row>
    <row r="39" spans="1:12" x14ac:dyDescent="0.2">
      <c r="A39" s="17">
        <v>30</v>
      </c>
      <c r="B39" s="9">
        <v>1</v>
      </c>
      <c r="C39" s="5">
        <v>6649</v>
      </c>
      <c r="D39" s="5">
        <v>6392</v>
      </c>
      <c r="E39" s="18">
        <v>0.5</v>
      </c>
      <c r="F39" s="19">
        <f t="shared" si="0"/>
        <v>1.533624722030519E-4</v>
      </c>
      <c r="G39" s="19">
        <f t="shared" si="1"/>
        <v>1.5335071308081582E-4</v>
      </c>
      <c r="H39" s="14">
        <f t="shared" si="6"/>
        <v>99341.475144042226</v>
      </c>
      <c r="I39" s="14">
        <f t="shared" si="4"/>
        <v>15.234086051839016</v>
      </c>
      <c r="J39" s="14">
        <f t="shared" si="2"/>
        <v>99333.858101016303</v>
      </c>
      <c r="K39" s="14">
        <f t="shared" si="3"/>
        <v>5477570.5883097965</v>
      </c>
      <c r="L39" s="21">
        <f t="shared" si="5"/>
        <v>55.138808643293046</v>
      </c>
    </row>
    <row r="40" spans="1:12" x14ac:dyDescent="0.2">
      <c r="A40" s="17">
        <v>31</v>
      </c>
      <c r="B40" s="9">
        <v>4</v>
      </c>
      <c r="C40" s="5">
        <v>6936</v>
      </c>
      <c r="D40" s="5">
        <v>6641</v>
      </c>
      <c r="E40" s="18">
        <v>0.5</v>
      </c>
      <c r="F40" s="19">
        <f t="shared" si="0"/>
        <v>5.8923178905501952E-4</v>
      </c>
      <c r="G40" s="19">
        <f t="shared" si="1"/>
        <v>5.8905824313378985E-4</v>
      </c>
      <c r="H40" s="14">
        <f t="shared" si="6"/>
        <v>99326.241057990381</v>
      </c>
      <c r="I40" s="14">
        <f t="shared" si="4"/>
        <v>58.508941054703115</v>
      </c>
      <c r="J40" s="14">
        <f t="shared" si="2"/>
        <v>99296.98658746302</v>
      </c>
      <c r="K40" s="14">
        <f t="shared" si="3"/>
        <v>5378236.7302087806</v>
      </c>
      <c r="L40" s="21">
        <f t="shared" si="5"/>
        <v>54.147188828667787</v>
      </c>
    </row>
    <row r="41" spans="1:12" x14ac:dyDescent="0.2">
      <c r="A41" s="17">
        <v>32</v>
      </c>
      <c r="B41" s="9">
        <v>5</v>
      </c>
      <c r="C41" s="5">
        <v>7197</v>
      </c>
      <c r="D41" s="5">
        <v>6931</v>
      </c>
      <c r="E41" s="18">
        <v>0.5</v>
      </c>
      <c r="F41" s="19">
        <f t="shared" ref="F41:F72" si="7">B41/((C41+D41)/2)</f>
        <v>7.0781426953567381E-4</v>
      </c>
      <c r="G41" s="19">
        <f t="shared" si="1"/>
        <v>7.0756385763815182E-4</v>
      </c>
      <c r="H41" s="14">
        <f t="shared" si="6"/>
        <v>99267.732116935673</v>
      </c>
      <c r="I41" s="14">
        <f t="shared" si="4"/>
        <v>70.23825947564967</v>
      </c>
      <c r="J41" s="14">
        <f t="shared" si="2"/>
        <v>99232.612987197848</v>
      </c>
      <c r="K41" s="14">
        <f t="shared" si="3"/>
        <v>5278939.7436213177</v>
      </c>
      <c r="L41" s="21">
        <f t="shared" si="5"/>
        <v>53.178808773457398</v>
      </c>
    </row>
    <row r="42" spans="1:12" x14ac:dyDescent="0.2">
      <c r="A42" s="17">
        <v>33</v>
      </c>
      <c r="B42" s="9">
        <v>1</v>
      </c>
      <c r="C42" s="5">
        <v>7738</v>
      </c>
      <c r="D42" s="5">
        <v>7259</v>
      </c>
      <c r="E42" s="18">
        <v>0.5</v>
      </c>
      <c r="F42" s="19">
        <f t="shared" si="7"/>
        <v>1.3336000533440022E-4</v>
      </c>
      <c r="G42" s="19">
        <f t="shared" si="1"/>
        <v>1.3335111348179759E-4</v>
      </c>
      <c r="H42" s="14">
        <f t="shared" si="6"/>
        <v>99197.493857460024</v>
      </c>
      <c r="I42" s="14">
        <f t="shared" si="4"/>
        <v>13.22809626049607</v>
      </c>
      <c r="J42" s="14">
        <f t="shared" si="2"/>
        <v>99190.879809329766</v>
      </c>
      <c r="K42" s="14">
        <f t="shared" si="3"/>
        <v>5179707.1306341197</v>
      </c>
      <c r="L42" s="21">
        <f t="shared" si="5"/>
        <v>52.216108786750226</v>
      </c>
    </row>
    <row r="43" spans="1:12" x14ac:dyDescent="0.2">
      <c r="A43" s="17">
        <v>34</v>
      </c>
      <c r="B43" s="9">
        <v>2</v>
      </c>
      <c r="C43" s="5">
        <v>8259</v>
      </c>
      <c r="D43" s="5">
        <v>7827</v>
      </c>
      <c r="E43" s="18">
        <v>0.5</v>
      </c>
      <c r="F43" s="19">
        <f t="shared" si="7"/>
        <v>2.486634340420241E-4</v>
      </c>
      <c r="G43" s="19">
        <f t="shared" si="1"/>
        <v>2.4863252113376428E-4</v>
      </c>
      <c r="H43" s="14">
        <f t="shared" si="6"/>
        <v>99184.265761199524</v>
      </c>
      <c r="I43" s="14">
        <f t="shared" si="4"/>
        <v>24.660434053008334</v>
      </c>
      <c r="J43" s="14">
        <f t="shared" si="2"/>
        <v>99171.935544173029</v>
      </c>
      <c r="K43" s="14">
        <f t="shared" si="3"/>
        <v>5080516.2508247895</v>
      </c>
      <c r="L43" s="21">
        <f t="shared" si="5"/>
        <v>51.22300610720724</v>
      </c>
    </row>
    <row r="44" spans="1:12" x14ac:dyDescent="0.2">
      <c r="A44" s="17">
        <v>35</v>
      </c>
      <c r="B44" s="9">
        <v>1</v>
      </c>
      <c r="C44" s="5">
        <v>8382</v>
      </c>
      <c r="D44" s="5">
        <v>8319</v>
      </c>
      <c r="E44" s="18">
        <v>0.5</v>
      </c>
      <c r="F44" s="19">
        <f t="shared" si="7"/>
        <v>1.1975330818513861E-4</v>
      </c>
      <c r="G44" s="19">
        <f t="shared" si="1"/>
        <v>1.1974613818704347E-4</v>
      </c>
      <c r="H44" s="14">
        <f t="shared" si="6"/>
        <v>99159.605327146521</v>
      </c>
      <c r="I44" s="14">
        <f t="shared" si="4"/>
        <v>11.87397980207718</v>
      </c>
      <c r="J44" s="14">
        <f t="shared" si="2"/>
        <v>99153.668337245472</v>
      </c>
      <c r="K44" s="14">
        <f t="shared" si="3"/>
        <v>4981344.3152806163</v>
      </c>
      <c r="L44" s="21">
        <f t="shared" si="5"/>
        <v>50.235620632476376</v>
      </c>
    </row>
    <row r="45" spans="1:12" x14ac:dyDescent="0.2">
      <c r="A45" s="17">
        <v>36</v>
      </c>
      <c r="B45" s="9">
        <v>4</v>
      </c>
      <c r="C45" s="5">
        <v>8732</v>
      </c>
      <c r="D45" s="5">
        <v>8463</v>
      </c>
      <c r="E45" s="18">
        <v>0.5</v>
      </c>
      <c r="F45" s="19">
        <f t="shared" si="7"/>
        <v>4.6525152660657168E-4</v>
      </c>
      <c r="G45" s="19">
        <f t="shared" si="1"/>
        <v>4.6514332228617946E-4</v>
      </c>
      <c r="H45" s="14">
        <f t="shared" si="6"/>
        <v>99147.731347344437</v>
      </c>
      <c r="I45" s="14">
        <f t="shared" si="4"/>
        <v>46.117905156041374</v>
      </c>
      <c r="J45" s="14">
        <f t="shared" si="2"/>
        <v>99124.672394766414</v>
      </c>
      <c r="K45" s="14">
        <f t="shared" si="3"/>
        <v>4882190.6469433708</v>
      </c>
      <c r="L45" s="21">
        <f t="shared" si="5"/>
        <v>49.241576994228772</v>
      </c>
    </row>
    <row r="46" spans="1:12" x14ac:dyDescent="0.2">
      <c r="A46" s="17">
        <v>37</v>
      </c>
      <c r="B46" s="9">
        <v>4</v>
      </c>
      <c r="C46" s="5">
        <v>8905</v>
      </c>
      <c r="D46" s="5">
        <v>8792</v>
      </c>
      <c r="E46" s="18">
        <v>0.5</v>
      </c>
      <c r="F46" s="19">
        <f t="shared" si="7"/>
        <v>4.5205402045544443E-4</v>
      </c>
      <c r="G46" s="19">
        <f t="shared" si="1"/>
        <v>4.5195186712615107E-4</v>
      </c>
      <c r="H46" s="14">
        <f t="shared" si="6"/>
        <v>99101.613442188391</v>
      </c>
      <c r="I46" s="14">
        <f t="shared" si="4"/>
        <v>44.789159230411116</v>
      </c>
      <c r="J46" s="14">
        <f t="shared" si="2"/>
        <v>99079.218862573194</v>
      </c>
      <c r="K46" s="14">
        <f t="shared" si="3"/>
        <v>4783065.9745486043</v>
      </c>
      <c r="L46" s="21">
        <f t="shared" si="5"/>
        <v>48.264259363838093</v>
      </c>
    </row>
    <row r="47" spans="1:12" x14ac:dyDescent="0.2">
      <c r="A47" s="17">
        <v>38</v>
      </c>
      <c r="B47" s="9">
        <v>1</v>
      </c>
      <c r="C47" s="5">
        <v>9157</v>
      </c>
      <c r="D47" s="5">
        <v>8938</v>
      </c>
      <c r="E47" s="18">
        <v>0.5</v>
      </c>
      <c r="F47" s="19">
        <f t="shared" si="7"/>
        <v>1.1052777010223818E-4</v>
      </c>
      <c r="G47" s="19">
        <f t="shared" si="1"/>
        <v>1.1052166224580018E-4</v>
      </c>
      <c r="H47" s="14">
        <f t="shared" si="6"/>
        <v>99056.824282957983</v>
      </c>
      <c r="I47" s="14">
        <f t="shared" si="4"/>
        <v>10.947924876542661</v>
      </c>
      <c r="J47" s="14">
        <f t="shared" si="2"/>
        <v>99051.350320519719</v>
      </c>
      <c r="K47" s="14">
        <f t="shared" si="3"/>
        <v>4683986.7556860307</v>
      </c>
      <c r="L47" s="21">
        <f t="shared" si="5"/>
        <v>47.285856270801901</v>
      </c>
    </row>
    <row r="48" spans="1:12" x14ac:dyDescent="0.2">
      <c r="A48" s="17">
        <v>39</v>
      </c>
      <c r="B48" s="9">
        <v>4</v>
      </c>
      <c r="C48" s="5">
        <v>9119</v>
      </c>
      <c r="D48" s="5">
        <v>9198</v>
      </c>
      <c r="E48" s="18">
        <v>0.5</v>
      </c>
      <c r="F48" s="19">
        <f t="shared" si="7"/>
        <v>4.3675274335316916E-4</v>
      </c>
      <c r="G48" s="19">
        <f t="shared" si="1"/>
        <v>4.3665738769717809E-4</v>
      </c>
      <c r="H48" s="14">
        <f t="shared" si="6"/>
        <v>99045.876358081441</v>
      </c>
      <c r="I48" s="14">
        <f t="shared" si="4"/>
        <v>43.249113632697537</v>
      </c>
      <c r="J48" s="14">
        <f t="shared" si="2"/>
        <v>99024.251801265083</v>
      </c>
      <c r="K48" s="14">
        <f t="shared" si="3"/>
        <v>4584935.4053655108</v>
      </c>
      <c r="L48" s="21">
        <f t="shared" si="5"/>
        <v>46.291027692960711</v>
      </c>
    </row>
    <row r="49" spans="1:12" x14ac:dyDescent="0.2">
      <c r="A49" s="17">
        <v>40</v>
      </c>
      <c r="B49" s="9">
        <v>5</v>
      </c>
      <c r="C49" s="5">
        <v>9087</v>
      </c>
      <c r="D49" s="5">
        <v>9202</v>
      </c>
      <c r="E49" s="18">
        <v>0.5</v>
      </c>
      <c r="F49" s="19">
        <f t="shared" si="7"/>
        <v>5.4677675105254525E-4</v>
      </c>
      <c r="G49" s="19">
        <f t="shared" si="1"/>
        <v>5.4662730950038262E-4</v>
      </c>
      <c r="H49" s="14">
        <f t="shared" si="6"/>
        <v>99002.62724444874</v>
      </c>
      <c r="I49" s="14">
        <f t="shared" si="4"/>
        <v>54.117539764102297</v>
      </c>
      <c r="J49" s="14">
        <f t="shared" si="2"/>
        <v>98975.56847456668</v>
      </c>
      <c r="K49" s="14">
        <f t="shared" si="3"/>
        <v>4485911.1535642454</v>
      </c>
      <c r="L49" s="21">
        <f t="shared" si="5"/>
        <v>45.311031418267525</v>
      </c>
    </row>
    <row r="50" spans="1:12" x14ac:dyDescent="0.2">
      <c r="A50" s="17">
        <v>41</v>
      </c>
      <c r="B50" s="9">
        <v>7</v>
      </c>
      <c r="C50" s="5">
        <v>9002</v>
      </c>
      <c r="D50" s="5">
        <v>9140</v>
      </c>
      <c r="E50" s="18">
        <v>0.5</v>
      </c>
      <c r="F50" s="19">
        <f t="shared" si="7"/>
        <v>7.7169000110241428E-4</v>
      </c>
      <c r="G50" s="19">
        <f t="shared" si="1"/>
        <v>7.7139236321560416E-4</v>
      </c>
      <c r="H50" s="14">
        <f t="shared" si="6"/>
        <v>98948.509704684635</v>
      </c>
      <c r="I50" s="14">
        <f t="shared" si="4"/>
        <v>76.328124737758827</v>
      </c>
      <c r="J50" s="14">
        <f t="shared" si="2"/>
        <v>98910.345642315748</v>
      </c>
      <c r="K50" s="14">
        <f t="shared" si="3"/>
        <v>4386935.5850896789</v>
      </c>
      <c r="L50" s="21">
        <f t="shared" si="5"/>
        <v>44.335539748730376</v>
      </c>
    </row>
    <row r="51" spans="1:12" x14ac:dyDescent="0.2">
      <c r="A51" s="17">
        <v>42</v>
      </c>
      <c r="B51" s="9">
        <v>2</v>
      </c>
      <c r="C51" s="5">
        <v>8729</v>
      </c>
      <c r="D51" s="5">
        <v>9034</v>
      </c>
      <c r="E51" s="18">
        <v>0.5</v>
      </c>
      <c r="F51" s="19">
        <f t="shared" si="7"/>
        <v>2.2518718684906829E-4</v>
      </c>
      <c r="G51" s="19">
        <f t="shared" si="1"/>
        <v>2.2516183506895581E-4</v>
      </c>
      <c r="H51" s="14">
        <f t="shared" si="6"/>
        <v>98872.181579946875</v>
      </c>
      <c r="I51" s="14">
        <f t="shared" si="4"/>
        <v>22.26224184181185</v>
      </c>
      <c r="J51" s="14">
        <f t="shared" si="2"/>
        <v>98861.050459025966</v>
      </c>
      <c r="K51" s="14">
        <f t="shared" si="3"/>
        <v>4288025.2394473627</v>
      </c>
      <c r="L51" s="21">
        <f t="shared" si="5"/>
        <v>43.369380253637026</v>
      </c>
    </row>
    <row r="52" spans="1:12" x14ac:dyDescent="0.2">
      <c r="A52" s="17">
        <v>43</v>
      </c>
      <c r="B52" s="9">
        <v>6</v>
      </c>
      <c r="C52" s="5">
        <v>8731</v>
      </c>
      <c r="D52" s="5">
        <v>8759</v>
      </c>
      <c r="E52" s="18">
        <v>0.5</v>
      </c>
      <c r="F52" s="19">
        <f t="shared" si="7"/>
        <v>6.8610634648370492E-4</v>
      </c>
      <c r="G52" s="19">
        <f t="shared" si="1"/>
        <v>6.8587105624142656E-4</v>
      </c>
      <c r="H52" s="14">
        <f t="shared" si="6"/>
        <v>98849.919338105057</v>
      </c>
      <c r="I52" s="14">
        <f t="shared" si="4"/>
        <v>67.798298585805938</v>
      </c>
      <c r="J52" s="14">
        <f t="shared" si="2"/>
        <v>98816.020188812152</v>
      </c>
      <c r="K52" s="14">
        <f t="shared" si="3"/>
        <v>4189164.1889883364</v>
      </c>
      <c r="L52" s="21">
        <f t="shared" si="5"/>
        <v>42.379034975838174</v>
      </c>
    </row>
    <row r="53" spans="1:12" x14ac:dyDescent="0.2">
      <c r="A53" s="17">
        <v>44</v>
      </c>
      <c r="B53" s="9">
        <v>6</v>
      </c>
      <c r="C53" s="5">
        <v>8527</v>
      </c>
      <c r="D53" s="5">
        <v>8744</v>
      </c>
      <c r="E53" s="18">
        <v>0.5</v>
      </c>
      <c r="F53" s="19">
        <f t="shared" si="7"/>
        <v>6.9480632273753696E-4</v>
      </c>
      <c r="G53" s="19">
        <f t="shared" si="1"/>
        <v>6.9456502865080749E-4</v>
      </c>
      <c r="H53" s="14">
        <f t="shared" si="6"/>
        <v>98782.121039519247</v>
      </c>
      <c r="I53" s="14">
        <f t="shared" si="4"/>
        <v>68.610606730001223</v>
      </c>
      <c r="J53" s="14">
        <f t="shared" si="2"/>
        <v>98747.815736154254</v>
      </c>
      <c r="K53" s="14">
        <f t="shared" si="3"/>
        <v>4090348.1687995242</v>
      </c>
      <c r="L53" s="21">
        <f t="shared" si="5"/>
        <v>41.407778308011018</v>
      </c>
    </row>
    <row r="54" spans="1:12" x14ac:dyDescent="0.2">
      <c r="A54" s="17">
        <v>45</v>
      </c>
      <c r="B54" s="9">
        <v>8</v>
      </c>
      <c r="C54" s="5">
        <v>8486</v>
      </c>
      <c r="D54" s="5">
        <v>8502</v>
      </c>
      <c r="E54" s="18">
        <v>0.5</v>
      </c>
      <c r="F54" s="19">
        <f t="shared" si="7"/>
        <v>9.4184129974099365E-4</v>
      </c>
      <c r="G54" s="19">
        <f t="shared" si="1"/>
        <v>9.4139797599435159E-4</v>
      </c>
      <c r="H54" s="14">
        <f t="shared" si="6"/>
        <v>98713.510432789248</v>
      </c>
      <c r="I54" s="14">
        <f t="shared" si="4"/>
        <v>92.928698924725111</v>
      </c>
      <c r="J54" s="14">
        <f t="shared" si="2"/>
        <v>98667.046083326888</v>
      </c>
      <c r="K54" s="14">
        <f t="shared" si="3"/>
        <v>3991600.3530633701</v>
      </c>
      <c r="L54" s="21">
        <f t="shared" si="5"/>
        <v>40.436211168694264</v>
      </c>
    </row>
    <row r="55" spans="1:12" x14ac:dyDescent="0.2">
      <c r="A55" s="17">
        <v>46</v>
      </c>
      <c r="B55" s="9">
        <v>8</v>
      </c>
      <c r="C55" s="5">
        <v>8418</v>
      </c>
      <c r="D55" s="5">
        <v>8474</v>
      </c>
      <c r="E55" s="18">
        <v>0.5</v>
      </c>
      <c r="F55" s="19">
        <f t="shared" si="7"/>
        <v>9.4719393795879704E-4</v>
      </c>
      <c r="G55" s="19">
        <f t="shared" si="1"/>
        <v>9.4674556213017761E-4</v>
      </c>
      <c r="H55" s="14">
        <f t="shared" si="6"/>
        <v>98620.581733864528</v>
      </c>
      <c r="I55" s="14">
        <f t="shared" si="4"/>
        <v>93.368598091232698</v>
      </c>
      <c r="J55" s="14">
        <f t="shared" si="2"/>
        <v>98573.897434818922</v>
      </c>
      <c r="K55" s="14">
        <f t="shared" si="3"/>
        <v>3892933.3069800432</v>
      </c>
      <c r="L55" s="21">
        <f t="shared" si="5"/>
        <v>39.473842463081724</v>
      </c>
    </row>
    <row r="56" spans="1:12" x14ac:dyDescent="0.2">
      <c r="A56" s="17">
        <v>47</v>
      </c>
      <c r="B56" s="9">
        <v>10</v>
      </c>
      <c r="C56" s="5">
        <v>8011</v>
      </c>
      <c r="D56" s="5">
        <v>8420</v>
      </c>
      <c r="E56" s="18">
        <v>0.5</v>
      </c>
      <c r="F56" s="19">
        <f t="shared" si="7"/>
        <v>1.2172113687541842E-3</v>
      </c>
      <c r="G56" s="19">
        <f t="shared" si="1"/>
        <v>1.2164710175780063E-3</v>
      </c>
      <c r="H56" s="14">
        <f t="shared" si="6"/>
        <v>98527.213135773301</v>
      </c>
      <c r="I56" s="14">
        <f t="shared" si="4"/>
        <v>119.85549922239926</v>
      </c>
      <c r="J56" s="14">
        <f t="shared" si="2"/>
        <v>98467.285386162112</v>
      </c>
      <c r="K56" s="14">
        <f t="shared" si="3"/>
        <v>3794359.4095452242</v>
      </c>
      <c r="L56" s="21">
        <f t="shared" si="5"/>
        <v>38.510775741890612</v>
      </c>
    </row>
    <row r="57" spans="1:12" x14ac:dyDescent="0.2">
      <c r="A57" s="17">
        <v>48</v>
      </c>
      <c r="B57" s="9">
        <v>10</v>
      </c>
      <c r="C57" s="5">
        <v>7711</v>
      </c>
      <c r="D57" s="5">
        <v>7994</v>
      </c>
      <c r="E57" s="18">
        <v>0.5</v>
      </c>
      <c r="F57" s="19">
        <f t="shared" si="7"/>
        <v>1.2734797835084368E-3</v>
      </c>
      <c r="G57" s="19">
        <f t="shared" si="1"/>
        <v>1.2726694241170858E-3</v>
      </c>
      <c r="H57" s="14">
        <f t="shared" si="6"/>
        <v>98407.357636550907</v>
      </c>
      <c r="I57" s="14">
        <f t="shared" si="4"/>
        <v>125.24003517219334</v>
      </c>
      <c r="J57" s="14">
        <f t="shared" si="2"/>
        <v>98344.73761896482</v>
      </c>
      <c r="K57" s="14">
        <f t="shared" si="3"/>
        <v>3695892.1241590623</v>
      </c>
      <c r="L57" s="21">
        <f t="shared" si="5"/>
        <v>37.557071065856128</v>
      </c>
    </row>
    <row r="58" spans="1:12" x14ac:dyDescent="0.2">
      <c r="A58" s="17">
        <v>49</v>
      </c>
      <c r="B58" s="9">
        <v>9</v>
      </c>
      <c r="C58" s="5">
        <v>7239</v>
      </c>
      <c r="D58" s="5">
        <v>7714</v>
      </c>
      <c r="E58" s="18">
        <v>0.5</v>
      </c>
      <c r="F58" s="19">
        <f t="shared" si="7"/>
        <v>1.2037718183642077E-3</v>
      </c>
      <c r="G58" s="19">
        <f t="shared" si="1"/>
        <v>1.2030477208929287E-3</v>
      </c>
      <c r="H58" s="14">
        <f t="shared" si="6"/>
        <v>98282.117601378719</v>
      </c>
      <c r="I58" s="14">
        <f t="shared" si="4"/>
        <v>118.23807758486946</v>
      </c>
      <c r="J58" s="14">
        <f t="shared" si="2"/>
        <v>98222.998562586276</v>
      </c>
      <c r="K58" s="14">
        <f t="shared" si="3"/>
        <v>3597547.3865400977</v>
      </c>
      <c r="L58" s="21">
        <f t="shared" si="5"/>
        <v>36.604292564506473</v>
      </c>
    </row>
    <row r="59" spans="1:12" x14ac:dyDescent="0.2">
      <c r="A59" s="17">
        <v>50</v>
      </c>
      <c r="B59" s="9">
        <v>8</v>
      </c>
      <c r="C59" s="5">
        <v>6958</v>
      </c>
      <c r="D59" s="5">
        <v>7177</v>
      </c>
      <c r="E59" s="18">
        <v>0.5</v>
      </c>
      <c r="F59" s="19">
        <f t="shared" si="7"/>
        <v>1.1319419879731163E-3</v>
      </c>
      <c r="G59" s="19">
        <f t="shared" si="1"/>
        <v>1.1313017040231917E-3</v>
      </c>
      <c r="H59" s="14">
        <f t="shared" si="6"/>
        <v>98163.879523793847</v>
      </c>
      <c r="I59" s="14">
        <f t="shared" si="4"/>
        <v>111.05296417879526</v>
      </c>
      <c r="J59" s="14">
        <f t="shared" si="2"/>
        <v>98108.353041704439</v>
      </c>
      <c r="K59" s="14">
        <f t="shared" si="3"/>
        <v>3499324.3879775112</v>
      </c>
      <c r="L59" s="21">
        <f t="shared" si="5"/>
        <v>35.647780068933741</v>
      </c>
    </row>
    <row r="60" spans="1:12" x14ac:dyDescent="0.2">
      <c r="A60" s="17">
        <v>51</v>
      </c>
      <c r="B60" s="9">
        <v>12</v>
      </c>
      <c r="C60" s="5">
        <v>6763</v>
      </c>
      <c r="D60" s="5">
        <v>6915</v>
      </c>
      <c r="E60" s="18">
        <v>0.5</v>
      </c>
      <c r="F60" s="19">
        <f t="shared" si="7"/>
        <v>1.7546424915923381E-3</v>
      </c>
      <c r="G60" s="19">
        <f t="shared" si="1"/>
        <v>1.7531044558071584E-3</v>
      </c>
      <c r="H60" s="14">
        <f t="shared" si="6"/>
        <v>98052.826559615045</v>
      </c>
      <c r="I60" s="14">
        <f t="shared" si="4"/>
        <v>171.89684714614762</v>
      </c>
      <c r="J60" s="14">
        <f t="shared" si="2"/>
        <v>97966.878136041982</v>
      </c>
      <c r="K60" s="14">
        <f t="shared" si="3"/>
        <v>3401216.0349358069</v>
      </c>
      <c r="L60" s="21">
        <f t="shared" si="5"/>
        <v>34.687587847025547</v>
      </c>
    </row>
    <row r="61" spans="1:12" x14ac:dyDescent="0.2">
      <c r="A61" s="17">
        <v>52</v>
      </c>
      <c r="B61" s="9">
        <v>9</v>
      </c>
      <c r="C61" s="5">
        <v>6350</v>
      </c>
      <c r="D61" s="5">
        <v>6753</v>
      </c>
      <c r="E61" s="18">
        <v>0.5</v>
      </c>
      <c r="F61" s="19">
        <f t="shared" si="7"/>
        <v>1.3737312065939097E-3</v>
      </c>
      <c r="G61" s="19">
        <f t="shared" si="1"/>
        <v>1.3727882855399632E-3</v>
      </c>
      <c r="H61" s="14">
        <f t="shared" si="6"/>
        <v>97880.929712468904</v>
      </c>
      <c r="I61" s="14">
        <f t="shared" si="4"/>
        <v>134.36979368703783</v>
      </c>
      <c r="J61" s="14">
        <f t="shared" si="2"/>
        <v>97813.744815625381</v>
      </c>
      <c r="K61" s="14">
        <f t="shared" si="3"/>
        <v>3303249.1567997648</v>
      </c>
      <c r="L61" s="21">
        <f t="shared" si="5"/>
        <v>33.747627515423659</v>
      </c>
    </row>
    <row r="62" spans="1:12" x14ac:dyDescent="0.2">
      <c r="A62" s="17">
        <v>53</v>
      </c>
      <c r="B62" s="9">
        <v>19</v>
      </c>
      <c r="C62" s="5">
        <v>6007</v>
      </c>
      <c r="D62" s="5">
        <v>6311</v>
      </c>
      <c r="E62" s="18">
        <v>0.5</v>
      </c>
      <c r="F62" s="19">
        <f t="shared" si="7"/>
        <v>3.0849163825296313E-3</v>
      </c>
      <c r="G62" s="19">
        <f t="shared" si="1"/>
        <v>3.0801653562454404E-3</v>
      </c>
      <c r="H62" s="14">
        <f t="shared" si="6"/>
        <v>97746.559918781859</v>
      </c>
      <c r="I62" s="14">
        <f t="shared" si="4"/>
        <v>301.075567554001</v>
      </c>
      <c r="J62" s="14">
        <f t="shared" si="2"/>
        <v>97596.022135004867</v>
      </c>
      <c r="K62" s="14">
        <f t="shared" si="3"/>
        <v>3205435.4119841396</v>
      </c>
      <c r="L62" s="21">
        <f t="shared" si="5"/>
        <v>32.793332211870712</v>
      </c>
    </row>
    <row r="63" spans="1:12" x14ac:dyDescent="0.2">
      <c r="A63" s="17">
        <v>54</v>
      </c>
      <c r="B63" s="9">
        <v>22</v>
      </c>
      <c r="C63" s="5">
        <v>5615</v>
      </c>
      <c r="D63" s="5">
        <v>5976</v>
      </c>
      <c r="E63" s="18">
        <v>0.5</v>
      </c>
      <c r="F63" s="19">
        <f t="shared" si="7"/>
        <v>3.7960486584418945E-3</v>
      </c>
      <c r="G63" s="19">
        <f t="shared" si="1"/>
        <v>3.7888573150779295E-3</v>
      </c>
      <c r="H63" s="14">
        <f t="shared" si="6"/>
        <v>97445.48435122786</v>
      </c>
      <c r="I63" s="14">
        <f t="shared" si="4"/>
        <v>369.20703620546158</v>
      </c>
      <c r="J63" s="14">
        <f t="shared" si="2"/>
        <v>97260.88083312512</v>
      </c>
      <c r="K63" s="14">
        <f t="shared" si="3"/>
        <v>3107839.3898491347</v>
      </c>
      <c r="L63" s="21">
        <f t="shared" si="5"/>
        <v>31.893108341966741</v>
      </c>
    </row>
    <row r="64" spans="1:12" x14ac:dyDescent="0.2">
      <c r="A64" s="17">
        <v>55</v>
      </c>
      <c r="B64" s="9">
        <v>16</v>
      </c>
      <c r="C64" s="5">
        <v>5179</v>
      </c>
      <c r="D64" s="5">
        <v>5559</v>
      </c>
      <c r="E64" s="18">
        <v>0.5</v>
      </c>
      <c r="F64" s="19">
        <f t="shared" si="7"/>
        <v>2.9800707766809461E-3</v>
      </c>
      <c r="G64" s="19">
        <f t="shared" si="1"/>
        <v>2.9756369722893808E-3</v>
      </c>
      <c r="H64" s="14">
        <f t="shared" si="6"/>
        <v>97076.277315022395</v>
      </c>
      <c r="I64" s="14">
        <f t="shared" si="4"/>
        <v>288.86375991079751</v>
      </c>
      <c r="J64" s="14">
        <f t="shared" si="2"/>
        <v>96931.845435066993</v>
      </c>
      <c r="K64" s="14">
        <f t="shared" si="3"/>
        <v>3010578.5090160095</v>
      </c>
      <c r="L64" s="21">
        <f t="shared" si="5"/>
        <v>31.012504726014328</v>
      </c>
    </row>
    <row r="65" spans="1:12" x14ac:dyDescent="0.2">
      <c r="A65" s="17">
        <v>56</v>
      </c>
      <c r="B65" s="9">
        <v>15</v>
      </c>
      <c r="C65" s="5">
        <v>4992</v>
      </c>
      <c r="D65" s="5">
        <v>5156</v>
      </c>
      <c r="E65" s="18">
        <v>0.5</v>
      </c>
      <c r="F65" s="19">
        <f t="shared" si="7"/>
        <v>2.9562475364603865E-3</v>
      </c>
      <c r="G65" s="19">
        <f t="shared" si="1"/>
        <v>2.9518842861359835E-3</v>
      </c>
      <c r="H65" s="14">
        <f t="shared" si="6"/>
        <v>96787.413555111591</v>
      </c>
      <c r="I65" s="14">
        <f t="shared" si="4"/>
        <v>285.70524516907881</v>
      </c>
      <c r="J65" s="14">
        <f t="shared" si="2"/>
        <v>96644.560932527049</v>
      </c>
      <c r="K65" s="14">
        <f t="shared" si="3"/>
        <v>2913646.6635809424</v>
      </c>
      <c r="L65" s="21">
        <f t="shared" si="5"/>
        <v>30.103569839914016</v>
      </c>
    </row>
    <row r="66" spans="1:12" x14ac:dyDescent="0.2">
      <c r="A66" s="17">
        <v>57</v>
      </c>
      <c r="B66" s="9">
        <v>12</v>
      </c>
      <c r="C66" s="5">
        <v>4904</v>
      </c>
      <c r="D66" s="5">
        <v>4952</v>
      </c>
      <c r="E66" s="18">
        <v>0.5</v>
      </c>
      <c r="F66" s="19">
        <f t="shared" si="7"/>
        <v>2.435064935064935E-3</v>
      </c>
      <c r="G66" s="19">
        <f t="shared" si="1"/>
        <v>2.4321037697608429E-3</v>
      </c>
      <c r="H66" s="14">
        <f t="shared" si="6"/>
        <v>96501.708309942507</v>
      </c>
      <c r="I66" s="14">
        <f t="shared" si="4"/>
        <v>234.70216856897244</v>
      </c>
      <c r="J66" s="14">
        <f t="shared" si="2"/>
        <v>96384.357225658023</v>
      </c>
      <c r="K66" s="14">
        <f t="shared" si="3"/>
        <v>2817002.1026484156</v>
      </c>
      <c r="L66" s="21">
        <f t="shared" si="5"/>
        <v>29.191214870526615</v>
      </c>
    </row>
    <row r="67" spans="1:12" x14ac:dyDescent="0.2">
      <c r="A67" s="17">
        <v>58</v>
      </c>
      <c r="B67" s="9">
        <v>16</v>
      </c>
      <c r="C67" s="5">
        <v>4747</v>
      </c>
      <c r="D67" s="5">
        <v>4830</v>
      </c>
      <c r="E67" s="18">
        <v>0.5</v>
      </c>
      <c r="F67" s="19">
        <f t="shared" si="7"/>
        <v>3.3413386237861544E-3</v>
      </c>
      <c r="G67" s="19">
        <f t="shared" si="1"/>
        <v>3.3357656624622119E-3</v>
      </c>
      <c r="H67" s="14">
        <f t="shared" si="6"/>
        <v>96267.006141373538</v>
      </c>
      <c r="I67" s="14">
        <f t="shared" si="4"/>
        <v>321.1241735144327</v>
      </c>
      <c r="J67" s="14">
        <f t="shared" si="2"/>
        <v>96106.444054616324</v>
      </c>
      <c r="K67" s="14">
        <f t="shared" si="3"/>
        <v>2720617.7454227577</v>
      </c>
      <c r="L67" s="21">
        <f t="shared" si="5"/>
        <v>28.261165008366177</v>
      </c>
    </row>
    <row r="68" spans="1:12" x14ac:dyDescent="0.2">
      <c r="A68" s="17">
        <v>59</v>
      </c>
      <c r="B68" s="9">
        <v>18</v>
      </c>
      <c r="C68" s="5">
        <v>4691</v>
      </c>
      <c r="D68" s="5">
        <v>4717</v>
      </c>
      <c r="E68" s="18">
        <v>0.5</v>
      </c>
      <c r="F68" s="19">
        <f t="shared" si="7"/>
        <v>3.8265306122448979E-3</v>
      </c>
      <c r="G68" s="19">
        <f t="shared" si="1"/>
        <v>3.8192234245703373E-3</v>
      </c>
      <c r="H68" s="14">
        <f t="shared" si="6"/>
        <v>95945.88196785911</v>
      </c>
      <c r="I68" s="14">
        <f t="shared" si="4"/>
        <v>366.43875990270823</v>
      </c>
      <c r="J68" s="14">
        <f t="shared" si="2"/>
        <v>95762.662587907747</v>
      </c>
      <c r="K68" s="14">
        <f t="shared" si="3"/>
        <v>2624511.3013681415</v>
      </c>
      <c r="L68" s="21">
        <f t="shared" si="5"/>
        <v>27.354079690958763</v>
      </c>
    </row>
    <row r="69" spans="1:12" x14ac:dyDescent="0.2">
      <c r="A69" s="17">
        <v>60</v>
      </c>
      <c r="B69" s="9">
        <v>26</v>
      </c>
      <c r="C69" s="5">
        <v>4650</v>
      </c>
      <c r="D69" s="5">
        <v>4668</v>
      </c>
      <c r="E69" s="18">
        <v>0.5</v>
      </c>
      <c r="F69" s="19">
        <f t="shared" si="7"/>
        <v>5.5805966945696502E-3</v>
      </c>
      <c r="G69" s="19">
        <f t="shared" si="1"/>
        <v>5.5650684931506855E-3</v>
      </c>
      <c r="H69" s="14">
        <f t="shared" si="6"/>
        <v>95579.443207956399</v>
      </c>
      <c r="I69" s="14">
        <f t="shared" si="4"/>
        <v>531.90614798948343</v>
      </c>
      <c r="J69" s="14">
        <f t="shared" si="2"/>
        <v>95313.490133961648</v>
      </c>
      <c r="K69" s="14">
        <f t="shared" si="3"/>
        <v>2528748.6387802339</v>
      </c>
      <c r="L69" s="21">
        <f t="shared" si="5"/>
        <v>26.457034629071067</v>
      </c>
    </row>
    <row r="70" spans="1:12" x14ac:dyDescent="0.2">
      <c r="A70" s="17">
        <v>61</v>
      </c>
      <c r="B70" s="9">
        <v>21</v>
      </c>
      <c r="C70" s="5">
        <v>4644</v>
      </c>
      <c r="D70" s="5">
        <v>4636</v>
      </c>
      <c r="E70" s="18">
        <v>0.5</v>
      </c>
      <c r="F70" s="19">
        <f t="shared" si="7"/>
        <v>4.5258620689655176E-3</v>
      </c>
      <c r="G70" s="19">
        <f t="shared" si="1"/>
        <v>4.5156434791957852E-3</v>
      </c>
      <c r="H70" s="14">
        <f t="shared" si="6"/>
        <v>95047.537059966911</v>
      </c>
      <c r="I70" s="14">
        <f t="shared" si="4"/>
        <v>429.20079093845931</v>
      </c>
      <c r="J70" s="14">
        <f t="shared" si="2"/>
        <v>94832.936664497684</v>
      </c>
      <c r="K70" s="14">
        <f t="shared" si="3"/>
        <v>2433435.1486462723</v>
      </c>
      <c r="L70" s="21">
        <f t="shared" si="5"/>
        <v>25.602295692427901</v>
      </c>
    </row>
    <row r="71" spans="1:12" x14ac:dyDescent="0.2">
      <c r="A71" s="17">
        <v>62</v>
      </c>
      <c r="B71" s="9">
        <v>21</v>
      </c>
      <c r="C71" s="5">
        <v>4751</v>
      </c>
      <c r="D71" s="5">
        <v>4625</v>
      </c>
      <c r="E71" s="18">
        <v>0.5</v>
      </c>
      <c r="F71" s="19">
        <f t="shared" si="7"/>
        <v>4.4795221843003412E-3</v>
      </c>
      <c r="G71" s="19">
        <f t="shared" si="1"/>
        <v>4.4695115462381613E-3</v>
      </c>
      <c r="H71" s="14">
        <f t="shared" si="6"/>
        <v>94618.336269028456</v>
      </c>
      <c r="I71" s="14">
        <f t="shared" si="4"/>
        <v>422.89774644026767</v>
      </c>
      <c r="J71" s="14">
        <f t="shared" si="2"/>
        <v>94406.887395808313</v>
      </c>
      <c r="K71" s="14">
        <f t="shared" si="3"/>
        <v>2338602.2119817748</v>
      </c>
      <c r="L71" s="21">
        <f t="shared" si="5"/>
        <v>24.716162893970399</v>
      </c>
    </row>
    <row r="72" spans="1:12" x14ac:dyDescent="0.2">
      <c r="A72" s="17">
        <v>63</v>
      </c>
      <c r="B72" s="9">
        <v>22</v>
      </c>
      <c r="C72" s="5">
        <v>4243</v>
      </c>
      <c r="D72" s="5">
        <v>4683</v>
      </c>
      <c r="E72" s="18">
        <v>0.5</v>
      </c>
      <c r="F72" s="19">
        <f t="shared" si="7"/>
        <v>4.9294196728657856E-3</v>
      </c>
      <c r="G72" s="19">
        <f t="shared" si="1"/>
        <v>4.9172999552972727E-3</v>
      </c>
      <c r="H72" s="14">
        <f t="shared" si="6"/>
        <v>94195.438522588185</v>
      </c>
      <c r="I72" s="14">
        <f t="shared" si="4"/>
        <v>463.18722563632986</v>
      </c>
      <c r="J72" s="14">
        <f t="shared" si="2"/>
        <v>93963.844909770021</v>
      </c>
      <c r="K72" s="14">
        <f t="shared" si="3"/>
        <v>2244195.3245859663</v>
      </c>
      <c r="L72" s="21">
        <f t="shared" si="5"/>
        <v>23.824883240474595</v>
      </c>
    </row>
    <row r="73" spans="1:12" x14ac:dyDescent="0.2">
      <c r="A73" s="17">
        <v>64</v>
      </c>
      <c r="B73" s="9">
        <v>18</v>
      </c>
      <c r="C73" s="5">
        <v>4030</v>
      </c>
      <c r="D73" s="5">
        <v>4225</v>
      </c>
      <c r="E73" s="18">
        <v>0.5</v>
      </c>
      <c r="F73" s="19">
        <f t="shared" ref="F73:F109" si="8">B73/((C73+D73)/2)</f>
        <v>4.3609933373712903E-3</v>
      </c>
      <c r="G73" s="19">
        <f t="shared" ref="G73:G108" si="9">F73/((1+(1-E73)*F73))</f>
        <v>4.3515048954430079E-3</v>
      </c>
      <c r="H73" s="14">
        <f t="shared" si="6"/>
        <v>93732.251296951858</v>
      </c>
      <c r="I73" s="14">
        <f t="shared" si="4"/>
        <v>407.87635037958023</v>
      </c>
      <c r="J73" s="14">
        <f t="shared" ref="J73:J108" si="10">H74+I73*E73</f>
        <v>93528.313121762068</v>
      </c>
      <c r="K73" s="14">
        <f t="shared" ref="K73:K97" si="11">K74+J73</f>
        <v>2150231.4796761964</v>
      </c>
      <c r="L73" s="21">
        <f t="shared" si="5"/>
        <v>22.940145466730311</v>
      </c>
    </row>
    <row r="74" spans="1:12" x14ac:dyDescent="0.2">
      <c r="A74" s="17">
        <v>65</v>
      </c>
      <c r="B74" s="9">
        <v>23</v>
      </c>
      <c r="C74" s="5">
        <v>3946</v>
      </c>
      <c r="D74" s="5">
        <v>4005</v>
      </c>
      <c r="E74" s="18">
        <v>0.5</v>
      </c>
      <c r="F74" s="19">
        <f t="shared" si="8"/>
        <v>5.7854357942397185E-3</v>
      </c>
      <c r="G74" s="19">
        <f t="shared" si="9"/>
        <v>5.768748432405317E-3</v>
      </c>
      <c r="H74" s="14">
        <f t="shared" si="6"/>
        <v>93324.374946572279</v>
      </c>
      <c r="I74" s="14">
        <f t="shared" ref="I74:I108" si="12">H74*G74</f>
        <v>538.36484167824483</v>
      </c>
      <c r="J74" s="14">
        <f t="shared" si="10"/>
        <v>93055.19252573316</v>
      </c>
      <c r="K74" s="14">
        <f t="shared" si="11"/>
        <v>2056703.1665544342</v>
      </c>
      <c r="L74" s="21">
        <f t="shared" ref="L74:L108" si="13">K74/H74</f>
        <v>22.038220644198113</v>
      </c>
    </row>
    <row r="75" spans="1:12" x14ac:dyDescent="0.2">
      <c r="A75" s="17">
        <v>66</v>
      </c>
      <c r="B75" s="9">
        <v>28</v>
      </c>
      <c r="C75" s="5">
        <v>3608</v>
      </c>
      <c r="D75" s="5">
        <v>3895</v>
      </c>
      <c r="E75" s="18">
        <v>0.5</v>
      </c>
      <c r="F75" s="19">
        <f t="shared" si="8"/>
        <v>7.4636811941889911E-3</v>
      </c>
      <c r="G75" s="19">
        <f t="shared" si="9"/>
        <v>7.4359314832027614E-3</v>
      </c>
      <c r="H75" s="14">
        <f t="shared" ref="H75:H108" si="14">H74-I74</f>
        <v>92786.010104894041</v>
      </c>
      <c r="I75" s="14">
        <f t="shared" si="12"/>
        <v>689.95041373975118</v>
      </c>
      <c r="J75" s="14">
        <f t="shared" si="10"/>
        <v>92441.034898024169</v>
      </c>
      <c r="K75" s="14">
        <f t="shared" si="11"/>
        <v>1963647.974028701</v>
      </c>
      <c r="L75" s="21">
        <f t="shared" si="13"/>
        <v>21.163190138349613</v>
      </c>
    </row>
    <row r="76" spans="1:12" x14ac:dyDescent="0.2">
      <c r="A76" s="17">
        <v>67</v>
      </c>
      <c r="B76" s="9">
        <v>35</v>
      </c>
      <c r="C76" s="5">
        <v>3403</v>
      </c>
      <c r="D76" s="5">
        <v>3612</v>
      </c>
      <c r="E76" s="18">
        <v>0.5</v>
      </c>
      <c r="F76" s="19">
        <f t="shared" si="8"/>
        <v>9.9786172487526734E-3</v>
      </c>
      <c r="G76" s="19">
        <f t="shared" si="9"/>
        <v>9.9290780141843976E-3</v>
      </c>
      <c r="H76" s="14">
        <f t="shared" si="14"/>
        <v>92096.059691154296</v>
      </c>
      <c r="I76" s="14">
        <f t="shared" si="12"/>
        <v>914.42896147245403</v>
      </c>
      <c r="J76" s="14">
        <f t="shared" si="10"/>
        <v>91638.845210418061</v>
      </c>
      <c r="K76" s="14">
        <f t="shared" si="11"/>
        <v>1871206.9391306767</v>
      </c>
      <c r="L76" s="21">
        <f t="shared" si="13"/>
        <v>20.317991295238915</v>
      </c>
    </row>
    <row r="77" spans="1:12" x14ac:dyDescent="0.2">
      <c r="A77" s="17">
        <v>68</v>
      </c>
      <c r="B77" s="9">
        <v>20</v>
      </c>
      <c r="C77" s="5">
        <v>2788</v>
      </c>
      <c r="D77" s="5">
        <v>3365</v>
      </c>
      <c r="E77" s="18">
        <v>0.5</v>
      </c>
      <c r="F77" s="19">
        <f t="shared" si="8"/>
        <v>6.5008938729075247E-3</v>
      </c>
      <c r="G77" s="19">
        <f t="shared" si="9"/>
        <v>6.4798315243803657E-3</v>
      </c>
      <c r="H77" s="14">
        <f t="shared" si="14"/>
        <v>91181.630729681841</v>
      </c>
      <c r="I77" s="14">
        <f t="shared" si="12"/>
        <v>590.84160524660183</v>
      </c>
      <c r="J77" s="14">
        <f t="shared" si="10"/>
        <v>90886.209927058531</v>
      </c>
      <c r="K77" s="14">
        <f t="shared" si="11"/>
        <v>1779568.0939202586</v>
      </c>
      <c r="L77" s="21">
        <f t="shared" si="13"/>
        <v>19.516739058944751</v>
      </c>
    </row>
    <row r="78" spans="1:12" x14ac:dyDescent="0.2">
      <c r="A78" s="17">
        <v>69</v>
      </c>
      <c r="B78" s="9">
        <v>26</v>
      </c>
      <c r="C78" s="5">
        <v>2610</v>
      </c>
      <c r="D78" s="5">
        <v>2770</v>
      </c>
      <c r="E78" s="18">
        <v>0.5</v>
      </c>
      <c r="F78" s="19">
        <f t="shared" si="8"/>
        <v>9.6654275092936809E-3</v>
      </c>
      <c r="G78" s="19">
        <f t="shared" si="9"/>
        <v>9.6189419163891978E-3</v>
      </c>
      <c r="H78" s="14">
        <f t="shared" si="14"/>
        <v>90590.789124435236</v>
      </c>
      <c r="I78" s="14">
        <f t="shared" si="12"/>
        <v>871.3875387478048</v>
      </c>
      <c r="J78" s="14">
        <f t="shared" si="10"/>
        <v>90155.095355061334</v>
      </c>
      <c r="K78" s="14">
        <f t="shared" si="11"/>
        <v>1688681.8839932</v>
      </c>
      <c r="L78" s="21">
        <f t="shared" si="13"/>
        <v>18.640768010902651</v>
      </c>
    </row>
    <row r="79" spans="1:12" x14ac:dyDescent="0.2">
      <c r="A79" s="17">
        <v>70</v>
      </c>
      <c r="B79" s="9">
        <v>32</v>
      </c>
      <c r="C79" s="5">
        <v>2986</v>
      </c>
      <c r="D79" s="5">
        <v>2583</v>
      </c>
      <c r="E79" s="18">
        <v>0.5</v>
      </c>
      <c r="F79" s="19">
        <f t="shared" si="8"/>
        <v>1.1492188902855091E-2</v>
      </c>
      <c r="G79" s="19">
        <f t="shared" si="9"/>
        <v>1.142653097661132E-2</v>
      </c>
      <c r="H79" s="14">
        <f t="shared" si="14"/>
        <v>89719.401585687432</v>
      </c>
      <c r="I79" s="14">
        <f t="shared" si="12"/>
        <v>1025.1815214218882</v>
      </c>
      <c r="J79" s="14">
        <f t="shared" si="10"/>
        <v>89206.810824976477</v>
      </c>
      <c r="K79" s="14">
        <f t="shared" si="11"/>
        <v>1598526.7886381387</v>
      </c>
      <c r="L79" s="21">
        <f t="shared" si="13"/>
        <v>17.816957763716797</v>
      </c>
    </row>
    <row r="80" spans="1:12" x14ac:dyDescent="0.2">
      <c r="A80" s="17">
        <v>71</v>
      </c>
      <c r="B80" s="9">
        <v>22</v>
      </c>
      <c r="C80" s="5">
        <v>1767</v>
      </c>
      <c r="D80" s="5">
        <v>2952</v>
      </c>
      <c r="E80" s="18">
        <v>0.5</v>
      </c>
      <c r="F80" s="19">
        <f t="shared" si="8"/>
        <v>9.324009324009324E-3</v>
      </c>
      <c r="G80" s="19">
        <f t="shared" si="9"/>
        <v>9.2807424593967514E-3</v>
      </c>
      <c r="H80" s="14">
        <f t="shared" si="14"/>
        <v>88694.220064265537</v>
      </c>
      <c r="I80" s="14">
        <f t="shared" si="12"/>
        <v>823.14821405350847</v>
      </c>
      <c r="J80" s="14">
        <f t="shared" si="10"/>
        <v>88282.645957238783</v>
      </c>
      <c r="K80" s="14">
        <f t="shared" si="11"/>
        <v>1509319.9778131621</v>
      </c>
      <c r="L80" s="21">
        <f t="shared" si="13"/>
        <v>17.017117651178939</v>
      </c>
    </row>
    <row r="81" spans="1:12" x14ac:dyDescent="0.2">
      <c r="A81" s="17">
        <v>72</v>
      </c>
      <c r="B81" s="9">
        <v>20</v>
      </c>
      <c r="C81" s="5">
        <v>1908</v>
      </c>
      <c r="D81" s="5">
        <v>1767</v>
      </c>
      <c r="E81" s="18">
        <v>0.5</v>
      </c>
      <c r="F81" s="19">
        <f t="shared" si="8"/>
        <v>1.0884353741496598E-2</v>
      </c>
      <c r="G81" s="19">
        <f t="shared" si="9"/>
        <v>1.0825439783491205E-2</v>
      </c>
      <c r="H81" s="14">
        <f t="shared" si="14"/>
        <v>87871.071850212029</v>
      </c>
      <c r="I81" s="14">
        <f t="shared" si="12"/>
        <v>951.24299702529947</v>
      </c>
      <c r="J81" s="14">
        <f t="shared" si="10"/>
        <v>87395.450351699372</v>
      </c>
      <c r="K81" s="14">
        <f t="shared" si="11"/>
        <v>1421037.3318559234</v>
      </c>
      <c r="L81" s="21">
        <f t="shared" si="13"/>
        <v>16.171844748613868</v>
      </c>
    </row>
    <row r="82" spans="1:12" x14ac:dyDescent="0.2">
      <c r="A82" s="17">
        <v>73</v>
      </c>
      <c r="B82" s="9">
        <v>26</v>
      </c>
      <c r="C82" s="5">
        <v>2013</v>
      </c>
      <c r="D82" s="5">
        <v>1902</v>
      </c>
      <c r="E82" s="18">
        <v>0.5</v>
      </c>
      <c r="F82" s="19">
        <f t="shared" si="8"/>
        <v>1.3282247765006385E-2</v>
      </c>
      <c r="G82" s="19">
        <f t="shared" si="9"/>
        <v>1.3194620654656177E-2</v>
      </c>
      <c r="H82" s="14">
        <f t="shared" si="14"/>
        <v>86919.828853186729</v>
      </c>
      <c r="I82" s="14">
        <f t="shared" si="12"/>
        <v>1146.8741690854376</v>
      </c>
      <c r="J82" s="14">
        <f t="shared" si="10"/>
        <v>86346.391768644011</v>
      </c>
      <c r="K82" s="14">
        <f t="shared" si="11"/>
        <v>1333641.8815042241</v>
      </c>
      <c r="L82" s="21">
        <f t="shared" si="13"/>
        <v>15.343356045452326</v>
      </c>
    </row>
    <row r="83" spans="1:12" x14ac:dyDescent="0.2">
      <c r="A83" s="17">
        <v>74</v>
      </c>
      <c r="B83" s="9">
        <v>34</v>
      </c>
      <c r="C83" s="5">
        <v>2045</v>
      </c>
      <c r="D83" s="5">
        <v>1996</v>
      </c>
      <c r="E83" s="18">
        <v>0.5</v>
      </c>
      <c r="F83" s="19">
        <f t="shared" si="8"/>
        <v>1.6827517941103688E-2</v>
      </c>
      <c r="G83" s="19">
        <f t="shared" si="9"/>
        <v>1.6687116564417181E-2</v>
      </c>
      <c r="H83" s="14">
        <f t="shared" si="14"/>
        <v>85772.954684101293</v>
      </c>
      <c r="I83" s="14">
        <f t="shared" si="12"/>
        <v>1431.3032928880709</v>
      </c>
      <c r="J83" s="14">
        <f t="shared" si="10"/>
        <v>85057.303037657257</v>
      </c>
      <c r="K83" s="14">
        <f t="shared" si="11"/>
        <v>1247295.48973558</v>
      </c>
      <c r="L83" s="21">
        <f t="shared" si="13"/>
        <v>14.541827249968531</v>
      </c>
    </row>
    <row r="84" spans="1:12" x14ac:dyDescent="0.2">
      <c r="A84" s="17">
        <v>75</v>
      </c>
      <c r="B84" s="9">
        <v>35</v>
      </c>
      <c r="C84" s="5">
        <v>1853</v>
      </c>
      <c r="D84" s="5">
        <v>2005</v>
      </c>
      <c r="E84" s="18">
        <v>0.5</v>
      </c>
      <c r="F84" s="19">
        <f t="shared" si="8"/>
        <v>1.8144116122343183E-2</v>
      </c>
      <c r="G84" s="19">
        <f t="shared" si="9"/>
        <v>1.7980991523246854E-2</v>
      </c>
      <c r="H84" s="14">
        <f t="shared" si="14"/>
        <v>84341.651391213221</v>
      </c>
      <c r="I84" s="14">
        <f t="shared" si="12"/>
        <v>1516.5465187220461</v>
      </c>
      <c r="J84" s="14">
        <f t="shared" si="10"/>
        <v>83583.378131852209</v>
      </c>
      <c r="K84" s="14">
        <f t="shared" si="11"/>
        <v>1162238.1866979229</v>
      </c>
      <c r="L84" s="21">
        <f t="shared" si="13"/>
        <v>13.780121298632833</v>
      </c>
    </row>
    <row r="85" spans="1:12" x14ac:dyDescent="0.2">
      <c r="A85" s="17">
        <v>76</v>
      </c>
      <c r="B85" s="9">
        <v>44</v>
      </c>
      <c r="C85" s="5">
        <v>1811</v>
      </c>
      <c r="D85" s="5">
        <v>1832</v>
      </c>
      <c r="E85" s="18">
        <v>0.5</v>
      </c>
      <c r="F85" s="19">
        <f t="shared" si="8"/>
        <v>2.415591545429591E-2</v>
      </c>
      <c r="G85" s="19">
        <f t="shared" si="9"/>
        <v>2.3867643070246813E-2</v>
      </c>
      <c r="H85" s="14">
        <f t="shared" si="14"/>
        <v>82825.104872491182</v>
      </c>
      <c r="I85" s="14">
        <f t="shared" si="12"/>
        <v>1976.8400403523797</v>
      </c>
      <c r="J85" s="14">
        <f t="shared" si="10"/>
        <v>81836.684852314982</v>
      </c>
      <c r="K85" s="14">
        <f t="shared" si="11"/>
        <v>1078654.8085660706</v>
      </c>
      <c r="L85" s="21">
        <f t="shared" si="13"/>
        <v>13.023283341767621</v>
      </c>
    </row>
    <row r="86" spans="1:12" x14ac:dyDescent="0.2">
      <c r="A86" s="17">
        <v>77</v>
      </c>
      <c r="B86" s="9">
        <v>60</v>
      </c>
      <c r="C86" s="5">
        <v>1744</v>
      </c>
      <c r="D86" s="5">
        <v>1796</v>
      </c>
      <c r="E86" s="18">
        <v>0.5</v>
      </c>
      <c r="F86" s="19">
        <f t="shared" si="8"/>
        <v>3.3898305084745763E-2</v>
      </c>
      <c r="G86" s="19">
        <f t="shared" si="9"/>
        <v>3.3333333333333333E-2</v>
      </c>
      <c r="H86" s="14">
        <f t="shared" si="14"/>
        <v>80848.264832138797</v>
      </c>
      <c r="I86" s="14">
        <f t="shared" si="12"/>
        <v>2694.9421610712934</v>
      </c>
      <c r="J86" s="14">
        <f t="shared" si="10"/>
        <v>79500.793751603152</v>
      </c>
      <c r="K86" s="14">
        <f t="shared" si="11"/>
        <v>996818.12371375563</v>
      </c>
      <c r="L86" s="21">
        <f t="shared" si="13"/>
        <v>12.329493103944769</v>
      </c>
    </row>
    <row r="87" spans="1:12" x14ac:dyDescent="0.2">
      <c r="A87" s="17">
        <v>78</v>
      </c>
      <c r="B87" s="9">
        <v>41</v>
      </c>
      <c r="C87" s="5">
        <v>1517</v>
      </c>
      <c r="D87" s="5">
        <v>1718</v>
      </c>
      <c r="E87" s="18">
        <v>0.5</v>
      </c>
      <c r="F87" s="19">
        <f t="shared" si="8"/>
        <v>2.534775888717156E-2</v>
      </c>
      <c r="G87" s="19">
        <f t="shared" si="9"/>
        <v>2.5030525030525028E-2</v>
      </c>
      <c r="H87" s="14">
        <f t="shared" si="14"/>
        <v>78153.322671067508</v>
      </c>
      <c r="I87" s="14">
        <f t="shared" si="12"/>
        <v>1956.2186993368543</v>
      </c>
      <c r="J87" s="14">
        <f t="shared" si="10"/>
        <v>77175.213321399089</v>
      </c>
      <c r="K87" s="14">
        <f t="shared" si="11"/>
        <v>917317.32996215252</v>
      </c>
      <c r="L87" s="21">
        <f t="shared" si="13"/>
        <v>11.737406659253208</v>
      </c>
    </row>
    <row r="88" spans="1:12" x14ac:dyDescent="0.2">
      <c r="A88" s="17">
        <v>79</v>
      </c>
      <c r="B88" s="9">
        <v>46</v>
      </c>
      <c r="C88" s="5">
        <v>1447</v>
      </c>
      <c r="D88" s="5">
        <v>1491</v>
      </c>
      <c r="E88" s="18">
        <v>0.5</v>
      </c>
      <c r="F88" s="19">
        <f t="shared" si="8"/>
        <v>3.1313818924438394E-2</v>
      </c>
      <c r="G88" s="19">
        <f t="shared" si="9"/>
        <v>3.0831099195710455E-2</v>
      </c>
      <c r="H88" s="14">
        <f t="shared" si="14"/>
        <v>76197.103971730656</v>
      </c>
      <c r="I88" s="14">
        <f t="shared" si="12"/>
        <v>2349.2404709782909</v>
      </c>
      <c r="J88" s="14">
        <f t="shared" si="10"/>
        <v>75022.483736241513</v>
      </c>
      <c r="K88" s="14">
        <f t="shared" si="11"/>
        <v>840142.11664075346</v>
      </c>
      <c r="L88" s="21">
        <f t="shared" si="13"/>
        <v>11.025906141425645</v>
      </c>
    </row>
    <row r="89" spans="1:12" x14ac:dyDescent="0.2">
      <c r="A89" s="17">
        <v>80</v>
      </c>
      <c r="B89" s="9">
        <v>54</v>
      </c>
      <c r="C89" s="5">
        <v>1380</v>
      </c>
      <c r="D89" s="5">
        <v>1424</v>
      </c>
      <c r="E89" s="18">
        <v>0.5</v>
      </c>
      <c r="F89" s="19">
        <f t="shared" si="8"/>
        <v>3.8516405135520682E-2</v>
      </c>
      <c r="G89" s="19">
        <f t="shared" si="9"/>
        <v>3.7788663400979701E-2</v>
      </c>
      <c r="H89" s="14">
        <f t="shared" si="14"/>
        <v>73847.86350075237</v>
      </c>
      <c r="I89" s="14">
        <f t="shared" si="12"/>
        <v>2790.6120567114258</v>
      </c>
      <c r="J89" s="14">
        <f t="shared" si="10"/>
        <v>72452.557472396657</v>
      </c>
      <c r="K89" s="14">
        <f t="shared" si="11"/>
        <v>765119.63290451199</v>
      </c>
      <c r="L89" s="21">
        <f t="shared" si="13"/>
        <v>10.360755161139048</v>
      </c>
    </row>
    <row r="90" spans="1:12" x14ac:dyDescent="0.2">
      <c r="A90" s="17">
        <v>81</v>
      </c>
      <c r="B90" s="9">
        <v>54</v>
      </c>
      <c r="C90" s="5">
        <v>1291</v>
      </c>
      <c r="D90" s="5">
        <v>1358</v>
      </c>
      <c r="E90" s="18">
        <v>0.5</v>
      </c>
      <c r="F90" s="19">
        <f t="shared" si="8"/>
        <v>4.0770101925254813E-2</v>
      </c>
      <c r="G90" s="19">
        <f t="shared" si="9"/>
        <v>3.9955604883462822E-2</v>
      </c>
      <c r="H90" s="14">
        <f t="shared" si="14"/>
        <v>71057.251444040943</v>
      </c>
      <c r="I90" s="14">
        <f t="shared" si="12"/>
        <v>2839.135462802968</v>
      </c>
      <c r="J90" s="14">
        <f t="shared" si="10"/>
        <v>69637.683712639468</v>
      </c>
      <c r="K90" s="14">
        <f t="shared" si="11"/>
        <v>692667.07543211535</v>
      </c>
      <c r="L90" s="21">
        <f t="shared" si="13"/>
        <v>9.7480139092856</v>
      </c>
    </row>
    <row r="91" spans="1:12" x14ac:dyDescent="0.2">
      <c r="A91" s="17">
        <v>82</v>
      </c>
      <c r="B91" s="9">
        <v>79</v>
      </c>
      <c r="C91" s="5">
        <v>1202</v>
      </c>
      <c r="D91" s="5">
        <v>1280</v>
      </c>
      <c r="E91" s="18">
        <v>0.5</v>
      </c>
      <c r="F91" s="19">
        <f t="shared" si="8"/>
        <v>6.3658340048348111E-2</v>
      </c>
      <c r="G91" s="19">
        <f t="shared" si="9"/>
        <v>6.1694650527137844E-2</v>
      </c>
      <c r="H91" s="14">
        <f t="shared" si="14"/>
        <v>68218.115981237977</v>
      </c>
      <c r="I91" s="14">
        <f t="shared" si="12"/>
        <v>4208.6928250822339</v>
      </c>
      <c r="J91" s="14">
        <f t="shared" si="10"/>
        <v>66113.769568696865</v>
      </c>
      <c r="K91" s="14">
        <f t="shared" si="11"/>
        <v>623029.39171947585</v>
      </c>
      <c r="L91" s="21">
        <f t="shared" si="13"/>
        <v>9.1329023494408368</v>
      </c>
    </row>
    <row r="92" spans="1:12" x14ac:dyDescent="0.2">
      <c r="A92" s="17">
        <v>83</v>
      </c>
      <c r="B92" s="9">
        <v>45</v>
      </c>
      <c r="C92" s="5">
        <v>1017</v>
      </c>
      <c r="D92" s="5">
        <v>1178</v>
      </c>
      <c r="E92" s="18">
        <v>0.5</v>
      </c>
      <c r="F92" s="19">
        <f t="shared" si="8"/>
        <v>4.1002277904328019E-2</v>
      </c>
      <c r="G92" s="19">
        <f t="shared" si="9"/>
        <v>4.0178571428571425E-2</v>
      </c>
      <c r="H92" s="14">
        <f t="shared" si="14"/>
        <v>64009.423156155746</v>
      </c>
      <c r="I92" s="14">
        <f t="shared" si="12"/>
        <v>2571.8071803812572</v>
      </c>
      <c r="J92" s="14">
        <f t="shared" si="10"/>
        <v>62723.519565965122</v>
      </c>
      <c r="K92" s="14">
        <f t="shared" si="11"/>
        <v>556915.622150779</v>
      </c>
      <c r="L92" s="21">
        <f t="shared" si="13"/>
        <v>8.7005255584344496</v>
      </c>
    </row>
    <row r="93" spans="1:12" x14ac:dyDescent="0.2">
      <c r="A93" s="17">
        <v>84</v>
      </c>
      <c r="B93" s="9">
        <v>68</v>
      </c>
      <c r="C93" s="5">
        <v>966</v>
      </c>
      <c r="D93" s="5">
        <v>1015</v>
      </c>
      <c r="E93" s="18">
        <v>0.5</v>
      </c>
      <c r="F93" s="19">
        <f t="shared" si="8"/>
        <v>6.8652195860676432E-2</v>
      </c>
      <c r="G93" s="19">
        <f t="shared" si="9"/>
        <v>6.637384089799904E-2</v>
      </c>
      <c r="H93" s="14">
        <f t="shared" si="14"/>
        <v>61437.61597577449</v>
      </c>
      <c r="I93" s="14">
        <f t="shared" si="12"/>
        <v>4077.8505479284199</v>
      </c>
      <c r="J93" s="14">
        <f t="shared" si="10"/>
        <v>59398.690701810279</v>
      </c>
      <c r="K93" s="14">
        <f t="shared" si="11"/>
        <v>494192.1025848139</v>
      </c>
      <c r="L93" s="21">
        <f t="shared" si="13"/>
        <v>8.0438033725084512</v>
      </c>
    </row>
    <row r="94" spans="1:12" x14ac:dyDescent="0.2">
      <c r="A94" s="17">
        <v>85</v>
      </c>
      <c r="B94" s="9">
        <v>56</v>
      </c>
      <c r="C94" s="5">
        <v>884</v>
      </c>
      <c r="D94" s="5">
        <v>949</v>
      </c>
      <c r="E94" s="18">
        <v>0.5</v>
      </c>
      <c r="F94" s="19">
        <f t="shared" si="8"/>
        <v>6.1102018548827061E-2</v>
      </c>
      <c r="G94" s="19">
        <f t="shared" si="9"/>
        <v>5.9290629962943361E-2</v>
      </c>
      <c r="H94" s="14">
        <f t="shared" si="14"/>
        <v>57359.765427846069</v>
      </c>
      <c r="I94" s="14">
        <f t="shared" si="12"/>
        <v>3400.8966267436526</v>
      </c>
      <c r="J94" s="14">
        <f t="shared" si="10"/>
        <v>55659.317114474237</v>
      </c>
      <c r="K94" s="14">
        <f t="shared" si="11"/>
        <v>434793.4118830036</v>
      </c>
      <c r="L94" s="21">
        <f t="shared" si="13"/>
        <v>7.5801114010819735</v>
      </c>
    </row>
    <row r="95" spans="1:12" x14ac:dyDescent="0.2">
      <c r="A95" s="17">
        <v>86</v>
      </c>
      <c r="B95" s="9">
        <v>82</v>
      </c>
      <c r="C95" s="5">
        <v>782</v>
      </c>
      <c r="D95" s="5">
        <v>864</v>
      </c>
      <c r="E95" s="18">
        <v>0.5</v>
      </c>
      <c r="F95" s="19">
        <f t="shared" si="8"/>
        <v>9.9635479951397321E-2</v>
      </c>
      <c r="G95" s="19">
        <f t="shared" si="9"/>
        <v>9.4907407407407399E-2</v>
      </c>
      <c r="H95" s="14">
        <f t="shared" si="14"/>
        <v>53958.868801102413</v>
      </c>
      <c r="I95" s="14">
        <f t="shared" si="12"/>
        <v>5121.0963445490715</v>
      </c>
      <c r="J95" s="14">
        <f t="shared" si="10"/>
        <v>51398.320628827882</v>
      </c>
      <c r="K95" s="14">
        <f t="shared" si="11"/>
        <v>379134.09476852935</v>
      </c>
      <c r="L95" s="21">
        <f t="shared" si="13"/>
        <v>7.0263536503341859</v>
      </c>
    </row>
    <row r="96" spans="1:12" x14ac:dyDescent="0.2">
      <c r="A96" s="17">
        <v>87</v>
      </c>
      <c r="B96" s="9">
        <v>56</v>
      </c>
      <c r="C96" s="5">
        <v>723</v>
      </c>
      <c r="D96" s="5">
        <v>768</v>
      </c>
      <c r="E96" s="18">
        <v>0.5</v>
      </c>
      <c r="F96" s="19">
        <f t="shared" si="8"/>
        <v>7.5117370892018781E-2</v>
      </c>
      <c r="G96" s="19">
        <f t="shared" si="9"/>
        <v>7.2398190045248861E-2</v>
      </c>
      <c r="H96" s="14">
        <f t="shared" si="14"/>
        <v>48837.772456553343</v>
      </c>
      <c r="I96" s="14">
        <f t="shared" si="12"/>
        <v>3535.7663316961693</v>
      </c>
      <c r="J96" s="14">
        <f t="shared" si="10"/>
        <v>47069.889290705258</v>
      </c>
      <c r="K96" s="14">
        <f t="shared" si="11"/>
        <v>327735.77413970145</v>
      </c>
      <c r="L96" s="21">
        <f t="shared" si="13"/>
        <v>6.7107027543334219</v>
      </c>
    </row>
    <row r="97" spans="1:12" x14ac:dyDescent="0.2">
      <c r="A97" s="17">
        <v>88</v>
      </c>
      <c r="B97" s="9">
        <v>65</v>
      </c>
      <c r="C97" s="5">
        <v>698</v>
      </c>
      <c r="D97" s="5">
        <v>702</v>
      </c>
      <c r="E97" s="18">
        <v>0.5</v>
      </c>
      <c r="F97" s="19">
        <f t="shared" si="8"/>
        <v>9.285714285714286E-2</v>
      </c>
      <c r="G97" s="19">
        <f t="shared" si="9"/>
        <v>8.8737201365187715E-2</v>
      </c>
      <c r="H97" s="14">
        <f t="shared" si="14"/>
        <v>45302.006124857173</v>
      </c>
      <c r="I97" s="14">
        <f t="shared" si="12"/>
        <v>4019.9732397484181</v>
      </c>
      <c r="J97" s="14">
        <f t="shared" si="10"/>
        <v>43292.019504982964</v>
      </c>
      <c r="K97" s="14">
        <f t="shared" si="11"/>
        <v>280665.88484899618</v>
      </c>
      <c r="L97" s="21">
        <f t="shared" si="13"/>
        <v>6.1954405302813962</v>
      </c>
    </row>
    <row r="98" spans="1:12" x14ac:dyDescent="0.2">
      <c r="A98" s="17">
        <v>89</v>
      </c>
      <c r="B98" s="9">
        <v>79</v>
      </c>
      <c r="C98" s="5">
        <v>578</v>
      </c>
      <c r="D98" s="5">
        <v>646</v>
      </c>
      <c r="E98" s="18">
        <v>0.5</v>
      </c>
      <c r="F98" s="19">
        <f t="shared" si="8"/>
        <v>0.12908496732026145</v>
      </c>
      <c r="G98" s="19">
        <f t="shared" si="9"/>
        <v>0.12125863392171912</v>
      </c>
      <c r="H98" s="14">
        <f t="shared" si="14"/>
        <v>41282.032885108754</v>
      </c>
      <c r="I98" s="14">
        <f t="shared" si="12"/>
        <v>5005.8029131597723</v>
      </c>
      <c r="J98" s="14">
        <f t="shared" si="10"/>
        <v>38779.131428528868</v>
      </c>
      <c r="K98" s="14">
        <f>K99+J98</f>
        <v>237373.86534401323</v>
      </c>
      <c r="L98" s="21">
        <f t="shared" si="13"/>
        <v>5.750052716750746</v>
      </c>
    </row>
    <row r="99" spans="1:12" x14ac:dyDescent="0.2">
      <c r="A99" s="17">
        <v>90</v>
      </c>
      <c r="B99" s="9">
        <v>70</v>
      </c>
      <c r="C99" s="5">
        <v>482</v>
      </c>
      <c r="D99" s="5">
        <v>544</v>
      </c>
      <c r="E99" s="18">
        <v>0.5</v>
      </c>
      <c r="F99" s="23">
        <f t="shared" si="8"/>
        <v>0.1364522417153996</v>
      </c>
      <c r="G99" s="23">
        <f t="shared" si="9"/>
        <v>0.12773722627737227</v>
      </c>
      <c r="H99" s="24">
        <f t="shared" si="14"/>
        <v>36276.229971948982</v>
      </c>
      <c r="I99" s="24">
        <f t="shared" si="12"/>
        <v>4633.8249964168408</v>
      </c>
      <c r="J99" s="24">
        <f t="shared" si="10"/>
        <v>33959.317473740557</v>
      </c>
      <c r="K99" s="24">
        <f t="shared" ref="K99:K108" si="15">K100+J99</f>
        <v>198594.73391548436</v>
      </c>
      <c r="L99" s="25">
        <f t="shared" si="13"/>
        <v>5.4745141396735564</v>
      </c>
    </row>
    <row r="100" spans="1:12" x14ac:dyDescent="0.2">
      <c r="A100" s="17">
        <v>91</v>
      </c>
      <c r="B100" s="9">
        <v>55</v>
      </c>
      <c r="C100" s="5">
        <v>385</v>
      </c>
      <c r="D100" s="5">
        <v>443</v>
      </c>
      <c r="E100" s="18">
        <v>0.5</v>
      </c>
      <c r="F100" s="23">
        <f t="shared" si="8"/>
        <v>0.13285024154589373</v>
      </c>
      <c r="G100" s="23">
        <f t="shared" si="9"/>
        <v>0.12457531143827859</v>
      </c>
      <c r="H100" s="24">
        <f t="shared" si="14"/>
        <v>31642.404975532139</v>
      </c>
      <c r="I100" s="24">
        <f t="shared" si="12"/>
        <v>3941.8624544830523</v>
      </c>
      <c r="J100" s="24">
        <f t="shared" si="10"/>
        <v>29671.473748290613</v>
      </c>
      <c r="K100" s="24">
        <f t="shared" si="15"/>
        <v>164635.41644174382</v>
      </c>
      <c r="L100" s="25">
        <f t="shared" si="13"/>
        <v>5.2029994739353747</v>
      </c>
    </row>
    <row r="101" spans="1:12" x14ac:dyDescent="0.2">
      <c r="A101" s="17">
        <v>92</v>
      </c>
      <c r="B101" s="9">
        <v>54</v>
      </c>
      <c r="C101" s="5">
        <v>325</v>
      </c>
      <c r="D101" s="5">
        <v>350</v>
      </c>
      <c r="E101" s="18">
        <v>0.5</v>
      </c>
      <c r="F101" s="23">
        <f t="shared" si="8"/>
        <v>0.16</v>
      </c>
      <c r="G101" s="23">
        <f t="shared" si="9"/>
        <v>0.14814814814814814</v>
      </c>
      <c r="H101" s="24">
        <f t="shared" si="14"/>
        <v>27700.542521049087</v>
      </c>
      <c r="I101" s="24">
        <f t="shared" si="12"/>
        <v>4103.7840771924566</v>
      </c>
      <c r="J101" s="24">
        <f t="shared" si="10"/>
        <v>25648.65048245286</v>
      </c>
      <c r="K101" s="24">
        <f t="shared" si="15"/>
        <v>134963.94269345319</v>
      </c>
      <c r="L101" s="25">
        <f t="shared" si="13"/>
        <v>4.8722490756596848</v>
      </c>
    </row>
    <row r="102" spans="1:12" x14ac:dyDescent="0.2">
      <c r="A102" s="17">
        <v>93</v>
      </c>
      <c r="B102" s="9">
        <v>41</v>
      </c>
      <c r="C102" s="5">
        <v>262</v>
      </c>
      <c r="D102" s="5">
        <v>289</v>
      </c>
      <c r="E102" s="18">
        <v>0.5</v>
      </c>
      <c r="F102" s="23">
        <f t="shared" si="8"/>
        <v>0.14882032667876588</v>
      </c>
      <c r="G102" s="23">
        <f t="shared" si="9"/>
        <v>0.13851351351351351</v>
      </c>
      <c r="H102" s="24">
        <f t="shared" si="14"/>
        <v>23596.75844385663</v>
      </c>
      <c r="I102" s="24">
        <f t="shared" si="12"/>
        <v>3268.4699195882495</v>
      </c>
      <c r="J102" s="24">
        <f t="shared" si="10"/>
        <v>21962.523484062505</v>
      </c>
      <c r="K102" s="24">
        <f t="shared" si="15"/>
        <v>109315.29221100034</v>
      </c>
      <c r="L102" s="25">
        <f t="shared" si="13"/>
        <v>4.6326402192526732</v>
      </c>
    </row>
    <row r="103" spans="1:12" x14ac:dyDescent="0.2">
      <c r="A103" s="17">
        <v>94</v>
      </c>
      <c r="B103" s="9">
        <v>42</v>
      </c>
      <c r="C103" s="5">
        <v>180</v>
      </c>
      <c r="D103" s="5">
        <v>227</v>
      </c>
      <c r="E103" s="18">
        <v>0.5</v>
      </c>
      <c r="F103" s="23">
        <f t="shared" si="8"/>
        <v>0.20638820638820637</v>
      </c>
      <c r="G103" s="23">
        <f t="shared" si="9"/>
        <v>0.18708240534521156</v>
      </c>
      <c r="H103" s="24">
        <f t="shared" si="14"/>
        <v>20328.288524268381</v>
      </c>
      <c r="I103" s="24">
        <f t="shared" si="12"/>
        <v>3803.0651136715896</v>
      </c>
      <c r="J103" s="24">
        <f t="shared" si="10"/>
        <v>18426.755967432586</v>
      </c>
      <c r="K103" s="24">
        <f t="shared" si="15"/>
        <v>87352.768726937837</v>
      </c>
      <c r="L103" s="25">
        <f t="shared" si="13"/>
        <v>4.2971039407795733</v>
      </c>
    </row>
    <row r="104" spans="1:12" x14ac:dyDescent="0.2">
      <c r="A104" s="17">
        <v>95</v>
      </c>
      <c r="B104" s="9">
        <v>32</v>
      </c>
      <c r="C104" s="5">
        <v>147</v>
      </c>
      <c r="D104" s="5">
        <v>157</v>
      </c>
      <c r="E104" s="18">
        <v>0.5</v>
      </c>
      <c r="F104" s="23">
        <f t="shared" si="8"/>
        <v>0.21052631578947367</v>
      </c>
      <c r="G104" s="23">
        <f t="shared" si="9"/>
        <v>0.19047619047619049</v>
      </c>
      <c r="H104" s="24">
        <f t="shared" si="14"/>
        <v>16525.223410596791</v>
      </c>
      <c r="I104" s="24">
        <f t="shared" si="12"/>
        <v>3147.6616020184365</v>
      </c>
      <c r="J104" s="24">
        <f t="shared" si="10"/>
        <v>14951.392609587572</v>
      </c>
      <c r="K104" s="24">
        <f t="shared" si="15"/>
        <v>68926.012759505247</v>
      </c>
      <c r="L104" s="25">
        <f t="shared" si="13"/>
        <v>4.1709579983836393</v>
      </c>
    </row>
    <row r="105" spans="1:12" x14ac:dyDescent="0.2">
      <c r="A105" s="17">
        <v>96</v>
      </c>
      <c r="B105" s="9">
        <v>26</v>
      </c>
      <c r="C105" s="5">
        <v>141</v>
      </c>
      <c r="D105" s="5">
        <v>122</v>
      </c>
      <c r="E105" s="18">
        <v>0.5</v>
      </c>
      <c r="F105" s="23">
        <f t="shared" si="8"/>
        <v>0.19771863117870722</v>
      </c>
      <c r="G105" s="23">
        <f t="shared" si="9"/>
        <v>0.17993079584775087</v>
      </c>
      <c r="H105" s="24">
        <f t="shared" si="14"/>
        <v>13377.561808578354</v>
      </c>
      <c r="I105" s="24">
        <f t="shared" si="12"/>
        <v>2407.0353427199807</v>
      </c>
      <c r="J105" s="24">
        <f t="shared" si="10"/>
        <v>12174.044137218363</v>
      </c>
      <c r="K105" s="24">
        <f t="shared" si="15"/>
        <v>53974.620149917668</v>
      </c>
      <c r="L105" s="25">
        <f t="shared" si="13"/>
        <v>4.0347128215327306</v>
      </c>
    </row>
    <row r="106" spans="1:12" x14ac:dyDescent="0.2">
      <c r="A106" s="17">
        <v>97</v>
      </c>
      <c r="B106" s="9">
        <v>16</v>
      </c>
      <c r="C106" s="5">
        <v>107</v>
      </c>
      <c r="D106" s="5">
        <v>107</v>
      </c>
      <c r="E106" s="18">
        <v>0.5</v>
      </c>
      <c r="F106" s="23">
        <f t="shared" si="8"/>
        <v>0.14953271028037382</v>
      </c>
      <c r="G106" s="23">
        <f t="shared" si="9"/>
        <v>0.1391304347826087</v>
      </c>
      <c r="H106" s="24">
        <f t="shared" si="14"/>
        <v>10970.526465858373</v>
      </c>
      <c r="I106" s="24">
        <f t="shared" si="12"/>
        <v>1526.3341169889911</v>
      </c>
      <c r="J106" s="24">
        <f t="shared" si="10"/>
        <v>10207.359407363876</v>
      </c>
      <c r="K106" s="24">
        <f t="shared" si="15"/>
        <v>41800.576012699305</v>
      </c>
      <c r="L106" s="25">
        <f t="shared" si="13"/>
        <v>3.8102616262572115</v>
      </c>
    </row>
    <row r="107" spans="1:12" x14ac:dyDescent="0.2">
      <c r="A107" s="17">
        <v>98</v>
      </c>
      <c r="B107" s="9">
        <v>20</v>
      </c>
      <c r="C107" s="5">
        <v>84</v>
      </c>
      <c r="D107" s="5">
        <v>93</v>
      </c>
      <c r="E107" s="18">
        <v>0.5</v>
      </c>
      <c r="F107" s="23">
        <f t="shared" si="8"/>
        <v>0.22598870056497175</v>
      </c>
      <c r="G107" s="23">
        <f t="shared" si="9"/>
        <v>0.20304568527918782</v>
      </c>
      <c r="H107" s="24">
        <f t="shared" si="14"/>
        <v>9444.192348869381</v>
      </c>
      <c r="I107" s="24">
        <f t="shared" si="12"/>
        <v>1917.6025073846458</v>
      </c>
      <c r="J107" s="24">
        <f t="shared" si="10"/>
        <v>8485.3910951770577</v>
      </c>
      <c r="K107" s="24">
        <f t="shared" si="15"/>
        <v>31593.21660533543</v>
      </c>
      <c r="L107" s="25">
        <f t="shared" si="13"/>
        <v>3.3452534042381759</v>
      </c>
    </row>
    <row r="108" spans="1:12" x14ac:dyDescent="0.2">
      <c r="A108" s="17">
        <v>99</v>
      </c>
      <c r="B108" s="9">
        <v>19</v>
      </c>
      <c r="C108" s="5">
        <v>49</v>
      </c>
      <c r="D108" s="5">
        <v>58</v>
      </c>
      <c r="E108" s="18">
        <v>0.5</v>
      </c>
      <c r="F108" s="23">
        <f t="shared" si="8"/>
        <v>0.35514018691588783</v>
      </c>
      <c r="G108" s="23">
        <f t="shared" si="9"/>
        <v>0.30158730158730157</v>
      </c>
      <c r="H108" s="24">
        <f t="shared" si="14"/>
        <v>7526.5898414847352</v>
      </c>
      <c r="I108" s="24">
        <f t="shared" si="12"/>
        <v>2269.9239204477772</v>
      </c>
      <c r="J108" s="24">
        <f t="shared" si="10"/>
        <v>6391.6278812608471</v>
      </c>
      <c r="K108" s="24">
        <f t="shared" si="15"/>
        <v>23107.825510158375</v>
      </c>
      <c r="L108" s="25">
        <f t="shared" si="13"/>
        <v>3.0701587301587305</v>
      </c>
    </row>
    <row r="109" spans="1:12" x14ac:dyDescent="0.2">
      <c r="A109" s="17" t="s">
        <v>21</v>
      </c>
      <c r="B109" s="9">
        <v>25</v>
      </c>
      <c r="C109" s="5">
        <v>75</v>
      </c>
      <c r="D109" s="5">
        <v>84</v>
      </c>
      <c r="E109" s="22"/>
      <c r="F109" s="23">
        <f t="shared" si="8"/>
        <v>0.31446540880503143</v>
      </c>
      <c r="G109" s="23">
        <v>1</v>
      </c>
      <c r="H109" s="24">
        <f>H108-I108</f>
        <v>5256.665921036958</v>
      </c>
      <c r="I109" s="24">
        <f>H109*G109</f>
        <v>5256.665921036958</v>
      </c>
      <c r="J109" s="24">
        <f>H109/F109</f>
        <v>16716.197628897527</v>
      </c>
      <c r="K109" s="24">
        <f>J109</f>
        <v>16716.197628897527</v>
      </c>
      <c r="L109" s="25">
        <f>K109/H109</f>
        <v>3.18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19</v>
      </c>
      <c r="C9" s="5">
        <v>5801</v>
      </c>
      <c r="D9" s="5">
        <v>5381</v>
      </c>
      <c r="E9" s="18">
        <v>0.5</v>
      </c>
      <c r="F9" s="19">
        <f t="shared" ref="F9:F72" si="0">B9/((C9+D9)/2)</f>
        <v>3.3983187265247718E-3</v>
      </c>
      <c r="G9" s="19">
        <f t="shared" ref="G9:G72" si="1">F9/((1+(1-E9)*F9))</f>
        <v>3.3925542362289074E-3</v>
      </c>
      <c r="H9" s="14">
        <v>100000</v>
      </c>
      <c r="I9" s="14">
        <f>H9*G9</f>
        <v>339.25542362289076</v>
      </c>
      <c r="J9" s="14">
        <f t="shared" ref="J9:J72" si="2">H10+I9*E9</f>
        <v>99830.372288188562</v>
      </c>
      <c r="K9" s="14">
        <f t="shared" ref="K9:K72" si="3">K10+J9</f>
        <v>8439219.2147269621</v>
      </c>
      <c r="L9" s="20">
        <f>K9/H9</f>
        <v>84.392192147269625</v>
      </c>
    </row>
    <row r="10" spans="1:13" x14ac:dyDescent="0.2">
      <c r="A10" s="17">
        <v>1</v>
      </c>
      <c r="B10" s="5">
        <v>1</v>
      </c>
      <c r="C10" s="5">
        <v>6300</v>
      </c>
      <c r="D10" s="5">
        <v>6177</v>
      </c>
      <c r="E10" s="18">
        <v>0.5</v>
      </c>
      <c r="F10" s="19">
        <f t="shared" si="0"/>
        <v>1.6029494269455797E-4</v>
      </c>
      <c r="G10" s="19">
        <f t="shared" si="1"/>
        <v>1.6028209648982208E-4</v>
      </c>
      <c r="H10" s="14">
        <f>H9-I9</f>
        <v>99660.74457637711</v>
      </c>
      <c r="I10" s="14">
        <f t="shared" ref="I10:I73" si="4">H10*G10</f>
        <v>15.973833078438389</v>
      </c>
      <c r="J10" s="14">
        <f t="shared" si="2"/>
        <v>99652.757659837895</v>
      </c>
      <c r="K10" s="14">
        <f t="shared" si="3"/>
        <v>8339388.8424387733</v>
      </c>
      <c r="L10" s="21">
        <f t="shared" ref="L10:L73" si="5">K10/H10</f>
        <v>83.677769796790017</v>
      </c>
    </row>
    <row r="11" spans="1:13" x14ac:dyDescent="0.2">
      <c r="A11" s="17">
        <v>2</v>
      </c>
      <c r="B11" s="5">
        <v>0</v>
      </c>
      <c r="C11" s="5">
        <v>6364</v>
      </c>
      <c r="D11" s="5">
        <v>6485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99644.770743298679</v>
      </c>
      <c r="I11" s="14">
        <f t="shared" si="4"/>
        <v>0</v>
      </c>
      <c r="J11" s="14">
        <f t="shared" si="2"/>
        <v>99644.770743298679</v>
      </c>
      <c r="K11" s="14">
        <f t="shared" si="3"/>
        <v>8239736.0847789356</v>
      </c>
      <c r="L11" s="21">
        <f t="shared" si="5"/>
        <v>82.691103841322999</v>
      </c>
    </row>
    <row r="12" spans="1:13" x14ac:dyDescent="0.2">
      <c r="A12" s="17">
        <v>3</v>
      </c>
      <c r="B12" s="5">
        <v>0</v>
      </c>
      <c r="C12" s="5">
        <v>6527</v>
      </c>
      <c r="D12" s="5">
        <v>6487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99644.770743298679</v>
      </c>
      <c r="I12" s="14">
        <f t="shared" si="4"/>
        <v>0</v>
      </c>
      <c r="J12" s="14">
        <f t="shared" si="2"/>
        <v>99644.770743298679</v>
      </c>
      <c r="K12" s="14">
        <f t="shared" si="3"/>
        <v>8140091.3140356373</v>
      </c>
      <c r="L12" s="21">
        <f t="shared" si="5"/>
        <v>81.691103841323013</v>
      </c>
    </row>
    <row r="13" spans="1:13" x14ac:dyDescent="0.2">
      <c r="A13" s="17">
        <v>4</v>
      </c>
      <c r="B13" s="5">
        <v>0</v>
      </c>
      <c r="C13" s="5">
        <v>6612</v>
      </c>
      <c r="D13" s="5">
        <v>6617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99644.770743298679</v>
      </c>
      <c r="I13" s="14">
        <f t="shared" si="4"/>
        <v>0</v>
      </c>
      <c r="J13" s="14">
        <f t="shared" si="2"/>
        <v>99644.770743298679</v>
      </c>
      <c r="K13" s="14">
        <f t="shared" si="3"/>
        <v>8040446.543292339</v>
      </c>
      <c r="L13" s="21">
        <f t="shared" si="5"/>
        <v>80.691103841323013</v>
      </c>
    </row>
    <row r="14" spans="1:13" x14ac:dyDescent="0.2">
      <c r="A14" s="17">
        <v>5</v>
      </c>
      <c r="B14" s="5">
        <v>0</v>
      </c>
      <c r="C14" s="5">
        <v>6944</v>
      </c>
      <c r="D14" s="5">
        <v>6716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99644.770743298679</v>
      </c>
      <c r="I14" s="14">
        <f t="shared" si="4"/>
        <v>0</v>
      </c>
      <c r="J14" s="14">
        <f t="shared" si="2"/>
        <v>99644.770743298679</v>
      </c>
      <c r="K14" s="14">
        <f t="shared" si="3"/>
        <v>7940801.7725490406</v>
      </c>
      <c r="L14" s="21">
        <f t="shared" si="5"/>
        <v>79.691103841323013</v>
      </c>
    </row>
    <row r="15" spans="1:13" x14ac:dyDescent="0.2">
      <c r="A15" s="17">
        <v>6</v>
      </c>
      <c r="B15" s="5">
        <v>1</v>
      </c>
      <c r="C15" s="5">
        <v>6809</v>
      </c>
      <c r="D15" s="5">
        <v>6990</v>
      </c>
      <c r="E15" s="18">
        <v>0.5</v>
      </c>
      <c r="F15" s="19">
        <f t="shared" si="0"/>
        <v>1.449380389883325E-4</v>
      </c>
      <c r="G15" s="19">
        <f t="shared" si="1"/>
        <v>1.4492753623188405E-4</v>
      </c>
      <c r="H15" s="14">
        <f t="shared" si="6"/>
        <v>99644.770743298679</v>
      </c>
      <c r="I15" s="14">
        <f t="shared" si="4"/>
        <v>14.4412711222172</v>
      </c>
      <c r="J15" s="14">
        <f t="shared" si="2"/>
        <v>99637.550107737581</v>
      </c>
      <c r="K15" s="14">
        <f t="shared" si="3"/>
        <v>7841157.0018057423</v>
      </c>
      <c r="L15" s="21">
        <f t="shared" si="5"/>
        <v>78.691103841323013</v>
      </c>
    </row>
    <row r="16" spans="1:13" x14ac:dyDescent="0.2">
      <c r="A16" s="17">
        <v>7</v>
      </c>
      <c r="B16" s="5">
        <v>1</v>
      </c>
      <c r="C16" s="5">
        <v>6537</v>
      </c>
      <c r="D16" s="5">
        <v>6895</v>
      </c>
      <c r="E16" s="18">
        <v>0.5</v>
      </c>
      <c r="F16" s="19">
        <f t="shared" si="0"/>
        <v>1.4889815366289459E-4</v>
      </c>
      <c r="G16" s="19">
        <f t="shared" si="1"/>
        <v>1.4888706915804363E-4</v>
      </c>
      <c r="H16" s="14">
        <f t="shared" si="6"/>
        <v>99630.329472176469</v>
      </c>
      <c r="I16" s="14">
        <f t="shared" si="4"/>
        <v>14.83366775436261</v>
      </c>
      <c r="J16" s="14">
        <f t="shared" si="2"/>
        <v>99622.912638299298</v>
      </c>
      <c r="K16" s="14">
        <f t="shared" si="3"/>
        <v>7741519.4516980043</v>
      </c>
      <c r="L16" s="21">
        <f t="shared" si="5"/>
        <v>77.702437527921262</v>
      </c>
    </row>
    <row r="17" spans="1:12" x14ac:dyDescent="0.2">
      <c r="A17" s="17">
        <v>8</v>
      </c>
      <c r="B17" s="5">
        <v>0</v>
      </c>
      <c r="C17" s="5">
        <v>6341</v>
      </c>
      <c r="D17" s="5">
        <v>6533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99615.495804422113</v>
      </c>
      <c r="I17" s="14">
        <f t="shared" si="4"/>
        <v>0</v>
      </c>
      <c r="J17" s="14">
        <f t="shared" si="2"/>
        <v>99615.495804422113</v>
      </c>
      <c r="K17" s="14">
        <f t="shared" si="3"/>
        <v>7641896.5390597051</v>
      </c>
      <c r="L17" s="21">
        <f t="shared" si="5"/>
        <v>76.713933684205657</v>
      </c>
    </row>
    <row r="18" spans="1:12" x14ac:dyDescent="0.2">
      <c r="A18" s="17">
        <v>9</v>
      </c>
      <c r="B18" s="5">
        <v>2</v>
      </c>
      <c r="C18" s="5">
        <v>6035</v>
      </c>
      <c r="D18" s="5">
        <v>6360</v>
      </c>
      <c r="E18" s="18">
        <v>0.5</v>
      </c>
      <c r="F18" s="19">
        <f t="shared" si="0"/>
        <v>3.2271077047196453E-4</v>
      </c>
      <c r="G18" s="19">
        <f t="shared" si="1"/>
        <v>3.2265870775187547E-4</v>
      </c>
      <c r="H18" s="14">
        <f t="shared" si="6"/>
        <v>99615.495804422113</v>
      </c>
      <c r="I18" s="14">
        <f t="shared" si="4"/>
        <v>32.141807148317213</v>
      </c>
      <c r="J18" s="14">
        <f t="shared" si="2"/>
        <v>99599.424900847953</v>
      </c>
      <c r="K18" s="14">
        <f t="shared" si="3"/>
        <v>7542281.0432552826</v>
      </c>
      <c r="L18" s="21">
        <f t="shared" si="5"/>
        <v>75.713933684205657</v>
      </c>
    </row>
    <row r="19" spans="1:12" x14ac:dyDescent="0.2">
      <c r="A19" s="17">
        <v>10</v>
      </c>
      <c r="B19" s="5">
        <v>0</v>
      </c>
      <c r="C19" s="5">
        <v>5718</v>
      </c>
      <c r="D19" s="5">
        <v>6055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99583.353997273793</v>
      </c>
      <c r="I19" s="14">
        <f t="shared" si="4"/>
        <v>0</v>
      </c>
      <c r="J19" s="14">
        <f t="shared" si="2"/>
        <v>99583.353997273793</v>
      </c>
      <c r="K19" s="14">
        <f t="shared" si="3"/>
        <v>7442681.6183544351</v>
      </c>
      <c r="L19" s="21">
        <f t="shared" si="5"/>
        <v>74.738209947800982</v>
      </c>
    </row>
    <row r="20" spans="1:12" x14ac:dyDescent="0.2">
      <c r="A20" s="17">
        <v>11</v>
      </c>
      <c r="B20" s="5">
        <v>0</v>
      </c>
      <c r="C20" s="5">
        <v>5667</v>
      </c>
      <c r="D20" s="5">
        <v>5710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99583.353997273793</v>
      </c>
      <c r="I20" s="14">
        <f t="shared" si="4"/>
        <v>0</v>
      </c>
      <c r="J20" s="14">
        <f t="shared" si="2"/>
        <v>99583.353997273793</v>
      </c>
      <c r="K20" s="14">
        <f t="shared" si="3"/>
        <v>7343098.2643571617</v>
      </c>
      <c r="L20" s="21">
        <f t="shared" si="5"/>
        <v>73.738209947800982</v>
      </c>
    </row>
    <row r="21" spans="1:12" x14ac:dyDescent="0.2">
      <c r="A21" s="17">
        <v>12</v>
      </c>
      <c r="B21" s="5">
        <v>0</v>
      </c>
      <c r="C21" s="5">
        <v>5604</v>
      </c>
      <c r="D21" s="5">
        <v>5669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99583.353997273793</v>
      </c>
      <c r="I21" s="14">
        <f t="shared" si="4"/>
        <v>0</v>
      </c>
      <c r="J21" s="14">
        <f t="shared" si="2"/>
        <v>99583.353997273793</v>
      </c>
      <c r="K21" s="14">
        <f t="shared" si="3"/>
        <v>7243514.9103598883</v>
      </c>
      <c r="L21" s="21">
        <f t="shared" si="5"/>
        <v>72.738209947800996</v>
      </c>
    </row>
    <row r="22" spans="1:12" x14ac:dyDescent="0.2">
      <c r="A22" s="17">
        <v>13</v>
      </c>
      <c r="B22" s="5">
        <v>0</v>
      </c>
      <c r="C22" s="5">
        <v>5458</v>
      </c>
      <c r="D22" s="5">
        <v>5611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99583.353997273793</v>
      </c>
      <c r="I22" s="14">
        <f t="shared" si="4"/>
        <v>0</v>
      </c>
      <c r="J22" s="14">
        <f t="shared" si="2"/>
        <v>99583.353997273793</v>
      </c>
      <c r="K22" s="14">
        <f t="shared" si="3"/>
        <v>7143931.556362615</v>
      </c>
      <c r="L22" s="21">
        <f t="shared" si="5"/>
        <v>71.738209947800996</v>
      </c>
    </row>
    <row r="23" spans="1:12" x14ac:dyDescent="0.2">
      <c r="A23" s="17">
        <v>14</v>
      </c>
      <c r="B23" s="5">
        <v>0</v>
      </c>
      <c r="C23" s="5">
        <v>5343</v>
      </c>
      <c r="D23" s="5">
        <v>5451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99583.353997273793</v>
      </c>
      <c r="I23" s="14">
        <f t="shared" si="4"/>
        <v>0</v>
      </c>
      <c r="J23" s="14">
        <f t="shared" si="2"/>
        <v>99583.353997273793</v>
      </c>
      <c r="K23" s="14">
        <f t="shared" si="3"/>
        <v>7044348.2023653416</v>
      </c>
      <c r="L23" s="21">
        <f t="shared" si="5"/>
        <v>70.738209947800996</v>
      </c>
    </row>
    <row r="24" spans="1:12" x14ac:dyDescent="0.2">
      <c r="A24" s="17">
        <v>15</v>
      </c>
      <c r="B24" s="5">
        <v>1</v>
      </c>
      <c r="C24" s="5">
        <v>5337</v>
      </c>
      <c r="D24" s="5">
        <v>5340</v>
      </c>
      <c r="E24" s="18">
        <v>0.5</v>
      </c>
      <c r="F24" s="19">
        <f t="shared" si="0"/>
        <v>1.8731853516905497E-4</v>
      </c>
      <c r="G24" s="19">
        <f t="shared" si="1"/>
        <v>1.8730099269526131E-4</v>
      </c>
      <c r="H24" s="14">
        <f t="shared" si="6"/>
        <v>99583.353997273793</v>
      </c>
      <c r="I24" s="14">
        <f t="shared" si="4"/>
        <v>18.652061059613001</v>
      </c>
      <c r="J24" s="14">
        <f t="shared" si="2"/>
        <v>99574.027966743975</v>
      </c>
      <c r="K24" s="14">
        <f t="shared" si="3"/>
        <v>6944764.8483680682</v>
      </c>
      <c r="L24" s="21">
        <f t="shared" si="5"/>
        <v>69.73820994780101</v>
      </c>
    </row>
    <row r="25" spans="1:12" x14ac:dyDescent="0.2">
      <c r="A25" s="17">
        <v>16</v>
      </c>
      <c r="B25" s="5">
        <v>0</v>
      </c>
      <c r="C25" s="5">
        <v>5191</v>
      </c>
      <c r="D25" s="5">
        <v>5347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99564.701936214173</v>
      </c>
      <c r="I25" s="14">
        <f t="shared" si="4"/>
        <v>0</v>
      </c>
      <c r="J25" s="14">
        <f t="shared" si="2"/>
        <v>99564.701936214173</v>
      </c>
      <c r="K25" s="14">
        <f t="shared" si="3"/>
        <v>6845190.820401324</v>
      </c>
      <c r="L25" s="21">
        <f t="shared" si="5"/>
        <v>68.751180762703186</v>
      </c>
    </row>
    <row r="26" spans="1:12" x14ac:dyDescent="0.2">
      <c r="A26" s="17">
        <v>17</v>
      </c>
      <c r="B26" s="5">
        <v>0</v>
      </c>
      <c r="C26" s="5">
        <v>5250</v>
      </c>
      <c r="D26" s="5">
        <v>5158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99564.701936214173</v>
      </c>
      <c r="I26" s="14">
        <f t="shared" si="4"/>
        <v>0</v>
      </c>
      <c r="J26" s="14">
        <f t="shared" si="2"/>
        <v>99564.701936214173</v>
      </c>
      <c r="K26" s="14">
        <f t="shared" si="3"/>
        <v>6745626.1184651097</v>
      </c>
      <c r="L26" s="21">
        <f t="shared" si="5"/>
        <v>67.751180762703186</v>
      </c>
    </row>
    <row r="27" spans="1:12" x14ac:dyDescent="0.2">
      <c r="A27" s="17">
        <v>18</v>
      </c>
      <c r="B27" s="5">
        <v>2</v>
      </c>
      <c r="C27" s="5">
        <v>5092</v>
      </c>
      <c r="D27" s="5">
        <v>5240</v>
      </c>
      <c r="E27" s="18">
        <v>0.5</v>
      </c>
      <c r="F27" s="19">
        <f t="shared" si="0"/>
        <v>3.8714672861014324E-4</v>
      </c>
      <c r="G27" s="19">
        <f t="shared" si="1"/>
        <v>3.8707180181923748E-4</v>
      </c>
      <c r="H27" s="14">
        <f t="shared" si="6"/>
        <v>99564.701936214173</v>
      </c>
      <c r="I27" s="14">
        <f t="shared" si="4"/>
        <v>38.538688576045743</v>
      </c>
      <c r="J27" s="14">
        <f t="shared" si="2"/>
        <v>99545.432591926146</v>
      </c>
      <c r="K27" s="14">
        <f t="shared" si="3"/>
        <v>6646061.4165288955</v>
      </c>
      <c r="L27" s="21">
        <f t="shared" si="5"/>
        <v>66.751180762703186</v>
      </c>
    </row>
    <row r="28" spans="1:12" x14ac:dyDescent="0.2">
      <c r="A28" s="17">
        <v>19</v>
      </c>
      <c r="B28" s="5">
        <v>0</v>
      </c>
      <c r="C28" s="5">
        <v>4948</v>
      </c>
      <c r="D28" s="5">
        <v>5123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99526.16324763812</v>
      </c>
      <c r="I28" s="14">
        <f t="shared" si="4"/>
        <v>0</v>
      </c>
      <c r="J28" s="14">
        <f t="shared" si="2"/>
        <v>99526.16324763812</v>
      </c>
      <c r="K28" s="14">
        <f t="shared" si="3"/>
        <v>6546515.9839369692</v>
      </c>
      <c r="L28" s="21">
        <f t="shared" si="5"/>
        <v>65.776834656512548</v>
      </c>
    </row>
    <row r="29" spans="1:12" x14ac:dyDescent="0.2">
      <c r="A29" s="17">
        <v>20</v>
      </c>
      <c r="B29" s="5">
        <v>1</v>
      </c>
      <c r="C29" s="5">
        <v>5140</v>
      </c>
      <c r="D29" s="5">
        <v>4986</v>
      </c>
      <c r="E29" s="18">
        <v>0.5</v>
      </c>
      <c r="F29" s="19">
        <f t="shared" si="0"/>
        <v>1.9751135690302193E-4</v>
      </c>
      <c r="G29" s="19">
        <f t="shared" si="1"/>
        <v>1.9749185346104475E-4</v>
      </c>
      <c r="H29" s="14">
        <f t="shared" si="6"/>
        <v>99526.16324763812</v>
      </c>
      <c r="I29" s="14">
        <f t="shared" si="4"/>
        <v>19.655606447642565</v>
      </c>
      <c r="J29" s="14">
        <f t="shared" si="2"/>
        <v>99516.33544441429</v>
      </c>
      <c r="K29" s="14">
        <f t="shared" si="3"/>
        <v>6446989.8206893308</v>
      </c>
      <c r="L29" s="21">
        <f t="shared" si="5"/>
        <v>64.776834656512548</v>
      </c>
    </row>
    <row r="30" spans="1:12" x14ac:dyDescent="0.2">
      <c r="A30" s="17">
        <v>21</v>
      </c>
      <c r="B30" s="5">
        <v>0</v>
      </c>
      <c r="C30" s="5">
        <v>5249</v>
      </c>
      <c r="D30" s="5">
        <v>5201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99506.507641190474</v>
      </c>
      <c r="I30" s="14">
        <f t="shared" si="4"/>
        <v>0</v>
      </c>
      <c r="J30" s="14">
        <f t="shared" si="2"/>
        <v>99506.507641190474</v>
      </c>
      <c r="K30" s="14">
        <f t="shared" si="3"/>
        <v>6347473.4852449168</v>
      </c>
      <c r="L30" s="21">
        <f t="shared" si="5"/>
        <v>63.789531315210141</v>
      </c>
    </row>
    <row r="31" spans="1:12" x14ac:dyDescent="0.2">
      <c r="A31" s="17">
        <v>22</v>
      </c>
      <c r="B31" s="5">
        <v>3</v>
      </c>
      <c r="C31" s="5">
        <v>5216</v>
      </c>
      <c r="D31" s="5">
        <v>5292</v>
      </c>
      <c r="E31" s="18">
        <v>0.5</v>
      </c>
      <c r="F31" s="19">
        <f t="shared" si="0"/>
        <v>5.7099352874000761E-4</v>
      </c>
      <c r="G31" s="19">
        <f t="shared" si="1"/>
        <v>5.7083055846256301E-4</v>
      </c>
      <c r="H31" s="14">
        <f t="shared" si="6"/>
        <v>99506.507641190474</v>
      </c>
      <c r="I31" s="14">
        <f t="shared" si="4"/>
        <v>56.801355327480053</v>
      </c>
      <c r="J31" s="14">
        <f t="shared" si="2"/>
        <v>99478.106963526734</v>
      </c>
      <c r="K31" s="14">
        <f t="shared" si="3"/>
        <v>6247966.9776037261</v>
      </c>
      <c r="L31" s="21">
        <f t="shared" si="5"/>
        <v>62.789531315210141</v>
      </c>
    </row>
    <row r="32" spans="1:12" x14ac:dyDescent="0.2">
      <c r="A32" s="17">
        <v>23</v>
      </c>
      <c r="B32" s="5">
        <v>2</v>
      </c>
      <c r="C32" s="5">
        <v>5561</v>
      </c>
      <c r="D32" s="5">
        <v>5306</v>
      </c>
      <c r="E32" s="18">
        <v>0.5</v>
      </c>
      <c r="F32" s="19">
        <f t="shared" si="0"/>
        <v>3.6808686850096624E-4</v>
      </c>
      <c r="G32" s="19">
        <f t="shared" si="1"/>
        <v>3.6801913699512377E-4</v>
      </c>
      <c r="H32" s="14">
        <f t="shared" si="6"/>
        <v>99449.706285862994</v>
      </c>
      <c r="I32" s="14">
        <f t="shared" si="4"/>
        <v>36.599395081741832</v>
      </c>
      <c r="J32" s="14">
        <f t="shared" si="2"/>
        <v>99431.406588322134</v>
      </c>
      <c r="K32" s="14">
        <f t="shared" si="3"/>
        <v>6148488.8706401996</v>
      </c>
      <c r="L32" s="21">
        <f t="shared" si="5"/>
        <v>61.825108391639581</v>
      </c>
    </row>
    <row r="33" spans="1:12" x14ac:dyDescent="0.2">
      <c r="A33" s="17">
        <v>24</v>
      </c>
      <c r="B33" s="5">
        <v>1</v>
      </c>
      <c r="C33" s="5">
        <v>5579</v>
      </c>
      <c r="D33" s="5">
        <v>5581</v>
      </c>
      <c r="E33" s="18">
        <v>0.5</v>
      </c>
      <c r="F33" s="19">
        <f t="shared" si="0"/>
        <v>1.7921146953405018E-4</v>
      </c>
      <c r="G33" s="19">
        <f t="shared" si="1"/>
        <v>1.7919541259743752E-4</v>
      </c>
      <c r="H33" s="14">
        <f t="shared" si="6"/>
        <v>99413.106890781259</v>
      </c>
      <c r="I33" s="14">
        <f t="shared" si="4"/>
        <v>17.814372706886708</v>
      </c>
      <c r="J33" s="14">
        <f t="shared" si="2"/>
        <v>99404.199704427825</v>
      </c>
      <c r="K33" s="14">
        <f t="shared" si="3"/>
        <v>6049057.4640518771</v>
      </c>
      <c r="L33" s="21">
        <f t="shared" si="5"/>
        <v>60.847685513919053</v>
      </c>
    </row>
    <row r="34" spans="1:12" x14ac:dyDescent="0.2">
      <c r="A34" s="17">
        <v>25</v>
      </c>
      <c r="B34" s="5">
        <v>0</v>
      </c>
      <c r="C34" s="5">
        <v>5891</v>
      </c>
      <c r="D34" s="5">
        <v>5562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99395.292518074377</v>
      </c>
      <c r="I34" s="14">
        <f t="shared" si="4"/>
        <v>0</v>
      </c>
      <c r="J34" s="14">
        <f t="shared" si="2"/>
        <v>99395.292518074377</v>
      </c>
      <c r="K34" s="14">
        <f t="shared" si="3"/>
        <v>5949653.2643474489</v>
      </c>
      <c r="L34" s="21">
        <f t="shared" si="5"/>
        <v>59.858501480495605</v>
      </c>
    </row>
    <row r="35" spans="1:12" x14ac:dyDescent="0.2">
      <c r="A35" s="17">
        <v>26</v>
      </c>
      <c r="B35" s="5">
        <v>1</v>
      </c>
      <c r="C35" s="5">
        <v>5956</v>
      </c>
      <c r="D35" s="5">
        <v>5842</v>
      </c>
      <c r="E35" s="18">
        <v>0.5</v>
      </c>
      <c r="F35" s="19">
        <f t="shared" si="0"/>
        <v>1.6952025767079165E-4</v>
      </c>
      <c r="G35" s="19">
        <f t="shared" si="1"/>
        <v>1.6950589032968893E-4</v>
      </c>
      <c r="H35" s="14">
        <f t="shared" si="6"/>
        <v>99395.292518074377</v>
      </c>
      <c r="I35" s="14">
        <f t="shared" si="4"/>
        <v>16.848087552856065</v>
      </c>
      <c r="J35" s="14">
        <f t="shared" si="2"/>
        <v>99386.868474297939</v>
      </c>
      <c r="K35" s="14">
        <f t="shared" si="3"/>
        <v>5850257.9718293743</v>
      </c>
      <c r="L35" s="21">
        <f t="shared" si="5"/>
        <v>58.858501480495605</v>
      </c>
    </row>
    <row r="36" spans="1:12" x14ac:dyDescent="0.2">
      <c r="A36" s="17">
        <v>27</v>
      </c>
      <c r="B36" s="5">
        <v>2</v>
      </c>
      <c r="C36" s="5">
        <v>6353</v>
      </c>
      <c r="D36" s="5">
        <v>5889</v>
      </c>
      <c r="E36" s="18">
        <v>0.5</v>
      </c>
      <c r="F36" s="19">
        <f t="shared" si="0"/>
        <v>3.2674399607907203E-4</v>
      </c>
      <c r="G36" s="19">
        <f t="shared" si="1"/>
        <v>3.2669062397909174E-4</v>
      </c>
      <c r="H36" s="14">
        <f t="shared" si="6"/>
        <v>99378.444430521515</v>
      </c>
      <c r="I36" s="14">
        <f t="shared" si="4"/>
        <v>32.46600602107857</v>
      </c>
      <c r="J36" s="14">
        <f t="shared" si="2"/>
        <v>99362.211427510978</v>
      </c>
      <c r="K36" s="14">
        <f t="shared" si="3"/>
        <v>5750871.1033550762</v>
      </c>
      <c r="L36" s="21">
        <f t="shared" si="5"/>
        <v>57.868395267302503</v>
      </c>
    </row>
    <row r="37" spans="1:12" x14ac:dyDescent="0.2">
      <c r="A37" s="17">
        <v>28</v>
      </c>
      <c r="B37" s="5">
        <v>1</v>
      </c>
      <c r="C37" s="5">
        <v>6454</v>
      </c>
      <c r="D37" s="5">
        <v>6296</v>
      </c>
      <c r="E37" s="18">
        <v>0.5</v>
      </c>
      <c r="F37" s="19">
        <f t="shared" si="0"/>
        <v>1.5686274509803922E-4</v>
      </c>
      <c r="G37" s="19">
        <f t="shared" si="1"/>
        <v>1.5685044310250176E-4</v>
      </c>
      <c r="H37" s="14">
        <f t="shared" si="6"/>
        <v>99345.978424500441</v>
      </c>
      <c r="I37" s="14">
        <f t="shared" si="4"/>
        <v>15.582460736334474</v>
      </c>
      <c r="J37" s="14">
        <f t="shared" si="2"/>
        <v>99338.187194132275</v>
      </c>
      <c r="K37" s="14">
        <f t="shared" si="3"/>
        <v>5651508.8919275654</v>
      </c>
      <c r="L37" s="21">
        <f t="shared" si="5"/>
        <v>56.887143108893127</v>
      </c>
    </row>
    <row r="38" spans="1:12" x14ac:dyDescent="0.2">
      <c r="A38" s="17">
        <v>29</v>
      </c>
      <c r="B38" s="5">
        <v>1</v>
      </c>
      <c r="C38" s="5">
        <v>6640</v>
      </c>
      <c r="D38" s="5">
        <v>6376</v>
      </c>
      <c r="E38" s="18">
        <v>0.5</v>
      </c>
      <c r="F38" s="19">
        <f t="shared" si="0"/>
        <v>1.5365703749231714E-4</v>
      </c>
      <c r="G38" s="19">
        <f t="shared" si="1"/>
        <v>1.5364523315664129E-4</v>
      </c>
      <c r="H38" s="14">
        <f t="shared" si="6"/>
        <v>99330.395963764109</v>
      </c>
      <c r="I38" s="14">
        <f t="shared" si="4"/>
        <v>15.261641847394037</v>
      </c>
      <c r="J38" s="14">
        <f t="shared" si="2"/>
        <v>99322.765142840421</v>
      </c>
      <c r="K38" s="14">
        <f t="shared" si="3"/>
        <v>5552170.7047334332</v>
      </c>
      <c r="L38" s="21">
        <f t="shared" si="5"/>
        <v>55.895988844732628</v>
      </c>
    </row>
    <row r="39" spans="1:12" x14ac:dyDescent="0.2">
      <c r="A39" s="17">
        <v>30</v>
      </c>
      <c r="B39" s="5">
        <v>2</v>
      </c>
      <c r="C39" s="5">
        <v>6906</v>
      </c>
      <c r="D39" s="5">
        <v>6649</v>
      </c>
      <c r="E39" s="18">
        <v>0.5</v>
      </c>
      <c r="F39" s="19">
        <f t="shared" si="0"/>
        <v>2.950940612320177E-4</v>
      </c>
      <c r="G39" s="19">
        <f t="shared" si="1"/>
        <v>2.950505274028177E-4</v>
      </c>
      <c r="H39" s="14">
        <f t="shared" si="6"/>
        <v>99315.134321916717</v>
      </c>
      <c r="I39" s="14">
        <f t="shared" si="4"/>
        <v>29.302982760763207</v>
      </c>
      <c r="J39" s="14">
        <f t="shared" si="2"/>
        <v>99300.482830536333</v>
      </c>
      <c r="K39" s="14">
        <f t="shared" si="3"/>
        <v>5452847.9395905929</v>
      </c>
      <c r="L39" s="21">
        <f t="shared" si="5"/>
        <v>54.9045014822808</v>
      </c>
    </row>
    <row r="40" spans="1:12" x14ac:dyDescent="0.2">
      <c r="A40" s="17">
        <v>31</v>
      </c>
      <c r="B40" s="5">
        <v>1</v>
      </c>
      <c r="C40" s="5">
        <v>7200</v>
      </c>
      <c r="D40" s="5">
        <v>6936</v>
      </c>
      <c r="E40" s="18">
        <v>0.5</v>
      </c>
      <c r="F40" s="19">
        <f t="shared" si="0"/>
        <v>1.414827391058291E-4</v>
      </c>
      <c r="G40" s="19">
        <f t="shared" si="1"/>
        <v>1.4147273113107451E-4</v>
      </c>
      <c r="H40" s="14">
        <f t="shared" si="6"/>
        <v>99285.83133915595</v>
      </c>
      <c r="I40" s="14">
        <f t="shared" si="4"/>
        <v>14.046237722169622</v>
      </c>
      <c r="J40" s="14">
        <f t="shared" si="2"/>
        <v>99278.808220294857</v>
      </c>
      <c r="K40" s="14">
        <f t="shared" si="3"/>
        <v>5353547.4567600563</v>
      </c>
      <c r="L40" s="21">
        <f t="shared" si="5"/>
        <v>53.920558296707796</v>
      </c>
    </row>
    <row r="41" spans="1:12" x14ac:dyDescent="0.2">
      <c r="A41" s="17">
        <v>32</v>
      </c>
      <c r="B41" s="5">
        <v>2</v>
      </c>
      <c r="C41" s="5">
        <v>7659</v>
      </c>
      <c r="D41" s="5">
        <v>7197</v>
      </c>
      <c r="E41" s="18">
        <v>0.5</v>
      </c>
      <c r="F41" s="19">
        <f t="shared" si="0"/>
        <v>2.6925148088314486E-4</v>
      </c>
      <c r="G41" s="19">
        <f t="shared" si="1"/>
        <v>2.6921523758244715E-4</v>
      </c>
      <c r="H41" s="14">
        <f t="shared" si="6"/>
        <v>99271.785101433779</v>
      </c>
      <c r="I41" s="14">
        <f t="shared" si="4"/>
        <v>26.725477211316132</v>
      </c>
      <c r="J41" s="14">
        <f t="shared" si="2"/>
        <v>99258.422362828118</v>
      </c>
      <c r="K41" s="14">
        <f t="shared" si="3"/>
        <v>5254268.6485397611</v>
      </c>
      <c r="L41" s="21">
        <f t="shared" si="5"/>
        <v>52.928116918327419</v>
      </c>
    </row>
    <row r="42" spans="1:12" x14ac:dyDescent="0.2">
      <c r="A42" s="17">
        <v>33</v>
      </c>
      <c r="B42" s="5">
        <v>6</v>
      </c>
      <c r="C42" s="5">
        <v>8175</v>
      </c>
      <c r="D42" s="5">
        <v>7738</v>
      </c>
      <c r="E42" s="18">
        <v>0.5</v>
      </c>
      <c r="F42" s="19">
        <f t="shared" si="0"/>
        <v>7.5410042103940176E-4</v>
      </c>
      <c r="G42" s="19">
        <f t="shared" si="1"/>
        <v>7.5381619448457822E-4</v>
      </c>
      <c r="H42" s="14">
        <f t="shared" si="6"/>
        <v>99245.059624222456</v>
      </c>
      <c r="I42" s="14">
        <f t="shared" si="4"/>
        <v>74.812533167326436</v>
      </c>
      <c r="J42" s="14">
        <f t="shared" si="2"/>
        <v>99207.653357638803</v>
      </c>
      <c r="K42" s="14">
        <f t="shared" si="3"/>
        <v>5155010.2261769334</v>
      </c>
      <c r="L42" s="21">
        <f t="shared" si="5"/>
        <v>51.942235167127301</v>
      </c>
    </row>
    <row r="43" spans="1:12" x14ac:dyDescent="0.2">
      <c r="A43" s="17">
        <v>34</v>
      </c>
      <c r="B43" s="5">
        <v>3</v>
      </c>
      <c r="C43" s="5">
        <v>8262</v>
      </c>
      <c r="D43" s="5">
        <v>8259</v>
      </c>
      <c r="E43" s="18">
        <v>0.5</v>
      </c>
      <c r="F43" s="19">
        <f t="shared" si="0"/>
        <v>3.6317414200108951E-4</v>
      </c>
      <c r="G43" s="19">
        <f t="shared" si="1"/>
        <v>3.6310820624546115E-4</v>
      </c>
      <c r="H43" s="14">
        <f t="shared" si="6"/>
        <v>99170.247091055135</v>
      </c>
      <c r="I43" s="14">
        <f t="shared" si="4"/>
        <v>36.009530534152191</v>
      </c>
      <c r="J43" s="14">
        <f t="shared" si="2"/>
        <v>99152.242325788058</v>
      </c>
      <c r="K43" s="14">
        <f t="shared" si="3"/>
        <v>5055802.5728192944</v>
      </c>
      <c r="L43" s="21">
        <f t="shared" si="5"/>
        <v>50.981042410605355</v>
      </c>
    </row>
    <row r="44" spans="1:12" x14ac:dyDescent="0.2">
      <c r="A44" s="17">
        <v>35</v>
      </c>
      <c r="B44" s="5">
        <v>3</v>
      </c>
      <c r="C44" s="5">
        <v>8587</v>
      </c>
      <c r="D44" s="5">
        <v>8382</v>
      </c>
      <c r="E44" s="18">
        <v>0.5</v>
      </c>
      <c r="F44" s="19">
        <f t="shared" si="0"/>
        <v>3.5358595085155283E-4</v>
      </c>
      <c r="G44" s="19">
        <f t="shared" si="1"/>
        <v>3.5352345038887584E-4</v>
      </c>
      <c r="H44" s="14">
        <f t="shared" si="6"/>
        <v>99134.237560520982</v>
      </c>
      <c r="I44" s="14">
        <f t="shared" si="4"/>
        <v>35.046277714065873</v>
      </c>
      <c r="J44" s="14">
        <f t="shared" si="2"/>
        <v>99116.714421663957</v>
      </c>
      <c r="K44" s="14">
        <f t="shared" si="3"/>
        <v>4956650.330493506</v>
      </c>
      <c r="L44" s="21">
        <f t="shared" si="5"/>
        <v>49.999379149584868</v>
      </c>
    </row>
    <row r="45" spans="1:12" x14ac:dyDescent="0.2">
      <c r="A45" s="17">
        <v>36</v>
      </c>
      <c r="B45" s="5">
        <v>4</v>
      </c>
      <c r="C45" s="5">
        <v>8807</v>
      </c>
      <c r="D45" s="5">
        <v>8732</v>
      </c>
      <c r="E45" s="18">
        <v>0.5</v>
      </c>
      <c r="F45" s="19">
        <f t="shared" si="0"/>
        <v>4.561263469981185E-4</v>
      </c>
      <c r="G45" s="19">
        <f t="shared" si="1"/>
        <v>4.5602234509490973E-4</v>
      </c>
      <c r="H45" s="14">
        <f t="shared" si="6"/>
        <v>99099.191282806918</v>
      </c>
      <c r="I45" s="14">
        <f t="shared" si="4"/>
        <v>45.191445605794648</v>
      </c>
      <c r="J45" s="14">
        <f t="shared" si="2"/>
        <v>99076.595560004018</v>
      </c>
      <c r="K45" s="14">
        <f t="shared" si="3"/>
        <v>4857533.6160718417</v>
      </c>
      <c r="L45" s="21">
        <f t="shared" si="5"/>
        <v>49.016884529456227</v>
      </c>
    </row>
    <row r="46" spans="1:12" x14ac:dyDescent="0.2">
      <c r="A46" s="17">
        <v>37</v>
      </c>
      <c r="B46" s="5">
        <v>5</v>
      </c>
      <c r="C46" s="5">
        <v>9097</v>
      </c>
      <c r="D46" s="5">
        <v>8905</v>
      </c>
      <c r="E46" s="18">
        <v>0.5</v>
      </c>
      <c r="F46" s="19">
        <f t="shared" si="0"/>
        <v>5.5549383401844242E-4</v>
      </c>
      <c r="G46" s="19">
        <f t="shared" si="1"/>
        <v>5.5533959015938248E-4</v>
      </c>
      <c r="H46" s="14">
        <f t="shared" si="6"/>
        <v>99053.999837201118</v>
      </c>
      <c r="I46" s="14">
        <f t="shared" si="4"/>
        <v>55.008607673238807</v>
      </c>
      <c r="J46" s="14">
        <f t="shared" si="2"/>
        <v>99026.49553336449</v>
      </c>
      <c r="K46" s="14">
        <f t="shared" si="3"/>
        <v>4758457.0205118377</v>
      </c>
      <c r="L46" s="21">
        <f t="shared" si="5"/>
        <v>48.039019406914775</v>
      </c>
    </row>
    <row r="47" spans="1:12" x14ac:dyDescent="0.2">
      <c r="A47" s="17">
        <v>38</v>
      </c>
      <c r="B47" s="5">
        <v>6</v>
      </c>
      <c r="C47" s="5">
        <v>9056</v>
      </c>
      <c r="D47" s="5">
        <v>9157</v>
      </c>
      <c r="E47" s="18">
        <v>0.5</v>
      </c>
      <c r="F47" s="19">
        <f t="shared" si="0"/>
        <v>6.5887003788502713E-4</v>
      </c>
      <c r="G47" s="19">
        <f t="shared" si="1"/>
        <v>6.5865305450354028E-4</v>
      </c>
      <c r="H47" s="14">
        <f t="shared" si="6"/>
        <v>98998.991229527877</v>
      </c>
      <c r="I47" s="14">
        <f t="shared" si="4"/>
        <v>65.205987966097737</v>
      </c>
      <c r="J47" s="14">
        <f t="shared" si="2"/>
        <v>98966.38823554483</v>
      </c>
      <c r="K47" s="14">
        <f t="shared" si="3"/>
        <v>4659430.5249784729</v>
      </c>
      <c r="L47" s="21">
        <f t="shared" si="5"/>
        <v>47.065434375746754</v>
      </c>
    </row>
    <row r="48" spans="1:12" x14ac:dyDescent="0.2">
      <c r="A48" s="17">
        <v>39</v>
      </c>
      <c r="B48" s="5">
        <v>6</v>
      </c>
      <c r="C48" s="5">
        <v>9063</v>
      </c>
      <c r="D48" s="5">
        <v>9119</v>
      </c>
      <c r="E48" s="18">
        <v>0.5</v>
      </c>
      <c r="F48" s="19">
        <f t="shared" si="0"/>
        <v>6.5999340006599931E-4</v>
      </c>
      <c r="G48" s="19">
        <f t="shared" si="1"/>
        <v>6.5977567627006819E-4</v>
      </c>
      <c r="H48" s="14">
        <f t="shared" si="6"/>
        <v>98933.785241561782</v>
      </c>
      <c r="I48" s="14">
        <f t="shared" si="4"/>
        <v>65.274105063709115</v>
      </c>
      <c r="J48" s="14">
        <f t="shared" si="2"/>
        <v>98901.148189029918</v>
      </c>
      <c r="K48" s="14">
        <f t="shared" si="3"/>
        <v>4560464.1367429281</v>
      </c>
      <c r="L48" s="21">
        <f t="shared" si="5"/>
        <v>46.096125055842812</v>
      </c>
    </row>
    <row r="49" spans="1:12" x14ac:dyDescent="0.2">
      <c r="A49" s="17">
        <v>40</v>
      </c>
      <c r="B49" s="5">
        <v>4</v>
      </c>
      <c r="C49" s="5">
        <v>8958</v>
      </c>
      <c r="D49" s="5">
        <v>9087</v>
      </c>
      <c r="E49" s="18">
        <v>0.5</v>
      </c>
      <c r="F49" s="19">
        <f t="shared" si="0"/>
        <v>4.4333610418398448E-4</v>
      </c>
      <c r="G49" s="19">
        <f t="shared" si="1"/>
        <v>4.4323785251260459E-4</v>
      </c>
      <c r="H49" s="14">
        <f t="shared" si="6"/>
        <v>98868.511136498069</v>
      </c>
      <c r="I49" s="14">
        <f t="shared" si="4"/>
        <v>43.822266557259937</v>
      </c>
      <c r="J49" s="14">
        <f t="shared" si="2"/>
        <v>98846.600003219442</v>
      </c>
      <c r="K49" s="14">
        <f t="shared" si="3"/>
        <v>4461562.9885538984</v>
      </c>
      <c r="L49" s="21">
        <f t="shared" si="5"/>
        <v>45.126228131363838</v>
      </c>
    </row>
    <row r="50" spans="1:12" x14ac:dyDescent="0.2">
      <c r="A50" s="17">
        <v>41</v>
      </c>
      <c r="B50" s="5">
        <v>8</v>
      </c>
      <c r="C50" s="5">
        <v>8673</v>
      </c>
      <c r="D50" s="5">
        <v>9002</v>
      </c>
      <c r="E50" s="18">
        <v>0.5</v>
      </c>
      <c r="F50" s="19">
        <f t="shared" si="0"/>
        <v>9.0523338048090522E-4</v>
      </c>
      <c r="G50" s="19">
        <f t="shared" si="1"/>
        <v>9.048238421082395E-4</v>
      </c>
      <c r="H50" s="14">
        <f t="shared" si="6"/>
        <v>98824.688869940815</v>
      </c>
      <c r="I50" s="14">
        <f t="shared" si="4"/>
        <v>89.418934678451222</v>
      </c>
      <c r="J50" s="14">
        <f t="shared" si="2"/>
        <v>98779.979402601588</v>
      </c>
      <c r="K50" s="14">
        <f t="shared" si="3"/>
        <v>4362716.3885506792</v>
      </c>
      <c r="L50" s="21">
        <f t="shared" si="5"/>
        <v>44.14601693603381</v>
      </c>
    </row>
    <row r="51" spans="1:12" x14ac:dyDescent="0.2">
      <c r="A51" s="17">
        <v>42</v>
      </c>
      <c r="B51" s="5">
        <v>5</v>
      </c>
      <c r="C51" s="5">
        <v>8711</v>
      </c>
      <c r="D51" s="5">
        <v>8729</v>
      </c>
      <c r="E51" s="18">
        <v>0.5</v>
      </c>
      <c r="F51" s="19">
        <f t="shared" si="0"/>
        <v>5.7339449541284407E-4</v>
      </c>
      <c r="G51" s="19">
        <f t="shared" si="1"/>
        <v>5.7323015190599027E-4</v>
      </c>
      <c r="H51" s="14">
        <f t="shared" si="6"/>
        <v>98735.26993526236</v>
      </c>
      <c r="I51" s="14">
        <f t="shared" si="4"/>
        <v>56.598033783469397</v>
      </c>
      <c r="J51" s="14">
        <f t="shared" si="2"/>
        <v>98706.970918370629</v>
      </c>
      <c r="K51" s="14">
        <f t="shared" si="3"/>
        <v>4263936.4091480775</v>
      </c>
      <c r="L51" s="21">
        <f t="shared" si="5"/>
        <v>43.185544658396211</v>
      </c>
    </row>
    <row r="52" spans="1:12" x14ac:dyDescent="0.2">
      <c r="A52" s="17">
        <v>43</v>
      </c>
      <c r="B52" s="5">
        <v>5</v>
      </c>
      <c r="C52" s="5">
        <v>8452</v>
      </c>
      <c r="D52" s="5">
        <v>8731</v>
      </c>
      <c r="E52" s="18">
        <v>0.5</v>
      </c>
      <c r="F52" s="19">
        <f t="shared" si="0"/>
        <v>5.8197055229005409E-4</v>
      </c>
      <c r="G52" s="19">
        <f t="shared" si="1"/>
        <v>5.8180125669071443E-4</v>
      </c>
      <c r="H52" s="14">
        <f t="shared" si="6"/>
        <v>98678.671901478898</v>
      </c>
      <c r="I52" s="14">
        <f t="shared" si="4"/>
        <v>57.411375320851114</v>
      </c>
      <c r="J52" s="14">
        <f t="shared" si="2"/>
        <v>98649.966213818465</v>
      </c>
      <c r="K52" s="14">
        <f t="shared" si="3"/>
        <v>4165229.4382297071</v>
      </c>
      <c r="L52" s="21">
        <f t="shared" si="5"/>
        <v>42.210027333852707</v>
      </c>
    </row>
    <row r="53" spans="1:12" x14ac:dyDescent="0.2">
      <c r="A53" s="17">
        <v>44</v>
      </c>
      <c r="B53" s="5">
        <v>8</v>
      </c>
      <c r="C53" s="5">
        <v>8475</v>
      </c>
      <c r="D53" s="5">
        <v>8527</v>
      </c>
      <c r="E53" s="18">
        <v>0.5</v>
      </c>
      <c r="F53" s="19">
        <f t="shared" si="0"/>
        <v>9.4106575696976827E-4</v>
      </c>
      <c r="G53" s="19">
        <f t="shared" si="1"/>
        <v>9.4062316284538509E-4</v>
      </c>
      <c r="H53" s="14">
        <f t="shared" si="6"/>
        <v>98621.260526158047</v>
      </c>
      <c r="I53" s="14">
        <f t="shared" si="4"/>
        <v>92.765441999913506</v>
      </c>
      <c r="J53" s="14">
        <f t="shared" si="2"/>
        <v>98574.877805158088</v>
      </c>
      <c r="K53" s="14">
        <f t="shared" si="3"/>
        <v>4066579.4720158884</v>
      </c>
      <c r="L53" s="21">
        <f t="shared" si="5"/>
        <v>41.234308406930971</v>
      </c>
    </row>
    <row r="54" spans="1:12" x14ac:dyDescent="0.2">
      <c r="A54" s="17">
        <v>45</v>
      </c>
      <c r="B54" s="5">
        <v>8</v>
      </c>
      <c r="C54" s="5">
        <v>8392</v>
      </c>
      <c r="D54" s="5">
        <v>8486</v>
      </c>
      <c r="E54" s="18">
        <v>0.5</v>
      </c>
      <c r="F54" s="19">
        <f t="shared" si="0"/>
        <v>9.4797961843820359E-4</v>
      </c>
      <c r="G54" s="19">
        <f t="shared" si="1"/>
        <v>9.4753049863792482E-4</v>
      </c>
      <c r="H54" s="14">
        <f t="shared" si="6"/>
        <v>98528.49508415813</v>
      </c>
      <c r="I54" s="14">
        <f t="shared" si="4"/>
        <v>93.35875407713668</v>
      </c>
      <c r="J54" s="14">
        <f t="shared" si="2"/>
        <v>98481.81570711956</v>
      </c>
      <c r="K54" s="14">
        <f t="shared" si="3"/>
        <v>3968004.5942107304</v>
      </c>
      <c r="L54" s="21">
        <f t="shared" si="5"/>
        <v>40.272660115446385</v>
      </c>
    </row>
    <row r="55" spans="1:12" x14ac:dyDescent="0.2">
      <c r="A55" s="17">
        <v>46</v>
      </c>
      <c r="B55" s="5">
        <v>11</v>
      </c>
      <c r="C55" s="5">
        <v>8071</v>
      </c>
      <c r="D55" s="5">
        <v>8418</v>
      </c>
      <c r="E55" s="18">
        <v>0.5</v>
      </c>
      <c r="F55" s="19">
        <f t="shared" si="0"/>
        <v>1.33422281521014E-3</v>
      </c>
      <c r="G55" s="19">
        <f t="shared" si="1"/>
        <v>1.3333333333333331E-3</v>
      </c>
      <c r="H55" s="14">
        <f t="shared" si="6"/>
        <v>98435.13633008099</v>
      </c>
      <c r="I55" s="14">
        <f t="shared" si="4"/>
        <v>131.24684844010795</v>
      </c>
      <c r="J55" s="14">
        <f t="shared" si="2"/>
        <v>98369.512905860945</v>
      </c>
      <c r="K55" s="14">
        <f t="shared" si="3"/>
        <v>3869522.7785036108</v>
      </c>
      <c r="L55" s="21">
        <f t="shared" si="5"/>
        <v>39.310381666237561</v>
      </c>
    </row>
    <row r="56" spans="1:12" x14ac:dyDescent="0.2">
      <c r="A56" s="17">
        <v>47</v>
      </c>
      <c r="B56" s="5">
        <v>3</v>
      </c>
      <c r="C56" s="5">
        <v>7725</v>
      </c>
      <c r="D56" s="5">
        <v>8011</v>
      </c>
      <c r="E56" s="18">
        <v>0.5</v>
      </c>
      <c r="F56" s="19">
        <f t="shared" si="0"/>
        <v>3.8129130655821048E-4</v>
      </c>
      <c r="G56" s="19">
        <f t="shared" si="1"/>
        <v>3.8121862888366477E-4</v>
      </c>
      <c r="H56" s="14">
        <f t="shared" si="6"/>
        <v>98303.889481640887</v>
      </c>
      <c r="I56" s="14">
        <f t="shared" si="4"/>
        <v>37.475273962122451</v>
      </c>
      <c r="J56" s="14">
        <f t="shared" si="2"/>
        <v>98285.151844659835</v>
      </c>
      <c r="K56" s="14">
        <f t="shared" si="3"/>
        <v>3771153.26559775</v>
      </c>
      <c r="L56" s="21">
        <f t="shared" si="5"/>
        <v>38.362197930144418</v>
      </c>
    </row>
    <row r="57" spans="1:12" x14ac:dyDescent="0.2">
      <c r="A57" s="17">
        <v>48</v>
      </c>
      <c r="B57" s="5">
        <v>6</v>
      </c>
      <c r="C57" s="5">
        <v>7245</v>
      </c>
      <c r="D57" s="5">
        <v>7711</v>
      </c>
      <c r="E57" s="18">
        <v>0.5</v>
      </c>
      <c r="F57" s="19">
        <f t="shared" si="0"/>
        <v>8.0235357047338859E-4</v>
      </c>
      <c r="G57" s="19">
        <f t="shared" si="1"/>
        <v>8.0203181392861909E-4</v>
      </c>
      <c r="H57" s="14">
        <f t="shared" si="6"/>
        <v>98266.414207678768</v>
      </c>
      <c r="I57" s="14">
        <f t="shared" si="4"/>
        <v>78.812790435245631</v>
      </c>
      <c r="J57" s="14">
        <f t="shared" si="2"/>
        <v>98227.007812461146</v>
      </c>
      <c r="K57" s="14">
        <f t="shared" si="3"/>
        <v>3672868.1137530901</v>
      </c>
      <c r="L57" s="21">
        <f t="shared" si="5"/>
        <v>37.376637209848283</v>
      </c>
    </row>
    <row r="58" spans="1:12" x14ac:dyDescent="0.2">
      <c r="A58" s="17">
        <v>49</v>
      </c>
      <c r="B58" s="5">
        <v>14</v>
      </c>
      <c r="C58" s="5">
        <v>6991</v>
      </c>
      <c r="D58" s="5">
        <v>7239</v>
      </c>
      <c r="E58" s="18">
        <v>0.5</v>
      </c>
      <c r="F58" s="19">
        <f t="shared" si="0"/>
        <v>1.9676739283204497E-3</v>
      </c>
      <c r="G58" s="19">
        <f t="shared" si="1"/>
        <v>1.9657399606852009E-3</v>
      </c>
      <c r="H58" s="14">
        <f t="shared" si="6"/>
        <v>98187.601417243524</v>
      </c>
      <c r="I58" s="14">
        <f t="shared" si="4"/>
        <v>193.01129174970646</v>
      </c>
      <c r="J58" s="14">
        <f t="shared" si="2"/>
        <v>98091.09577136868</v>
      </c>
      <c r="K58" s="14">
        <f t="shared" si="3"/>
        <v>3574641.1059406288</v>
      </c>
      <c r="L58" s="21">
        <f t="shared" si="5"/>
        <v>36.40623718620401</v>
      </c>
    </row>
    <row r="59" spans="1:12" x14ac:dyDescent="0.2">
      <c r="A59" s="17">
        <v>50</v>
      </c>
      <c r="B59" s="5">
        <v>12</v>
      </c>
      <c r="C59" s="5">
        <v>6844</v>
      </c>
      <c r="D59" s="5">
        <v>6958</v>
      </c>
      <c r="E59" s="18">
        <v>0.5</v>
      </c>
      <c r="F59" s="19">
        <f t="shared" si="0"/>
        <v>1.7388784234168961E-3</v>
      </c>
      <c r="G59" s="19">
        <f t="shared" si="1"/>
        <v>1.7373678876502101E-3</v>
      </c>
      <c r="H59" s="14">
        <f t="shared" si="6"/>
        <v>97994.590125493822</v>
      </c>
      <c r="I59" s="14">
        <f t="shared" si="4"/>
        <v>170.25265404747734</v>
      </c>
      <c r="J59" s="14">
        <f t="shared" si="2"/>
        <v>97909.463798470082</v>
      </c>
      <c r="K59" s="14">
        <f t="shared" si="3"/>
        <v>3476550.0101692602</v>
      </c>
      <c r="L59" s="21">
        <f t="shared" si="5"/>
        <v>35.476958531252805</v>
      </c>
    </row>
    <row r="60" spans="1:12" x14ac:dyDescent="0.2">
      <c r="A60" s="17">
        <v>51</v>
      </c>
      <c r="B60" s="5">
        <v>11</v>
      </c>
      <c r="C60" s="5">
        <v>6390</v>
      </c>
      <c r="D60" s="5">
        <v>6763</v>
      </c>
      <c r="E60" s="18">
        <v>0.5</v>
      </c>
      <c r="F60" s="19">
        <f t="shared" si="0"/>
        <v>1.6726222154641527E-3</v>
      </c>
      <c r="G60" s="19">
        <f t="shared" si="1"/>
        <v>1.6712245518079611E-3</v>
      </c>
      <c r="H60" s="14">
        <f t="shared" si="6"/>
        <v>97824.337471446343</v>
      </c>
      <c r="I60" s="14">
        <f t="shared" si="4"/>
        <v>163.48643454662866</v>
      </c>
      <c r="J60" s="14">
        <f t="shared" si="2"/>
        <v>97742.594254173018</v>
      </c>
      <c r="K60" s="14">
        <f t="shared" si="3"/>
        <v>3378640.5463707903</v>
      </c>
      <c r="L60" s="21">
        <f t="shared" si="5"/>
        <v>34.537832135658185</v>
      </c>
    </row>
    <row r="61" spans="1:12" x14ac:dyDescent="0.2">
      <c r="A61" s="17">
        <v>52</v>
      </c>
      <c r="B61" s="5">
        <v>10</v>
      </c>
      <c r="C61" s="5">
        <v>6027</v>
      </c>
      <c r="D61" s="5">
        <v>6350</v>
      </c>
      <c r="E61" s="18">
        <v>0.5</v>
      </c>
      <c r="F61" s="19">
        <f t="shared" si="0"/>
        <v>1.6159004605316313E-3</v>
      </c>
      <c r="G61" s="19">
        <f t="shared" si="1"/>
        <v>1.6145959473641721E-3</v>
      </c>
      <c r="H61" s="14">
        <f t="shared" si="6"/>
        <v>97660.851036899709</v>
      </c>
      <c r="I61" s="14">
        <f t="shared" si="4"/>
        <v>157.68281430031436</v>
      </c>
      <c r="J61" s="14">
        <f t="shared" si="2"/>
        <v>97582.009629749562</v>
      </c>
      <c r="K61" s="14">
        <f t="shared" si="3"/>
        <v>3280897.9521166175</v>
      </c>
      <c r="L61" s="21">
        <f t="shared" si="5"/>
        <v>33.594812222934436</v>
      </c>
    </row>
    <row r="62" spans="1:12" x14ac:dyDescent="0.2">
      <c r="A62" s="17">
        <v>53</v>
      </c>
      <c r="B62" s="5">
        <v>11</v>
      </c>
      <c r="C62" s="5">
        <v>5679</v>
      </c>
      <c r="D62" s="5">
        <v>6007</v>
      </c>
      <c r="E62" s="18">
        <v>0.5</v>
      </c>
      <c r="F62" s="19">
        <f t="shared" si="0"/>
        <v>1.8825945575902789E-3</v>
      </c>
      <c r="G62" s="19">
        <f t="shared" si="1"/>
        <v>1.8808241429426346E-3</v>
      </c>
      <c r="H62" s="14">
        <f t="shared" si="6"/>
        <v>97503.168222599401</v>
      </c>
      <c r="I62" s="14">
        <f t="shared" si="4"/>
        <v>183.38631280646206</v>
      </c>
      <c r="J62" s="14">
        <f t="shared" si="2"/>
        <v>97411.475066196173</v>
      </c>
      <c r="K62" s="14">
        <f t="shared" si="3"/>
        <v>3183315.9424868678</v>
      </c>
      <c r="L62" s="21">
        <f t="shared" si="5"/>
        <v>32.648333387684062</v>
      </c>
    </row>
    <row r="63" spans="1:12" x14ac:dyDescent="0.2">
      <c r="A63" s="17">
        <v>54</v>
      </c>
      <c r="B63" s="5">
        <v>17</v>
      </c>
      <c r="C63" s="5">
        <v>5225</v>
      </c>
      <c r="D63" s="5">
        <v>5615</v>
      </c>
      <c r="E63" s="18">
        <v>0.5</v>
      </c>
      <c r="F63" s="19">
        <f t="shared" si="0"/>
        <v>3.1365313653136532E-3</v>
      </c>
      <c r="G63" s="19">
        <f t="shared" si="1"/>
        <v>3.131620152896749E-3</v>
      </c>
      <c r="H63" s="14">
        <f t="shared" si="6"/>
        <v>97319.781909792946</v>
      </c>
      <c r="I63" s="14">
        <f t="shared" si="4"/>
        <v>304.76859030422406</v>
      </c>
      <c r="J63" s="14">
        <f t="shared" si="2"/>
        <v>97167.397614640824</v>
      </c>
      <c r="K63" s="14">
        <f t="shared" si="3"/>
        <v>3085904.4674206716</v>
      </c>
      <c r="L63" s="21">
        <f t="shared" si="5"/>
        <v>31.708912688286119</v>
      </c>
    </row>
    <row r="64" spans="1:12" x14ac:dyDescent="0.2">
      <c r="A64" s="17">
        <v>55</v>
      </c>
      <c r="B64" s="5">
        <v>10</v>
      </c>
      <c r="C64" s="5">
        <v>5047</v>
      </c>
      <c r="D64" s="5">
        <v>5179</v>
      </c>
      <c r="E64" s="18">
        <v>0.5</v>
      </c>
      <c r="F64" s="19">
        <f t="shared" si="0"/>
        <v>1.9557989438685705E-3</v>
      </c>
      <c r="G64" s="19">
        <f t="shared" si="1"/>
        <v>1.95388823759281E-3</v>
      </c>
      <c r="H64" s="14">
        <f t="shared" si="6"/>
        <v>97015.013319488717</v>
      </c>
      <c r="I64" s="14">
        <f t="shared" si="4"/>
        <v>189.55649339485879</v>
      </c>
      <c r="J64" s="14">
        <f t="shared" si="2"/>
        <v>96920.235072791285</v>
      </c>
      <c r="K64" s="14">
        <f t="shared" si="3"/>
        <v>2988737.069806031</v>
      </c>
      <c r="L64" s="21">
        <f t="shared" si="5"/>
        <v>30.80695417691236</v>
      </c>
    </row>
    <row r="65" spans="1:12" x14ac:dyDescent="0.2">
      <c r="A65" s="17">
        <v>56</v>
      </c>
      <c r="B65" s="5">
        <v>8</v>
      </c>
      <c r="C65" s="5">
        <v>4929</v>
      </c>
      <c r="D65" s="5">
        <v>4992</v>
      </c>
      <c r="E65" s="18">
        <v>0.5</v>
      </c>
      <c r="F65" s="19">
        <f t="shared" si="0"/>
        <v>1.6127406511440379E-3</v>
      </c>
      <c r="G65" s="19">
        <f t="shared" si="1"/>
        <v>1.6114412327525428E-3</v>
      </c>
      <c r="H65" s="14">
        <f t="shared" si="6"/>
        <v>96825.456826093854</v>
      </c>
      <c r="I65" s="14">
        <f t="shared" si="4"/>
        <v>156.02853350966879</v>
      </c>
      <c r="J65" s="14">
        <f t="shared" si="2"/>
        <v>96747.442559339019</v>
      </c>
      <c r="K65" s="14">
        <f t="shared" si="3"/>
        <v>2891816.8347332398</v>
      </c>
      <c r="L65" s="21">
        <f t="shared" si="5"/>
        <v>29.866286506937641</v>
      </c>
    </row>
    <row r="66" spans="1:12" x14ac:dyDescent="0.2">
      <c r="A66" s="17">
        <v>57</v>
      </c>
      <c r="B66" s="5">
        <v>18</v>
      </c>
      <c r="C66" s="5">
        <v>4796</v>
      </c>
      <c r="D66" s="5">
        <v>4904</v>
      </c>
      <c r="E66" s="18">
        <v>0.5</v>
      </c>
      <c r="F66" s="19">
        <f t="shared" si="0"/>
        <v>3.7113402061855669E-3</v>
      </c>
      <c r="G66" s="19">
        <f t="shared" si="1"/>
        <v>3.7044659394937229E-3</v>
      </c>
      <c r="H66" s="14">
        <f t="shared" si="6"/>
        <v>96669.428292584184</v>
      </c>
      <c r="I66" s="14">
        <f t="shared" si="4"/>
        <v>358.10860450020897</v>
      </c>
      <c r="J66" s="14">
        <f t="shared" si="2"/>
        <v>96490.373990334076</v>
      </c>
      <c r="K66" s="14">
        <f t="shared" si="3"/>
        <v>2795069.3921739007</v>
      </c>
      <c r="L66" s="21">
        <f t="shared" si="5"/>
        <v>28.913684931643683</v>
      </c>
    </row>
    <row r="67" spans="1:12" x14ac:dyDescent="0.2">
      <c r="A67" s="17">
        <v>58</v>
      </c>
      <c r="B67" s="5">
        <v>20</v>
      </c>
      <c r="C67" s="5">
        <v>4706</v>
      </c>
      <c r="D67" s="5">
        <v>4747</v>
      </c>
      <c r="E67" s="18">
        <v>0.5</v>
      </c>
      <c r="F67" s="19">
        <f t="shared" si="0"/>
        <v>4.2314609118798262E-3</v>
      </c>
      <c r="G67" s="19">
        <f t="shared" si="1"/>
        <v>4.2225271825187373E-3</v>
      </c>
      <c r="H67" s="14">
        <f t="shared" si="6"/>
        <v>96311.319688083968</v>
      </c>
      <c r="I67" s="14">
        <f t="shared" si="4"/>
        <v>406.6771653671866</v>
      </c>
      <c r="J67" s="14">
        <f t="shared" si="2"/>
        <v>96107.981105400366</v>
      </c>
      <c r="K67" s="14">
        <f t="shared" si="3"/>
        <v>2698579.0181835666</v>
      </c>
      <c r="L67" s="21">
        <f t="shared" si="5"/>
        <v>28.019333832443021</v>
      </c>
    </row>
    <row r="68" spans="1:12" x14ac:dyDescent="0.2">
      <c r="A68" s="17">
        <v>59</v>
      </c>
      <c r="B68" s="5">
        <v>12</v>
      </c>
      <c r="C68" s="5">
        <v>4696</v>
      </c>
      <c r="D68" s="5">
        <v>4691</v>
      </c>
      <c r="E68" s="18">
        <v>0.5</v>
      </c>
      <c r="F68" s="19">
        <f t="shared" si="0"/>
        <v>2.556727388942154E-3</v>
      </c>
      <c r="G68" s="19">
        <f t="shared" si="1"/>
        <v>2.5534631343759975E-3</v>
      </c>
      <c r="H68" s="14">
        <f t="shared" si="6"/>
        <v>95904.642522716778</v>
      </c>
      <c r="I68" s="14">
        <f t="shared" si="4"/>
        <v>244.88896909726594</v>
      </c>
      <c r="J68" s="14">
        <f t="shared" si="2"/>
        <v>95782.198038168135</v>
      </c>
      <c r="K68" s="14">
        <f t="shared" si="3"/>
        <v>2602471.0370781664</v>
      </c>
      <c r="L68" s="21">
        <f t="shared" si="5"/>
        <v>27.136027710668159</v>
      </c>
    </row>
    <row r="69" spans="1:12" x14ac:dyDescent="0.2">
      <c r="A69" s="17">
        <v>60</v>
      </c>
      <c r="B69" s="5">
        <v>18</v>
      </c>
      <c r="C69" s="5">
        <v>4697</v>
      </c>
      <c r="D69" s="5">
        <v>4650</v>
      </c>
      <c r="E69" s="18">
        <v>0.5</v>
      </c>
      <c r="F69" s="19">
        <f t="shared" si="0"/>
        <v>3.8515031560928639E-3</v>
      </c>
      <c r="G69" s="19">
        <f t="shared" si="1"/>
        <v>3.8441003737319807E-3</v>
      </c>
      <c r="H69" s="14">
        <f t="shared" si="6"/>
        <v>95659.753553619506</v>
      </c>
      <c r="I69" s="14">
        <f t="shared" si="4"/>
        <v>367.72569438657791</v>
      </c>
      <c r="J69" s="14">
        <f t="shared" si="2"/>
        <v>95475.890706426217</v>
      </c>
      <c r="K69" s="14">
        <f t="shared" si="3"/>
        <v>2506688.8390399981</v>
      </c>
      <c r="L69" s="21">
        <f t="shared" si="5"/>
        <v>26.204215941607469</v>
      </c>
    </row>
    <row r="70" spans="1:12" x14ac:dyDescent="0.2">
      <c r="A70" s="17">
        <v>61</v>
      </c>
      <c r="B70" s="5">
        <v>23</v>
      </c>
      <c r="C70" s="5">
        <v>4805</v>
      </c>
      <c r="D70" s="5">
        <v>4644</v>
      </c>
      <c r="E70" s="18">
        <v>0.5</v>
      </c>
      <c r="F70" s="19">
        <f t="shared" si="0"/>
        <v>4.8682400253995135E-3</v>
      </c>
      <c r="G70" s="19">
        <f t="shared" si="1"/>
        <v>4.8564189189189188E-3</v>
      </c>
      <c r="H70" s="14">
        <f t="shared" si="6"/>
        <v>95292.027859232927</v>
      </c>
      <c r="I70" s="14">
        <f t="shared" si="4"/>
        <v>462.77800691772745</v>
      </c>
      <c r="J70" s="14">
        <f t="shared" si="2"/>
        <v>95060.638855774072</v>
      </c>
      <c r="K70" s="14">
        <f t="shared" si="3"/>
        <v>2411212.9483335721</v>
      </c>
      <c r="L70" s="21">
        <f t="shared" si="5"/>
        <v>25.30340682743638</v>
      </c>
    </row>
    <row r="71" spans="1:12" x14ac:dyDescent="0.2">
      <c r="A71" s="17">
        <v>62</v>
      </c>
      <c r="B71" s="5">
        <v>25</v>
      </c>
      <c r="C71" s="5">
        <v>4286</v>
      </c>
      <c r="D71" s="5">
        <v>4751</v>
      </c>
      <c r="E71" s="18">
        <v>0.5</v>
      </c>
      <c r="F71" s="19">
        <f t="shared" si="0"/>
        <v>5.5328095606949207E-3</v>
      </c>
      <c r="G71" s="19">
        <f t="shared" si="1"/>
        <v>5.517545795630103E-3</v>
      </c>
      <c r="H71" s="14">
        <f t="shared" si="6"/>
        <v>94829.249852315203</v>
      </c>
      <c r="I71" s="14">
        <f t="shared" si="4"/>
        <v>523.2247288253983</v>
      </c>
      <c r="J71" s="14">
        <f t="shared" si="2"/>
        <v>94567.637487902495</v>
      </c>
      <c r="K71" s="14">
        <f t="shared" si="3"/>
        <v>2316152.3094777982</v>
      </c>
      <c r="L71" s="21">
        <f t="shared" si="5"/>
        <v>24.424450399902121</v>
      </c>
    </row>
    <row r="72" spans="1:12" x14ac:dyDescent="0.2">
      <c r="A72" s="17">
        <v>63</v>
      </c>
      <c r="B72" s="5">
        <v>23</v>
      </c>
      <c r="C72" s="5">
        <v>4071</v>
      </c>
      <c r="D72" s="5">
        <v>4243</v>
      </c>
      <c r="E72" s="18">
        <v>0.5</v>
      </c>
      <c r="F72" s="19">
        <f t="shared" si="0"/>
        <v>5.5328361799374549E-3</v>
      </c>
      <c r="G72" s="19">
        <f t="shared" si="1"/>
        <v>5.5175722682019911E-3</v>
      </c>
      <c r="H72" s="14">
        <f t="shared" si="6"/>
        <v>94306.025123489802</v>
      </c>
      <c r="I72" s="14">
        <f t="shared" si="4"/>
        <v>520.34030894572754</v>
      </c>
      <c r="J72" s="14">
        <f t="shared" si="2"/>
        <v>94045.854969016931</v>
      </c>
      <c r="K72" s="14">
        <f t="shared" si="3"/>
        <v>2221584.6719898959</v>
      </c>
      <c r="L72" s="21">
        <f t="shared" si="5"/>
        <v>23.557187031060035</v>
      </c>
    </row>
    <row r="73" spans="1:12" x14ac:dyDescent="0.2">
      <c r="A73" s="17">
        <v>64</v>
      </c>
      <c r="B73" s="5">
        <v>20</v>
      </c>
      <c r="C73" s="5">
        <v>3982</v>
      </c>
      <c r="D73" s="5">
        <v>4030</v>
      </c>
      <c r="E73" s="18">
        <v>0.5</v>
      </c>
      <c r="F73" s="19">
        <f t="shared" ref="F73:F109" si="7">B73/((C73+D73)/2)</f>
        <v>4.992511233150275E-3</v>
      </c>
      <c r="G73" s="19">
        <f t="shared" ref="G73:G108" si="8">F73/((1+(1-E73)*F73))</f>
        <v>4.9800796812749012E-3</v>
      </c>
      <c r="H73" s="14">
        <f t="shared" si="6"/>
        <v>93785.684814544074</v>
      </c>
      <c r="I73" s="14">
        <f t="shared" si="4"/>
        <v>467.06018333936299</v>
      </c>
      <c r="J73" s="14">
        <f t="shared" ref="J73:J108" si="9">H74+I73*E73</f>
        <v>93552.154722874402</v>
      </c>
      <c r="K73" s="14">
        <f t="shared" ref="K73:K97" si="10">K74+J73</f>
        <v>2127538.8170208791</v>
      </c>
      <c r="L73" s="21">
        <f t="shared" si="5"/>
        <v>22.685112565184845</v>
      </c>
    </row>
    <row r="74" spans="1:12" x14ac:dyDescent="0.2">
      <c r="A74" s="17">
        <v>65</v>
      </c>
      <c r="B74" s="5">
        <v>32</v>
      </c>
      <c r="C74" s="5">
        <v>3641</v>
      </c>
      <c r="D74" s="5">
        <v>3946</v>
      </c>
      <c r="E74" s="18">
        <v>0.5</v>
      </c>
      <c r="F74" s="19">
        <f t="shared" si="7"/>
        <v>8.4354817450902862E-3</v>
      </c>
      <c r="G74" s="19">
        <f t="shared" si="8"/>
        <v>8.400052500328126E-3</v>
      </c>
      <c r="H74" s="14">
        <f t="shared" si="6"/>
        <v>93318.624631204715</v>
      </c>
      <c r="I74" s="14">
        <f t="shared" ref="I74:I108" si="11">H74*G74</f>
        <v>783.88134616053298</v>
      </c>
      <c r="J74" s="14">
        <f t="shared" si="9"/>
        <v>92926.683958124457</v>
      </c>
      <c r="K74" s="14">
        <f t="shared" si="10"/>
        <v>2033986.6622980046</v>
      </c>
      <c r="L74" s="21">
        <f t="shared" ref="L74:L108" si="12">K74/H74</f>
        <v>21.796149164610192</v>
      </c>
    </row>
    <row r="75" spans="1:12" x14ac:dyDescent="0.2">
      <c r="A75" s="17">
        <v>66</v>
      </c>
      <c r="B75" s="5">
        <v>27</v>
      </c>
      <c r="C75" s="5">
        <v>3418</v>
      </c>
      <c r="D75" s="5">
        <v>3608</v>
      </c>
      <c r="E75" s="18">
        <v>0.5</v>
      </c>
      <c r="F75" s="19">
        <f t="shared" si="7"/>
        <v>7.6857386848847142E-3</v>
      </c>
      <c r="G75" s="19">
        <f t="shared" si="8"/>
        <v>7.6563164610803916E-3</v>
      </c>
      <c r="H75" s="14">
        <f t="shared" ref="H75:H108" si="13">H74-I74</f>
        <v>92534.743285044184</v>
      </c>
      <c r="I75" s="14">
        <f t="shared" si="11"/>
        <v>708.47527823513201</v>
      </c>
      <c r="J75" s="14">
        <f t="shared" si="9"/>
        <v>92180.50564592662</v>
      </c>
      <c r="K75" s="14">
        <f t="shared" si="10"/>
        <v>1941059.9783398802</v>
      </c>
      <c r="L75" s="21">
        <f t="shared" si="12"/>
        <v>20.976553340193917</v>
      </c>
    </row>
    <row r="76" spans="1:12" x14ac:dyDescent="0.2">
      <c r="A76" s="17">
        <v>67</v>
      </c>
      <c r="B76" s="5">
        <v>31</v>
      </c>
      <c r="C76" s="5">
        <v>2813</v>
      </c>
      <c r="D76" s="5">
        <v>3403</v>
      </c>
      <c r="E76" s="18">
        <v>0.5</v>
      </c>
      <c r="F76" s="19">
        <f t="shared" si="7"/>
        <v>9.974259974259974E-3</v>
      </c>
      <c r="G76" s="19">
        <f t="shared" si="8"/>
        <v>9.9247638866655982E-3</v>
      </c>
      <c r="H76" s="14">
        <f t="shared" si="13"/>
        <v>91826.268006809056</v>
      </c>
      <c r="I76" s="14">
        <f t="shared" si="11"/>
        <v>911.35402856125506</v>
      </c>
      <c r="J76" s="14">
        <f t="shared" si="9"/>
        <v>91370.590992528436</v>
      </c>
      <c r="K76" s="14">
        <f t="shared" si="10"/>
        <v>1848879.4726939537</v>
      </c>
      <c r="L76" s="21">
        <f t="shared" si="12"/>
        <v>20.134537892325717</v>
      </c>
    </row>
    <row r="77" spans="1:12" x14ac:dyDescent="0.2">
      <c r="A77" s="17">
        <v>68</v>
      </c>
      <c r="B77" s="5">
        <v>23</v>
      </c>
      <c r="C77" s="5">
        <v>2631</v>
      </c>
      <c r="D77" s="5">
        <v>2788</v>
      </c>
      <c r="E77" s="18">
        <v>0.5</v>
      </c>
      <c r="F77" s="19">
        <f t="shared" si="7"/>
        <v>8.4886510426277918E-3</v>
      </c>
      <c r="G77" s="19">
        <f t="shared" si="8"/>
        <v>8.4527747151782445E-3</v>
      </c>
      <c r="H77" s="14">
        <f t="shared" si="13"/>
        <v>90914.913978247801</v>
      </c>
      <c r="I77" s="14">
        <f t="shared" si="11"/>
        <v>768.48328610793817</v>
      </c>
      <c r="J77" s="14">
        <f t="shared" si="9"/>
        <v>90530.672335193842</v>
      </c>
      <c r="K77" s="14">
        <f t="shared" si="10"/>
        <v>1757508.8817014252</v>
      </c>
      <c r="L77" s="21">
        <f t="shared" si="12"/>
        <v>19.331359452442804</v>
      </c>
    </row>
    <row r="78" spans="1:12" x14ac:dyDescent="0.2">
      <c r="A78" s="17">
        <v>69</v>
      </c>
      <c r="B78" s="5">
        <v>24</v>
      </c>
      <c r="C78" s="5">
        <v>2995</v>
      </c>
      <c r="D78" s="5">
        <v>2610</v>
      </c>
      <c r="E78" s="18">
        <v>0.5</v>
      </c>
      <c r="F78" s="19">
        <f t="shared" si="7"/>
        <v>8.5637823371989292E-3</v>
      </c>
      <c r="G78" s="19">
        <f t="shared" si="8"/>
        <v>8.5272694972464008E-3</v>
      </c>
      <c r="H78" s="14">
        <f t="shared" si="13"/>
        <v>90146.430692139867</v>
      </c>
      <c r="I78" s="14">
        <f t="shared" si="11"/>
        <v>768.70290872672103</v>
      </c>
      <c r="J78" s="14">
        <f t="shared" si="9"/>
        <v>89762.079237776517</v>
      </c>
      <c r="K78" s="14">
        <f t="shared" si="10"/>
        <v>1666978.2093662315</v>
      </c>
      <c r="L78" s="21">
        <f t="shared" si="12"/>
        <v>18.49189365088839</v>
      </c>
    </row>
    <row r="79" spans="1:12" x14ac:dyDescent="0.2">
      <c r="A79" s="17">
        <v>70</v>
      </c>
      <c r="B79" s="5">
        <v>15</v>
      </c>
      <c r="C79" s="5">
        <v>1763</v>
      </c>
      <c r="D79" s="5">
        <v>2986</v>
      </c>
      <c r="E79" s="18">
        <v>0.5</v>
      </c>
      <c r="F79" s="19">
        <f t="shared" si="7"/>
        <v>6.3171193935565384E-3</v>
      </c>
      <c r="G79" s="19">
        <f t="shared" si="8"/>
        <v>6.2972292191435771E-3</v>
      </c>
      <c r="H79" s="14">
        <f t="shared" si="13"/>
        <v>89377.727783413153</v>
      </c>
      <c r="I79" s="14">
        <f t="shared" si="11"/>
        <v>562.83203893837003</v>
      </c>
      <c r="J79" s="14">
        <f t="shared" si="9"/>
        <v>89096.311763943959</v>
      </c>
      <c r="K79" s="14">
        <f t="shared" si="10"/>
        <v>1577216.1301284549</v>
      </c>
      <c r="L79" s="21">
        <f t="shared" si="12"/>
        <v>17.646634897124304</v>
      </c>
    </row>
    <row r="80" spans="1:12" x14ac:dyDescent="0.2">
      <c r="A80" s="17">
        <v>71</v>
      </c>
      <c r="B80" s="5">
        <v>14</v>
      </c>
      <c r="C80" s="5">
        <v>1906</v>
      </c>
      <c r="D80" s="5">
        <v>1767</v>
      </c>
      <c r="E80" s="18">
        <v>0.5</v>
      </c>
      <c r="F80" s="19">
        <f t="shared" si="7"/>
        <v>7.6231962973046553E-3</v>
      </c>
      <c r="G80" s="19">
        <f t="shared" si="8"/>
        <v>7.5942500678058038E-3</v>
      </c>
      <c r="H80" s="14">
        <f t="shared" si="13"/>
        <v>88814.895744474779</v>
      </c>
      <c r="I80" s="14">
        <f t="shared" si="11"/>
        <v>674.48252802964294</v>
      </c>
      <c r="J80" s="14">
        <f t="shared" si="9"/>
        <v>88477.654480459954</v>
      </c>
      <c r="K80" s="14">
        <f t="shared" si="10"/>
        <v>1488119.818364511</v>
      </c>
      <c r="L80" s="21">
        <f t="shared" si="12"/>
        <v>16.755295447803167</v>
      </c>
    </row>
    <row r="81" spans="1:12" x14ac:dyDescent="0.2">
      <c r="A81" s="17">
        <v>72</v>
      </c>
      <c r="B81" s="5">
        <v>21</v>
      </c>
      <c r="C81" s="5">
        <v>2037</v>
      </c>
      <c r="D81" s="5">
        <v>1908</v>
      </c>
      <c r="E81" s="18">
        <v>0.5</v>
      </c>
      <c r="F81" s="19">
        <f t="shared" si="7"/>
        <v>1.064638783269962E-2</v>
      </c>
      <c r="G81" s="19">
        <f t="shared" si="8"/>
        <v>1.059001512859304E-2</v>
      </c>
      <c r="H81" s="14">
        <f t="shared" si="13"/>
        <v>88140.413216445129</v>
      </c>
      <c r="I81" s="14">
        <f t="shared" si="11"/>
        <v>933.40830940259582</v>
      </c>
      <c r="J81" s="14">
        <f t="shared" si="9"/>
        <v>87673.709061743823</v>
      </c>
      <c r="K81" s="14">
        <f t="shared" si="10"/>
        <v>1399642.1638840511</v>
      </c>
      <c r="L81" s="21">
        <f t="shared" si="12"/>
        <v>15.879686886048177</v>
      </c>
    </row>
    <row r="82" spans="1:12" x14ac:dyDescent="0.2">
      <c r="A82" s="17">
        <v>73</v>
      </c>
      <c r="B82" s="5">
        <v>32</v>
      </c>
      <c r="C82" s="5">
        <v>2066</v>
      </c>
      <c r="D82" s="5">
        <v>2013</v>
      </c>
      <c r="E82" s="18">
        <v>0.5</v>
      </c>
      <c r="F82" s="19">
        <f t="shared" si="7"/>
        <v>1.5690120127482225E-2</v>
      </c>
      <c r="G82" s="19">
        <f t="shared" si="8"/>
        <v>1.5567988324008753E-2</v>
      </c>
      <c r="H82" s="14">
        <f t="shared" si="13"/>
        <v>87207.00490704253</v>
      </c>
      <c r="I82" s="14">
        <f t="shared" si="11"/>
        <v>1357.6376341646121</v>
      </c>
      <c r="J82" s="14">
        <f t="shared" si="9"/>
        <v>86528.186089960232</v>
      </c>
      <c r="K82" s="14">
        <f t="shared" si="10"/>
        <v>1311968.4548223072</v>
      </c>
      <c r="L82" s="21">
        <f t="shared" si="12"/>
        <v>15.044301271678661</v>
      </c>
    </row>
    <row r="83" spans="1:12" x14ac:dyDescent="0.2">
      <c r="A83" s="17">
        <v>74</v>
      </c>
      <c r="B83" s="5">
        <v>38</v>
      </c>
      <c r="C83" s="5">
        <v>1888</v>
      </c>
      <c r="D83" s="5">
        <v>2045</v>
      </c>
      <c r="E83" s="18">
        <v>0.5</v>
      </c>
      <c r="F83" s="19">
        <f t="shared" si="7"/>
        <v>1.932367149758454E-2</v>
      </c>
      <c r="G83" s="19">
        <f t="shared" si="8"/>
        <v>1.9138755980861243E-2</v>
      </c>
      <c r="H83" s="14">
        <f t="shared" si="13"/>
        <v>85849.36727287792</v>
      </c>
      <c r="I83" s="14">
        <f t="shared" si="11"/>
        <v>1643.0500913469457</v>
      </c>
      <c r="J83" s="14">
        <f t="shared" si="9"/>
        <v>85027.842227204455</v>
      </c>
      <c r="K83" s="14">
        <f t="shared" si="10"/>
        <v>1225440.2687323471</v>
      </c>
      <c r="L83" s="21">
        <f t="shared" si="12"/>
        <v>14.274307518623914</v>
      </c>
    </row>
    <row r="84" spans="1:12" x14ac:dyDescent="0.2">
      <c r="A84" s="17">
        <v>75</v>
      </c>
      <c r="B84" s="5">
        <v>45</v>
      </c>
      <c r="C84" s="5">
        <v>1826</v>
      </c>
      <c r="D84" s="5">
        <v>1853</v>
      </c>
      <c r="E84" s="18">
        <v>0.5</v>
      </c>
      <c r="F84" s="19">
        <f t="shared" si="7"/>
        <v>2.4463169339494429E-2</v>
      </c>
      <c r="G84" s="19">
        <f t="shared" si="8"/>
        <v>2.4167561761546726E-2</v>
      </c>
      <c r="H84" s="14">
        <f t="shared" si="13"/>
        <v>84206.317181530976</v>
      </c>
      <c r="I84" s="14">
        <f t="shared" si="11"/>
        <v>2035.0613711970432</v>
      </c>
      <c r="J84" s="14">
        <f t="shared" si="9"/>
        <v>83188.786495932465</v>
      </c>
      <c r="K84" s="14">
        <f t="shared" si="10"/>
        <v>1140412.4265051426</v>
      </c>
      <c r="L84" s="21">
        <f t="shared" si="12"/>
        <v>13.543074494597063</v>
      </c>
    </row>
    <row r="85" spans="1:12" x14ac:dyDescent="0.2">
      <c r="A85" s="17">
        <v>76</v>
      </c>
      <c r="B85" s="5">
        <v>40</v>
      </c>
      <c r="C85" s="5">
        <v>1764</v>
      </c>
      <c r="D85" s="5">
        <v>1811</v>
      </c>
      <c r="E85" s="18">
        <v>0.5</v>
      </c>
      <c r="F85" s="19">
        <f t="shared" si="7"/>
        <v>2.2377622377622378E-2</v>
      </c>
      <c r="G85" s="19">
        <f t="shared" si="8"/>
        <v>2.2130013831258646E-2</v>
      </c>
      <c r="H85" s="14">
        <f t="shared" si="13"/>
        <v>82171.25581033394</v>
      </c>
      <c r="I85" s="14">
        <f t="shared" si="11"/>
        <v>1818.4510276145825</v>
      </c>
      <c r="J85" s="14">
        <f t="shared" si="9"/>
        <v>81262.030296526646</v>
      </c>
      <c r="K85" s="14">
        <f t="shared" si="10"/>
        <v>1057223.6400092102</v>
      </c>
      <c r="L85" s="21">
        <f t="shared" si="12"/>
        <v>12.866100555277782</v>
      </c>
    </row>
    <row r="86" spans="1:12" x14ac:dyDescent="0.2">
      <c r="A86" s="17">
        <v>77</v>
      </c>
      <c r="B86" s="5">
        <v>35</v>
      </c>
      <c r="C86" s="5">
        <v>1527</v>
      </c>
      <c r="D86" s="5">
        <v>1744</v>
      </c>
      <c r="E86" s="18">
        <v>0.5</v>
      </c>
      <c r="F86" s="19">
        <f t="shared" si="7"/>
        <v>2.1400183430143688E-2</v>
      </c>
      <c r="G86" s="19">
        <f t="shared" si="8"/>
        <v>2.1173623714458561E-2</v>
      </c>
      <c r="H86" s="14">
        <f t="shared" si="13"/>
        <v>80352.804782719351</v>
      </c>
      <c r="I86" s="14">
        <f t="shared" si="11"/>
        <v>1701.3600528706456</v>
      </c>
      <c r="J86" s="14">
        <f t="shared" si="9"/>
        <v>79502.124756284029</v>
      </c>
      <c r="K86" s="14">
        <f t="shared" si="10"/>
        <v>975961.6097126836</v>
      </c>
      <c r="L86" s="21">
        <f t="shared" si="12"/>
        <v>12.145955730503307</v>
      </c>
    </row>
    <row r="87" spans="1:12" x14ac:dyDescent="0.2">
      <c r="A87" s="17">
        <v>78</v>
      </c>
      <c r="B87" s="5">
        <v>52</v>
      </c>
      <c r="C87" s="5">
        <v>1480</v>
      </c>
      <c r="D87" s="5">
        <v>1517</v>
      </c>
      <c r="E87" s="18">
        <v>0.5</v>
      </c>
      <c r="F87" s="19">
        <f t="shared" si="7"/>
        <v>3.470136803470137E-2</v>
      </c>
      <c r="G87" s="19">
        <f t="shared" si="8"/>
        <v>3.4109544112823874E-2</v>
      </c>
      <c r="H87" s="14">
        <f t="shared" si="13"/>
        <v>78651.444729848707</v>
      </c>
      <c r="I87" s="14">
        <f t="shared" si="11"/>
        <v>2682.764923550103</v>
      </c>
      <c r="J87" s="14">
        <f t="shared" si="9"/>
        <v>77310.062268073656</v>
      </c>
      <c r="K87" s="14">
        <f t="shared" si="10"/>
        <v>896459.48495639954</v>
      </c>
      <c r="L87" s="21">
        <f t="shared" si="12"/>
        <v>11.397876898962895</v>
      </c>
    </row>
    <row r="88" spans="1:12" x14ac:dyDescent="0.2">
      <c r="A88" s="17">
        <v>79</v>
      </c>
      <c r="B88" s="5">
        <v>47</v>
      </c>
      <c r="C88" s="5">
        <v>1403</v>
      </c>
      <c r="D88" s="5">
        <v>1447</v>
      </c>
      <c r="E88" s="18">
        <v>0.5</v>
      </c>
      <c r="F88" s="19">
        <f t="shared" si="7"/>
        <v>3.2982456140350877E-2</v>
      </c>
      <c r="G88" s="19">
        <f t="shared" si="8"/>
        <v>3.2447359337245428E-2</v>
      </c>
      <c r="H88" s="14">
        <f t="shared" si="13"/>
        <v>75968.679806298605</v>
      </c>
      <c r="I88" s="14">
        <f t="shared" si="11"/>
        <v>2464.9830520511114</v>
      </c>
      <c r="J88" s="14">
        <f t="shared" si="9"/>
        <v>74736.18828027304</v>
      </c>
      <c r="K88" s="14">
        <f t="shared" si="10"/>
        <v>819149.42268832587</v>
      </c>
      <c r="L88" s="21">
        <f t="shared" si="12"/>
        <v>10.782725522899106</v>
      </c>
    </row>
    <row r="89" spans="1:12" x14ac:dyDescent="0.2">
      <c r="A89" s="17">
        <v>80</v>
      </c>
      <c r="B89" s="5">
        <v>52</v>
      </c>
      <c r="C89" s="5">
        <v>1312</v>
      </c>
      <c r="D89" s="5">
        <v>1380</v>
      </c>
      <c r="E89" s="18">
        <v>0.5</v>
      </c>
      <c r="F89" s="19">
        <f t="shared" si="7"/>
        <v>3.8632986627043092E-2</v>
      </c>
      <c r="G89" s="19">
        <f t="shared" si="8"/>
        <v>3.7900874635568516E-2</v>
      </c>
      <c r="H89" s="14">
        <f t="shared" si="13"/>
        <v>73503.696754247489</v>
      </c>
      <c r="I89" s="14">
        <f t="shared" si="11"/>
        <v>2785.8543959335784</v>
      </c>
      <c r="J89" s="14">
        <f t="shared" si="9"/>
        <v>72110.769556280691</v>
      </c>
      <c r="K89" s="14">
        <f t="shared" si="10"/>
        <v>744413.23440805287</v>
      </c>
      <c r="L89" s="21">
        <f t="shared" si="12"/>
        <v>10.127561840827227</v>
      </c>
    </row>
    <row r="90" spans="1:12" x14ac:dyDescent="0.2">
      <c r="A90" s="17">
        <v>81</v>
      </c>
      <c r="B90" s="5">
        <v>64</v>
      </c>
      <c r="C90" s="5">
        <v>1239</v>
      </c>
      <c r="D90" s="5">
        <v>1291</v>
      </c>
      <c r="E90" s="18">
        <v>0.5</v>
      </c>
      <c r="F90" s="19">
        <f t="shared" si="7"/>
        <v>5.059288537549407E-2</v>
      </c>
      <c r="G90" s="19">
        <f t="shared" si="8"/>
        <v>4.9344641480339242E-2</v>
      </c>
      <c r="H90" s="14">
        <f t="shared" si="13"/>
        <v>70717.842358313908</v>
      </c>
      <c r="I90" s="14">
        <f t="shared" si="11"/>
        <v>3489.5465774341478</v>
      </c>
      <c r="J90" s="14">
        <f t="shared" si="9"/>
        <v>68973.069069596837</v>
      </c>
      <c r="K90" s="14">
        <f t="shared" si="10"/>
        <v>672302.46485177218</v>
      </c>
      <c r="L90" s="21">
        <f t="shared" si="12"/>
        <v>9.506829428496177</v>
      </c>
    </row>
    <row r="91" spans="1:12" x14ac:dyDescent="0.2">
      <c r="A91" s="17">
        <v>82</v>
      </c>
      <c r="B91" s="5">
        <v>50</v>
      </c>
      <c r="C91" s="5">
        <v>1044</v>
      </c>
      <c r="D91" s="5">
        <v>1202</v>
      </c>
      <c r="E91" s="18">
        <v>0.5</v>
      </c>
      <c r="F91" s="19">
        <f t="shared" si="7"/>
        <v>4.4523597506678537E-2</v>
      </c>
      <c r="G91" s="19">
        <f t="shared" si="8"/>
        <v>4.3554006968641111E-2</v>
      </c>
      <c r="H91" s="14">
        <f t="shared" si="13"/>
        <v>67228.295780879766</v>
      </c>
      <c r="I91" s="14">
        <f t="shared" si="11"/>
        <v>2928.0616629303031</v>
      </c>
      <c r="J91" s="14">
        <f t="shared" si="9"/>
        <v>65764.264949414617</v>
      </c>
      <c r="K91" s="14">
        <f t="shared" si="10"/>
        <v>603329.39578217536</v>
      </c>
      <c r="L91" s="21">
        <f t="shared" si="12"/>
        <v>8.9743372009404236</v>
      </c>
    </row>
    <row r="92" spans="1:12" x14ac:dyDescent="0.2">
      <c r="A92" s="17">
        <v>83</v>
      </c>
      <c r="B92" s="5">
        <v>65</v>
      </c>
      <c r="C92" s="5">
        <v>986</v>
      </c>
      <c r="D92" s="5">
        <v>1017</v>
      </c>
      <c r="E92" s="18">
        <v>0.5</v>
      </c>
      <c r="F92" s="19">
        <f t="shared" si="7"/>
        <v>6.4902646030953567E-2</v>
      </c>
      <c r="G92" s="19">
        <f t="shared" si="8"/>
        <v>6.286266924564797E-2</v>
      </c>
      <c r="H92" s="14">
        <f t="shared" si="13"/>
        <v>64300.234117949462</v>
      </c>
      <c r="I92" s="14">
        <f t="shared" si="11"/>
        <v>4042.0843497743858</v>
      </c>
      <c r="J92" s="14">
        <f t="shared" si="9"/>
        <v>62279.191943062273</v>
      </c>
      <c r="K92" s="14">
        <f t="shared" si="10"/>
        <v>537565.13083276071</v>
      </c>
      <c r="L92" s="21">
        <f t="shared" si="12"/>
        <v>8.3602359805825177</v>
      </c>
    </row>
    <row r="93" spans="1:12" x14ac:dyDescent="0.2">
      <c r="A93" s="17">
        <v>84</v>
      </c>
      <c r="B93" s="5">
        <v>50</v>
      </c>
      <c r="C93" s="5">
        <v>929</v>
      </c>
      <c r="D93" s="5">
        <v>966</v>
      </c>
      <c r="E93" s="18">
        <v>0.5</v>
      </c>
      <c r="F93" s="19">
        <f t="shared" si="7"/>
        <v>5.2770448548812667E-2</v>
      </c>
      <c r="G93" s="19">
        <f t="shared" si="8"/>
        <v>5.1413881748071988E-2</v>
      </c>
      <c r="H93" s="14">
        <f t="shared" si="13"/>
        <v>60258.149768175077</v>
      </c>
      <c r="I93" s="14">
        <f t="shared" si="11"/>
        <v>3098.1053865385647</v>
      </c>
      <c r="J93" s="14">
        <f t="shared" si="9"/>
        <v>58709.097074905796</v>
      </c>
      <c r="K93" s="14">
        <f t="shared" si="10"/>
        <v>475285.93888969842</v>
      </c>
      <c r="L93" s="21">
        <f t="shared" si="12"/>
        <v>7.8874963920767014</v>
      </c>
    </row>
    <row r="94" spans="1:12" x14ac:dyDescent="0.2">
      <c r="A94" s="17">
        <v>85</v>
      </c>
      <c r="B94" s="5">
        <v>59</v>
      </c>
      <c r="C94" s="5">
        <v>812</v>
      </c>
      <c r="D94" s="5">
        <v>884</v>
      </c>
      <c r="E94" s="18">
        <v>0.5</v>
      </c>
      <c r="F94" s="19">
        <f t="shared" si="7"/>
        <v>6.9575471698113206E-2</v>
      </c>
      <c r="G94" s="19">
        <f t="shared" si="8"/>
        <v>6.7236467236467229E-2</v>
      </c>
      <c r="H94" s="14">
        <f t="shared" si="13"/>
        <v>57160.044381636515</v>
      </c>
      <c r="I94" s="14">
        <f t="shared" si="11"/>
        <v>3843.2394513009162</v>
      </c>
      <c r="J94" s="14">
        <f t="shared" si="9"/>
        <v>55238.424655986062</v>
      </c>
      <c r="K94" s="14">
        <f t="shared" si="10"/>
        <v>416576.8418147926</v>
      </c>
      <c r="L94" s="21">
        <f t="shared" si="12"/>
        <v>7.287902700590343</v>
      </c>
    </row>
    <row r="95" spans="1:12" x14ac:dyDescent="0.2">
      <c r="A95" s="17">
        <v>86</v>
      </c>
      <c r="B95" s="5">
        <v>63</v>
      </c>
      <c r="C95" s="5">
        <v>757</v>
      </c>
      <c r="D95" s="5">
        <v>782</v>
      </c>
      <c r="E95" s="18">
        <v>0.5</v>
      </c>
      <c r="F95" s="19">
        <f t="shared" si="7"/>
        <v>8.1871345029239762E-2</v>
      </c>
      <c r="G95" s="19">
        <f t="shared" si="8"/>
        <v>7.8651685393258425E-2</v>
      </c>
      <c r="H95" s="14">
        <f t="shared" si="13"/>
        <v>53316.804930335602</v>
      </c>
      <c r="I95" s="14">
        <f t="shared" si="11"/>
        <v>4193.4565675544854</v>
      </c>
      <c r="J95" s="14">
        <f t="shared" si="9"/>
        <v>51220.076646558358</v>
      </c>
      <c r="K95" s="14">
        <f t="shared" si="10"/>
        <v>361338.41715880652</v>
      </c>
      <c r="L95" s="21">
        <f t="shared" si="12"/>
        <v>6.7771956258619728</v>
      </c>
    </row>
    <row r="96" spans="1:12" x14ac:dyDescent="0.2">
      <c r="A96" s="17">
        <v>87</v>
      </c>
      <c r="B96" s="5">
        <v>80</v>
      </c>
      <c r="C96" s="5">
        <v>754</v>
      </c>
      <c r="D96" s="5">
        <v>723</v>
      </c>
      <c r="E96" s="18">
        <v>0.5</v>
      </c>
      <c r="F96" s="19">
        <f t="shared" si="7"/>
        <v>0.1083276912660799</v>
      </c>
      <c r="G96" s="19">
        <f t="shared" si="8"/>
        <v>0.10276172125883108</v>
      </c>
      <c r="H96" s="14">
        <f t="shared" si="13"/>
        <v>49123.348362781115</v>
      </c>
      <c r="I96" s="14">
        <f t="shared" si="11"/>
        <v>5047.9998317565687</v>
      </c>
      <c r="J96" s="14">
        <f t="shared" si="9"/>
        <v>46599.348446902826</v>
      </c>
      <c r="K96" s="14">
        <f t="shared" si="10"/>
        <v>310118.34051224816</v>
      </c>
      <c r="L96" s="21">
        <f t="shared" si="12"/>
        <v>6.3130537890453127</v>
      </c>
    </row>
    <row r="97" spans="1:12" x14ac:dyDescent="0.2">
      <c r="A97" s="17">
        <v>88</v>
      </c>
      <c r="B97" s="5">
        <v>64</v>
      </c>
      <c r="C97" s="5">
        <v>604</v>
      </c>
      <c r="D97" s="5">
        <v>698</v>
      </c>
      <c r="E97" s="18">
        <v>0.5</v>
      </c>
      <c r="F97" s="19">
        <f t="shared" si="7"/>
        <v>9.8310291858678955E-2</v>
      </c>
      <c r="G97" s="19">
        <f t="shared" si="8"/>
        <v>9.370424597364567E-2</v>
      </c>
      <c r="H97" s="14">
        <f t="shared" si="13"/>
        <v>44075.348531024545</v>
      </c>
      <c r="I97" s="14">
        <f t="shared" si="11"/>
        <v>4130.0473001252867</v>
      </c>
      <c r="J97" s="14">
        <f t="shared" si="9"/>
        <v>42010.324880961904</v>
      </c>
      <c r="K97" s="14">
        <f t="shared" si="10"/>
        <v>263518.99206534534</v>
      </c>
      <c r="L97" s="21">
        <f t="shared" si="12"/>
        <v>5.9788294556503594</v>
      </c>
    </row>
    <row r="98" spans="1:12" x14ac:dyDescent="0.2">
      <c r="A98" s="17">
        <v>89</v>
      </c>
      <c r="B98" s="5">
        <v>69</v>
      </c>
      <c r="C98" s="5">
        <v>540</v>
      </c>
      <c r="D98" s="5">
        <v>578</v>
      </c>
      <c r="E98" s="18">
        <v>0.5</v>
      </c>
      <c r="F98" s="19">
        <f t="shared" si="7"/>
        <v>0.12343470483005367</v>
      </c>
      <c r="G98" s="19">
        <f t="shared" si="8"/>
        <v>0.11625947767481046</v>
      </c>
      <c r="H98" s="14">
        <f t="shared" si="13"/>
        <v>39945.301230899262</v>
      </c>
      <c r="I98" s="14">
        <f t="shared" si="11"/>
        <v>4644.0198566673116</v>
      </c>
      <c r="J98" s="14">
        <f t="shared" si="9"/>
        <v>37623.291302565602</v>
      </c>
      <c r="K98" s="14">
        <f>K99+J98</f>
        <v>221508.66718438343</v>
      </c>
      <c r="L98" s="21">
        <f t="shared" si="12"/>
        <v>5.5452997063153395</v>
      </c>
    </row>
    <row r="99" spans="1:12" x14ac:dyDescent="0.2">
      <c r="A99" s="17">
        <v>90</v>
      </c>
      <c r="B99" s="5">
        <v>67</v>
      </c>
      <c r="C99" s="5">
        <v>423</v>
      </c>
      <c r="D99" s="5">
        <v>482</v>
      </c>
      <c r="E99" s="18">
        <v>0.5</v>
      </c>
      <c r="F99" s="23">
        <f t="shared" si="7"/>
        <v>0.14806629834254142</v>
      </c>
      <c r="G99" s="23">
        <f t="shared" si="8"/>
        <v>0.13786008230452673</v>
      </c>
      <c r="H99" s="24">
        <f t="shared" si="13"/>
        <v>35301.281374231949</v>
      </c>
      <c r="I99" s="24">
        <f t="shared" si="11"/>
        <v>4866.6375557068732</v>
      </c>
      <c r="J99" s="24">
        <f t="shared" si="9"/>
        <v>32867.962596378507</v>
      </c>
      <c r="K99" s="24">
        <f t="shared" ref="K99:K108" si="14">K100+J99</f>
        <v>183885.37588181783</v>
      </c>
      <c r="L99" s="25">
        <f t="shared" si="12"/>
        <v>5.2090283616742692</v>
      </c>
    </row>
    <row r="100" spans="1:12" x14ac:dyDescent="0.2">
      <c r="A100" s="17">
        <v>91</v>
      </c>
      <c r="B100" s="5">
        <v>48</v>
      </c>
      <c r="C100" s="5">
        <v>389</v>
      </c>
      <c r="D100" s="5">
        <v>385</v>
      </c>
      <c r="E100" s="18">
        <v>0.5</v>
      </c>
      <c r="F100" s="23">
        <f t="shared" si="7"/>
        <v>0.12403100775193798</v>
      </c>
      <c r="G100" s="23">
        <f t="shared" si="8"/>
        <v>0.11678832116788319</v>
      </c>
      <c r="H100" s="24">
        <f t="shared" si="13"/>
        <v>30434.643818525074</v>
      </c>
      <c r="I100" s="24">
        <f t="shared" si="11"/>
        <v>3554.4109569080374</v>
      </c>
      <c r="J100" s="24">
        <f t="shared" si="9"/>
        <v>28657.438340071054</v>
      </c>
      <c r="K100" s="24">
        <f t="shared" si="14"/>
        <v>151017.41328543931</v>
      </c>
      <c r="L100" s="25">
        <f t="shared" si="12"/>
        <v>4.9620233502952136</v>
      </c>
    </row>
    <row r="101" spans="1:12" x14ac:dyDescent="0.2">
      <c r="A101" s="17">
        <v>92</v>
      </c>
      <c r="B101" s="5">
        <v>49</v>
      </c>
      <c r="C101" s="5">
        <v>310</v>
      </c>
      <c r="D101" s="5">
        <v>325</v>
      </c>
      <c r="E101" s="18">
        <v>0.5</v>
      </c>
      <c r="F101" s="23">
        <f t="shared" si="7"/>
        <v>0.15433070866141732</v>
      </c>
      <c r="G101" s="23">
        <f t="shared" si="8"/>
        <v>0.14327485380116958</v>
      </c>
      <c r="H101" s="24">
        <f t="shared" si="13"/>
        <v>26880.232861617034</v>
      </c>
      <c r="I101" s="24">
        <f t="shared" si="11"/>
        <v>3851.2614333895749</v>
      </c>
      <c r="J101" s="24">
        <f t="shared" si="9"/>
        <v>24954.602144922246</v>
      </c>
      <c r="K101" s="24">
        <f t="shared" si="14"/>
        <v>122359.97494536826</v>
      </c>
      <c r="L101" s="25">
        <f t="shared" si="12"/>
        <v>4.5520429668631763</v>
      </c>
    </row>
    <row r="102" spans="1:12" x14ac:dyDescent="0.2">
      <c r="A102" s="17">
        <v>93</v>
      </c>
      <c r="B102" s="5">
        <v>47</v>
      </c>
      <c r="C102" s="5">
        <v>216</v>
      </c>
      <c r="D102" s="5">
        <v>262</v>
      </c>
      <c r="E102" s="18">
        <v>0.5</v>
      </c>
      <c r="F102" s="23">
        <f t="shared" si="7"/>
        <v>0.19665271966527198</v>
      </c>
      <c r="G102" s="23">
        <f t="shared" si="8"/>
        <v>0.17904761904761904</v>
      </c>
      <c r="H102" s="24">
        <f t="shared" si="13"/>
        <v>23028.971428227458</v>
      </c>
      <c r="I102" s="24">
        <f t="shared" si="11"/>
        <v>4123.282503339773</v>
      </c>
      <c r="J102" s="24">
        <f t="shared" si="9"/>
        <v>20967.330176557571</v>
      </c>
      <c r="K102" s="24">
        <f t="shared" si="14"/>
        <v>97405.372800446014</v>
      </c>
      <c r="L102" s="25">
        <f t="shared" si="12"/>
        <v>4.2296883777037761</v>
      </c>
    </row>
    <row r="103" spans="1:12" x14ac:dyDescent="0.2">
      <c r="A103" s="17">
        <v>94</v>
      </c>
      <c r="B103" s="5">
        <v>35</v>
      </c>
      <c r="C103" s="5">
        <v>178</v>
      </c>
      <c r="D103" s="5">
        <v>180</v>
      </c>
      <c r="E103" s="18">
        <v>0.5</v>
      </c>
      <c r="F103" s="23">
        <f t="shared" si="7"/>
        <v>0.19553072625698323</v>
      </c>
      <c r="G103" s="23">
        <f t="shared" si="8"/>
        <v>0.17811704834605596</v>
      </c>
      <c r="H103" s="24">
        <f t="shared" si="13"/>
        <v>18905.688924887683</v>
      </c>
      <c r="I103" s="24">
        <f t="shared" si="11"/>
        <v>3367.4255082497143</v>
      </c>
      <c r="J103" s="24">
        <f t="shared" si="9"/>
        <v>17221.976170762824</v>
      </c>
      <c r="K103" s="24">
        <f t="shared" si="14"/>
        <v>76438.042623888439</v>
      </c>
      <c r="L103" s="25">
        <f t="shared" si="12"/>
        <v>4.0431238939547161</v>
      </c>
    </row>
    <row r="104" spans="1:12" x14ac:dyDescent="0.2">
      <c r="A104" s="17">
        <v>95</v>
      </c>
      <c r="B104" s="5">
        <v>43</v>
      </c>
      <c r="C104" s="5">
        <v>173</v>
      </c>
      <c r="D104" s="5">
        <v>147</v>
      </c>
      <c r="E104" s="18">
        <v>0.5</v>
      </c>
      <c r="F104" s="23">
        <f t="shared" si="7"/>
        <v>0.26874999999999999</v>
      </c>
      <c r="G104" s="23">
        <f t="shared" si="8"/>
        <v>0.23691460055096419</v>
      </c>
      <c r="H104" s="24">
        <f t="shared" si="13"/>
        <v>15538.263416637968</v>
      </c>
      <c r="I104" s="24">
        <f t="shared" si="11"/>
        <v>3681.2414706084446</v>
      </c>
      <c r="J104" s="24">
        <f t="shared" si="9"/>
        <v>13697.642681333746</v>
      </c>
      <c r="K104" s="24">
        <f t="shared" si="14"/>
        <v>59216.066453125619</v>
      </c>
      <c r="L104" s="25">
        <f t="shared" si="12"/>
        <v>3.810983561375243</v>
      </c>
    </row>
    <row r="105" spans="1:12" x14ac:dyDescent="0.2">
      <c r="A105" s="17">
        <v>96</v>
      </c>
      <c r="B105" s="5">
        <v>36</v>
      </c>
      <c r="C105" s="5">
        <v>129</v>
      </c>
      <c r="D105" s="5">
        <v>141</v>
      </c>
      <c r="E105" s="18">
        <v>0.5</v>
      </c>
      <c r="F105" s="23">
        <f t="shared" si="7"/>
        <v>0.26666666666666666</v>
      </c>
      <c r="G105" s="23">
        <f t="shared" si="8"/>
        <v>0.23529411764705882</v>
      </c>
      <c r="H105" s="24">
        <f t="shared" si="13"/>
        <v>11857.021946029523</v>
      </c>
      <c r="I105" s="24">
        <f t="shared" si="11"/>
        <v>2789.887516712829</v>
      </c>
      <c r="J105" s="24">
        <f t="shared" si="9"/>
        <v>10462.078187673109</v>
      </c>
      <c r="K105" s="24">
        <f t="shared" si="14"/>
        <v>45518.423771791873</v>
      </c>
      <c r="L105" s="25">
        <f t="shared" si="12"/>
        <v>3.8389423566036585</v>
      </c>
    </row>
    <row r="106" spans="1:12" x14ac:dyDescent="0.2">
      <c r="A106" s="17">
        <v>97</v>
      </c>
      <c r="B106" s="5">
        <v>22</v>
      </c>
      <c r="C106" s="5">
        <v>107</v>
      </c>
      <c r="D106" s="5">
        <v>107</v>
      </c>
      <c r="E106" s="18">
        <v>0.5</v>
      </c>
      <c r="F106" s="23">
        <f t="shared" si="7"/>
        <v>0.20560747663551401</v>
      </c>
      <c r="G106" s="23">
        <f t="shared" si="8"/>
        <v>0.1864406779661017</v>
      </c>
      <c r="H106" s="24">
        <f t="shared" si="13"/>
        <v>9067.1344293166949</v>
      </c>
      <c r="I106" s="24">
        <f t="shared" si="11"/>
        <v>1690.4826902115872</v>
      </c>
      <c r="J106" s="24">
        <f t="shared" si="9"/>
        <v>8221.8930842109003</v>
      </c>
      <c r="K106" s="24">
        <f t="shared" si="14"/>
        <v>35056.345584118768</v>
      </c>
      <c r="L106" s="25">
        <f t="shared" si="12"/>
        <v>3.8663092355586302</v>
      </c>
    </row>
    <row r="107" spans="1:12" x14ac:dyDescent="0.2">
      <c r="A107" s="17">
        <v>98</v>
      </c>
      <c r="B107" s="5">
        <v>19</v>
      </c>
      <c r="C107" s="5">
        <v>58</v>
      </c>
      <c r="D107" s="5">
        <v>84</v>
      </c>
      <c r="E107" s="18">
        <v>0.5</v>
      </c>
      <c r="F107" s="23">
        <f t="shared" si="7"/>
        <v>0.26760563380281688</v>
      </c>
      <c r="G107" s="23">
        <f t="shared" si="8"/>
        <v>0.23602484472049687</v>
      </c>
      <c r="H107" s="24">
        <f t="shared" si="13"/>
        <v>7376.6517391051075</v>
      </c>
      <c r="I107" s="24">
        <f t="shared" si="11"/>
        <v>1741.0730812794661</v>
      </c>
      <c r="J107" s="24">
        <f t="shared" si="9"/>
        <v>6506.1151984653743</v>
      </c>
      <c r="K107" s="24">
        <f t="shared" si="14"/>
        <v>26834.452499907864</v>
      </c>
      <c r="L107" s="25">
        <f t="shared" si="12"/>
        <v>3.6377551020408161</v>
      </c>
    </row>
    <row r="108" spans="1:12" x14ac:dyDescent="0.2">
      <c r="A108" s="17">
        <v>99</v>
      </c>
      <c r="B108" s="5">
        <v>7</v>
      </c>
      <c r="C108" s="5">
        <v>42</v>
      </c>
      <c r="D108" s="5">
        <v>49</v>
      </c>
      <c r="E108" s="18">
        <v>0.5</v>
      </c>
      <c r="F108" s="23">
        <f t="shared" si="7"/>
        <v>0.15384615384615385</v>
      </c>
      <c r="G108" s="23">
        <f t="shared" si="8"/>
        <v>0.14285714285714288</v>
      </c>
      <c r="H108" s="24">
        <f t="shared" si="13"/>
        <v>5635.5786578256411</v>
      </c>
      <c r="I108" s="24">
        <f t="shared" si="11"/>
        <v>805.0826654036631</v>
      </c>
      <c r="J108" s="24">
        <f t="shared" si="9"/>
        <v>5233.0373251238098</v>
      </c>
      <c r="K108" s="24">
        <f t="shared" si="14"/>
        <v>20328.337301442491</v>
      </c>
      <c r="L108" s="25">
        <f t="shared" si="12"/>
        <v>3.6071428571428572</v>
      </c>
    </row>
    <row r="109" spans="1:12" x14ac:dyDescent="0.2">
      <c r="A109" s="17" t="s">
        <v>21</v>
      </c>
      <c r="B109" s="5">
        <v>24</v>
      </c>
      <c r="C109" s="5">
        <v>75</v>
      </c>
      <c r="D109" s="5">
        <v>75</v>
      </c>
      <c r="E109" s="22"/>
      <c r="F109" s="23">
        <f t="shared" si="7"/>
        <v>0.32</v>
      </c>
      <c r="G109" s="23">
        <v>1</v>
      </c>
      <c r="H109" s="24">
        <f>H108-I108</f>
        <v>4830.4959924219784</v>
      </c>
      <c r="I109" s="24">
        <f>H109*G109</f>
        <v>4830.4959924219784</v>
      </c>
      <c r="J109" s="24">
        <f>H109/F109</f>
        <v>15095.299976318682</v>
      </c>
      <c r="K109" s="24">
        <f>J109</f>
        <v>15095.299976318682</v>
      </c>
      <c r="L109" s="25">
        <f>K109/H109</f>
        <v>3.125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4</v>
      </c>
      <c r="C9" s="47">
        <v>3913</v>
      </c>
      <c r="D9" s="47">
        <v>3797</v>
      </c>
      <c r="E9" s="18">
        <v>0.22950000000000001</v>
      </c>
      <c r="F9" s="19">
        <f>B9/((C9+D9)/2)</f>
        <v>1.0376134889753567E-3</v>
      </c>
      <c r="G9" s="19">
        <f t="shared" ref="G9:G72" si="0">F9/((1+(1-E9)*F9))</f>
        <v>1.0367845991868499E-3</v>
      </c>
      <c r="H9" s="14">
        <v>100000</v>
      </c>
      <c r="I9" s="14">
        <f>H9*G9</f>
        <v>103.67845991868499</v>
      </c>
      <c r="J9" s="14">
        <f t="shared" ref="J9:J72" si="1">H10+I9*E9</f>
        <v>99920.115746632655</v>
      </c>
      <c r="K9" s="14">
        <f t="shared" ref="K9:K72" si="2">K10+J9</f>
        <v>8595048.4278645366</v>
      </c>
      <c r="L9" s="20">
        <f>K9/H9</f>
        <v>85.950484278645362</v>
      </c>
    </row>
    <row r="10" spans="1:13" x14ac:dyDescent="0.2">
      <c r="A10" s="17">
        <v>1</v>
      </c>
      <c r="B10" s="48">
        <v>0</v>
      </c>
      <c r="C10" s="47">
        <v>3920</v>
      </c>
      <c r="D10" s="47">
        <v>4171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99896.321540081321</v>
      </c>
      <c r="I10" s="14">
        <f t="shared" ref="I10:I73" si="4">H10*G10</f>
        <v>0</v>
      </c>
      <c r="J10" s="14">
        <f t="shared" si="1"/>
        <v>99896.321540081321</v>
      </c>
      <c r="K10" s="14">
        <f t="shared" si="2"/>
        <v>8495128.3121179044</v>
      </c>
      <c r="L10" s="21">
        <f t="shared" ref="L10:L73" si="5">K10/H10</f>
        <v>85.039450714002626</v>
      </c>
    </row>
    <row r="11" spans="1:13" x14ac:dyDescent="0.2">
      <c r="A11" s="17">
        <v>2</v>
      </c>
      <c r="B11" s="48">
        <v>0</v>
      </c>
      <c r="C11" s="47">
        <v>4166</v>
      </c>
      <c r="D11" s="47">
        <v>4115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99896.321540081321</v>
      </c>
      <c r="I11" s="14">
        <f t="shared" si="4"/>
        <v>0</v>
      </c>
      <c r="J11" s="14">
        <f t="shared" si="1"/>
        <v>99896.321540081321</v>
      </c>
      <c r="K11" s="14">
        <f t="shared" si="2"/>
        <v>8395231.9905778226</v>
      </c>
      <c r="L11" s="21">
        <f t="shared" si="5"/>
        <v>84.039450714002626</v>
      </c>
    </row>
    <row r="12" spans="1:13" x14ac:dyDescent="0.2">
      <c r="A12" s="17">
        <v>3</v>
      </c>
      <c r="B12" s="48">
        <v>0</v>
      </c>
      <c r="C12" s="47">
        <v>4624</v>
      </c>
      <c r="D12" s="47">
        <v>4402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99896.321540081321</v>
      </c>
      <c r="I12" s="14">
        <f t="shared" si="4"/>
        <v>0</v>
      </c>
      <c r="J12" s="14">
        <f t="shared" si="1"/>
        <v>99896.321540081321</v>
      </c>
      <c r="K12" s="14">
        <f t="shared" si="2"/>
        <v>8295335.6690377416</v>
      </c>
      <c r="L12" s="21">
        <f t="shared" si="5"/>
        <v>83.039450714002626</v>
      </c>
    </row>
    <row r="13" spans="1:13" x14ac:dyDescent="0.2">
      <c r="A13" s="17">
        <v>4</v>
      </c>
      <c r="B13" s="48">
        <v>0</v>
      </c>
      <c r="C13" s="47">
        <v>5068</v>
      </c>
      <c r="D13" s="47">
        <v>4802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99896.321540081321</v>
      </c>
      <c r="I13" s="14">
        <f t="shared" si="4"/>
        <v>0</v>
      </c>
      <c r="J13" s="14">
        <f t="shared" si="1"/>
        <v>99896.321540081321</v>
      </c>
      <c r="K13" s="14">
        <f t="shared" si="2"/>
        <v>8195439.3474976607</v>
      </c>
      <c r="L13" s="21">
        <f t="shared" si="5"/>
        <v>82.039450714002626</v>
      </c>
    </row>
    <row r="14" spans="1:13" x14ac:dyDescent="0.2">
      <c r="A14" s="17">
        <v>5</v>
      </c>
      <c r="B14" s="48">
        <v>0</v>
      </c>
      <c r="C14" s="47">
        <v>5396</v>
      </c>
      <c r="D14" s="47">
        <v>5276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99896.321540081321</v>
      </c>
      <c r="I14" s="14">
        <f t="shared" si="4"/>
        <v>0</v>
      </c>
      <c r="J14" s="14">
        <f t="shared" si="1"/>
        <v>99896.321540081321</v>
      </c>
      <c r="K14" s="14">
        <f t="shared" si="2"/>
        <v>8095543.0259575797</v>
      </c>
      <c r="L14" s="21">
        <f t="shared" si="5"/>
        <v>81.039450714002626</v>
      </c>
    </row>
    <row r="15" spans="1:13" x14ac:dyDescent="0.2">
      <c r="A15" s="17">
        <v>6</v>
      </c>
      <c r="B15" s="48">
        <v>0</v>
      </c>
      <c r="C15" s="47">
        <v>5534</v>
      </c>
      <c r="D15" s="47">
        <v>5577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99896.321540081321</v>
      </c>
      <c r="I15" s="14">
        <f t="shared" si="4"/>
        <v>0</v>
      </c>
      <c r="J15" s="14">
        <f t="shared" si="1"/>
        <v>99896.321540081321</v>
      </c>
      <c r="K15" s="14">
        <f t="shared" si="2"/>
        <v>7995646.7044174988</v>
      </c>
      <c r="L15" s="21">
        <f t="shared" si="5"/>
        <v>80.039450714002641</v>
      </c>
    </row>
    <row r="16" spans="1:13" x14ac:dyDescent="0.2">
      <c r="A16" s="17">
        <v>7</v>
      </c>
      <c r="B16" s="48">
        <v>1</v>
      </c>
      <c r="C16" s="47">
        <v>5905</v>
      </c>
      <c r="D16" s="47">
        <v>5750</v>
      </c>
      <c r="E16" s="18">
        <v>0.93969999999999998</v>
      </c>
      <c r="F16" s="19">
        <f t="shared" si="3"/>
        <v>1.716001716001716E-4</v>
      </c>
      <c r="G16" s="19">
        <f t="shared" si="0"/>
        <v>1.7159839598742549E-4</v>
      </c>
      <c r="H16" s="14">
        <f t="shared" si="6"/>
        <v>99896.321540081321</v>
      </c>
      <c r="I16" s="14">
        <f t="shared" si="4"/>
        <v>17.142048541322058</v>
      </c>
      <c r="J16" s="14">
        <f t="shared" si="1"/>
        <v>99895.287874554269</v>
      </c>
      <c r="K16" s="14">
        <f t="shared" si="2"/>
        <v>7895750.3828774178</v>
      </c>
      <c r="L16" s="21">
        <f t="shared" si="5"/>
        <v>79.039450714002641</v>
      </c>
    </row>
    <row r="17" spans="1:12" x14ac:dyDescent="0.2">
      <c r="A17" s="17">
        <v>8</v>
      </c>
      <c r="B17" s="48">
        <v>0</v>
      </c>
      <c r="C17" s="47">
        <v>5883</v>
      </c>
      <c r="D17" s="47">
        <v>6076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99879.179491539995</v>
      </c>
      <c r="I17" s="14">
        <f t="shared" si="4"/>
        <v>0</v>
      </c>
      <c r="J17" s="14">
        <f t="shared" si="1"/>
        <v>99879.179491539995</v>
      </c>
      <c r="K17" s="14">
        <f t="shared" si="2"/>
        <v>7795855.0950028636</v>
      </c>
      <c r="L17" s="21">
        <f t="shared" si="5"/>
        <v>78.052854806072887</v>
      </c>
    </row>
    <row r="18" spans="1:12" x14ac:dyDescent="0.2">
      <c r="A18" s="17">
        <v>9</v>
      </c>
      <c r="B18" s="48">
        <v>0</v>
      </c>
      <c r="C18" s="47">
        <v>6301</v>
      </c>
      <c r="D18" s="47">
        <v>6019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99879.179491539995</v>
      </c>
      <c r="I18" s="14">
        <f t="shared" si="4"/>
        <v>0</v>
      </c>
      <c r="J18" s="14">
        <f t="shared" si="1"/>
        <v>99879.179491539995</v>
      </c>
      <c r="K18" s="14">
        <f t="shared" si="2"/>
        <v>7695975.9155113231</v>
      </c>
      <c r="L18" s="21">
        <f t="shared" si="5"/>
        <v>77.052854806072872</v>
      </c>
    </row>
    <row r="19" spans="1:12" x14ac:dyDescent="0.2">
      <c r="A19" s="17">
        <v>10</v>
      </c>
      <c r="B19" s="48">
        <v>0</v>
      </c>
      <c r="C19" s="47">
        <v>6600</v>
      </c>
      <c r="D19" s="47">
        <v>6464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99879.179491539995</v>
      </c>
      <c r="I19" s="14">
        <f t="shared" si="4"/>
        <v>0</v>
      </c>
      <c r="J19" s="14">
        <f t="shared" si="1"/>
        <v>99879.179491539995</v>
      </c>
      <c r="K19" s="14">
        <f t="shared" si="2"/>
        <v>7596096.7360197827</v>
      </c>
      <c r="L19" s="21">
        <f t="shared" si="5"/>
        <v>76.052854806072872</v>
      </c>
    </row>
    <row r="20" spans="1:12" x14ac:dyDescent="0.2">
      <c r="A20" s="17">
        <v>11</v>
      </c>
      <c r="B20" s="48">
        <v>0</v>
      </c>
      <c r="C20" s="47">
        <v>6710</v>
      </c>
      <c r="D20" s="47">
        <v>6764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99879.179491539995</v>
      </c>
      <c r="I20" s="14">
        <f t="shared" si="4"/>
        <v>0</v>
      </c>
      <c r="J20" s="14">
        <f t="shared" si="1"/>
        <v>99879.179491539995</v>
      </c>
      <c r="K20" s="14">
        <f t="shared" si="2"/>
        <v>7496217.5565282423</v>
      </c>
      <c r="L20" s="21">
        <f t="shared" si="5"/>
        <v>75.052854806072872</v>
      </c>
    </row>
    <row r="21" spans="1:12" x14ac:dyDescent="0.2">
      <c r="A21" s="17">
        <v>12</v>
      </c>
      <c r="B21" s="48">
        <v>1</v>
      </c>
      <c r="C21" s="47">
        <v>7079</v>
      </c>
      <c r="D21" s="47">
        <v>6886</v>
      </c>
      <c r="E21" s="18">
        <v>0.12330000000000001</v>
      </c>
      <c r="F21" s="19">
        <f t="shared" si="3"/>
        <v>1.4321518080916577E-4</v>
      </c>
      <c r="G21" s="19">
        <f t="shared" si="0"/>
        <v>1.4319720143408558E-4</v>
      </c>
      <c r="H21" s="14">
        <f t="shared" si="6"/>
        <v>99879.179491539995</v>
      </c>
      <c r="I21" s="14">
        <f t="shared" si="4"/>
        <v>14.302418984721241</v>
      </c>
      <c r="J21" s="14">
        <f t="shared" si="1"/>
        <v>99866.640560816086</v>
      </c>
      <c r="K21" s="14">
        <f t="shared" si="2"/>
        <v>7396338.3770367019</v>
      </c>
      <c r="L21" s="21">
        <f t="shared" si="5"/>
        <v>74.052854806072872</v>
      </c>
    </row>
    <row r="22" spans="1:12" x14ac:dyDescent="0.2">
      <c r="A22" s="17">
        <v>13</v>
      </c>
      <c r="B22" s="48">
        <v>0</v>
      </c>
      <c r="C22" s="47">
        <v>7325</v>
      </c>
      <c r="D22" s="47">
        <v>7217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99864.877072555275</v>
      </c>
      <c r="I22" s="14">
        <f t="shared" si="4"/>
        <v>0</v>
      </c>
      <c r="J22" s="14">
        <f t="shared" si="1"/>
        <v>99864.877072555275</v>
      </c>
      <c r="K22" s="14">
        <f t="shared" si="2"/>
        <v>7296471.7364758858</v>
      </c>
      <c r="L22" s="21">
        <f t="shared" si="5"/>
        <v>73.063442827599417</v>
      </c>
    </row>
    <row r="23" spans="1:12" x14ac:dyDescent="0.2">
      <c r="A23" s="17">
        <v>14</v>
      </c>
      <c r="B23" s="48">
        <v>0</v>
      </c>
      <c r="C23" s="47">
        <v>7135</v>
      </c>
      <c r="D23" s="47">
        <v>7481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99864.877072555275</v>
      </c>
      <c r="I23" s="14">
        <f t="shared" si="4"/>
        <v>0</v>
      </c>
      <c r="J23" s="14">
        <f t="shared" si="1"/>
        <v>99864.877072555275</v>
      </c>
      <c r="K23" s="14">
        <f t="shared" si="2"/>
        <v>7196606.8594033308</v>
      </c>
      <c r="L23" s="21">
        <f t="shared" si="5"/>
        <v>72.063442827599417</v>
      </c>
    </row>
    <row r="24" spans="1:12" x14ac:dyDescent="0.2">
      <c r="A24" s="17">
        <v>15</v>
      </c>
      <c r="B24" s="48">
        <v>0</v>
      </c>
      <c r="C24" s="47">
        <v>7316</v>
      </c>
      <c r="D24" s="47">
        <v>7266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99864.877072555275</v>
      </c>
      <c r="I24" s="14">
        <f t="shared" si="4"/>
        <v>0</v>
      </c>
      <c r="J24" s="14">
        <f t="shared" si="1"/>
        <v>99864.877072555275</v>
      </c>
      <c r="K24" s="14">
        <f t="shared" si="2"/>
        <v>7096741.9823307758</v>
      </c>
      <c r="L24" s="21">
        <f t="shared" si="5"/>
        <v>71.063442827599417</v>
      </c>
    </row>
    <row r="25" spans="1:12" x14ac:dyDescent="0.2">
      <c r="A25" s="17">
        <v>16</v>
      </c>
      <c r="B25" s="48">
        <v>1</v>
      </c>
      <c r="C25" s="47">
        <v>7234</v>
      </c>
      <c r="D25" s="47">
        <v>7444</v>
      </c>
      <c r="E25" s="18">
        <v>0.68489999999999995</v>
      </c>
      <c r="F25" s="19">
        <f t="shared" si="3"/>
        <v>1.362583458236817E-4</v>
      </c>
      <c r="G25" s="19">
        <f t="shared" si="0"/>
        <v>1.3625249582212379E-4</v>
      </c>
      <c r="H25" s="14">
        <f t="shared" si="6"/>
        <v>99864.877072555275</v>
      </c>
      <c r="I25" s="14">
        <f t="shared" si="4"/>
        <v>13.606838746105243</v>
      </c>
      <c r="J25" s="14">
        <f t="shared" si="1"/>
        <v>99860.58955766639</v>
      </c>
      <c r="K25" s="14">
        <f t="shared" si="2"/>
        <v>6996877.1052582208</v>
      </c>
      <c r="L25" s="21">
        <f t="shared" si="5"/>
        <v>70.063442827599417</v>
      </c>
    </row>
    <row r="26" spans="1:12" x14ac:dyDescent="0.2">
      <c r="A26" s="17">
        <v>17</v>
      </c>
      <c r="B26" s="48">
        <v>1</v>
      </c>
      <c r="C26" s="47">
        <v>7462</v>
      </c>
      <c r="D26" s="47">
        <v>7342</v>
      </c>
      <c r="E26" s="18">
        <v>0.1452</v>
      </c>
      <c r="F26" s="19">
        <f t="shared" si="3"/>
        <v>1.3509862199405565E-4</v>
      </c>
      <c r="G26" s="19">
        <f t="shared" si="0"/>
        <v>1.3508302229566895E-4</v>
      </c>
      <c r="H26" s="14">
        <f t="shared" si="6"/>
        <v>99851.270233809177</v>
      </c>
      <c r="I26" s="14">
        <f t="shared" si="4"/>
        <v>13.488211363244512</v>
      </c>
      <c r="J26" s="14">
        <f t="shared" si="1"/>
        <v>99839.740510735865</v>
      </c>
      <c r="K26" s="14">
        <f t="shared" si="2"/>
        <v>6897016.5157005545</v>
      </c>
      <c r="L26" s="21">
        <f t="shared" si="5"/>
        <v>69.072897115386482</v>
      </c>
    </row>
    <row r="27" spans="1:12" x14ac:dyDescent="0.2">
      <c r="A27" s="17">
        <v>18</v>
      </c>
      <c r="B27" s="48">
        <v>1</v>
      </c>
      <c r="C27" s="47">
        <v>7374</v>
      </c>
      <c r="D27" s="47">
        <v>7779</v>
      </c>
      <c r="E27" s="18">
        <v>0.3342</v>
      </c>
      <c r="F27" s="19">
        <f t="shared" si="3"/>
        <v>1.3198706526760376E-4</v>
      </c>
      <c r="G27" s="19">
        <f t="shared" si="0"/>
        <v>1.3197546766100852E-4</v>
      </c>
      <c r="H27" s="14">
        <f t="shared" si="6"/>
        <v>99837.782022445928</v>
      </c>
      <c r="I27" s="14">
        <f t="shared" si="4"/>
        <v>13.17613797265013</v>
      </c>
      <c r="J27" s="14">
        <f t="shared" si="1"/>
        <v>99829.009349783737</v>
      </c>
      <c r="K27" s="14">
        <f t="shared" si="2"/>
        <v>6797176.7751898188</v>
      </c>
      <c r="L27" s="21">
        <f t="shared" si="5"/>
        <v>68.082209334955479</v>
      </c>
    </row>
    <row r="28" spans="1:12" x14ac:dyDescent="0.2">
      <c r="A28" s="17">
        <v>19</v>
      </c>
      <c r="B28" s="48">
        <v>0</v>
      </c>
      <c r="C28" s="47">
        <v>7107</v>
      </c>
      <c r="D28" s="47">
        <v>7642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99824.605884473276</v>
      </c>
      <c r="I28" s="14">
        <f t="shared" si="4"/>
        <v>0</v>
      </c>
      <c r="J28" s="14">
        <f t="shared" si="1"/>
        <v>99824.605884473276</v>
      </c>
      <c r="K28" s="14">
        <f t="shared" si="2"/>
        <v>6697347.7658400349</v>
      </c>
      <c r="L28" s="21">
        <f t="shared" si="5"/>
        <v>67.091151590328906</v>
      </c>
    </row>
    <row r="29" spans="1:12" x14ac:dyDescent="0.2">
      <c r="A29" s="17">
        <v>20</v>
      </c>
      <c r="B29" s="48">
        <v>0</v>
      </c>
      <c r="C29" s="47">
        <v>6793</v>
      </c>
      <c r="D29" s="47">
        <v>7351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99824.605884473276</v>
      </c>
      <c r="I29" s="14">
        <f t="shared" si="4"/>
        <v>0</v>
      </c>
      <c r="J29" s="14">
        <f t="shared" si="1"/>
        <v>99824.605884473276</v>
      </c>
      <c r="K29" s="14">
        <f t="shared" si="2"/>
        <v>6597523.1599555621</v>
      </c>
      <c r="L29" s="21">
        <f t="shared" si="5"/>
        <v>66.091151590328906</v>
      </c>
    </row>
    <row r="30" spans="1:12" x14ac:dyDescent="0.2">
      <c r="A30" s="17">
        <v>21</v>
      </c>
      <c r="B30" s="48">
        <v>4</v>
      </c>
      <c r="C30" s="47">
        <v>6544</v>
      </c>
      <c r="D30" s="47">
        <v>6935</v>
      </c>
      <c r="E30" s="18">
        <v>0.70409999999999995</v>
      </c>
      <c r="F30" s="19">
        <f t="shared" si="3"/>
        <v>5.935158394539654E-4</v>
      </c>
      <c r="G30" s="19">
        <f t="shared" si="0"/>
        <v>5.934116237112805E-4</v>
      </c>
      <c r="H30" s="14">
        <f t="shared" si="6"/>
        <v>99824.605884473276</v>
      </c>
      <c r="I30" s="14">
        <f t="shared" si="4"/>
        <v>59.237081464243936</v>
      </c>
      <c r="J30" s="14">
        <f t="shared" si="1"/>
        <v>99807.077632068002</v>
      </c>
      <c r="K30" s="14">
        <f t="shared" si="2"/>
        <v>6497698.5540710893</v>
      </c>
      <c r="L30" s="21">
        <f t="shared" si="5"/>
        <v>65.091151590328906</v>
      </c>
    </row>
    <row r="31" spans="1:12" x14ac:dyDescent="0.2">
      <c r="A31" s="17">
        <v>22</v>
      </c>
      <c r="B31" s="48">
        <v>1</v>
      </c>
      <c r="C31" s="47">
        <v>6190</v>
      </c>
      <c r="D31" s="47">
        <v>6689</v>
      </c>
      <c r="E31" s="18">
        <v>0.45750000000000002</v>
      </c>
      <c r="F31" s="19">
        <f t="shared" si="3"/>
        <v>1.5529155990371923E-4</v>
      </c>
      <c r="G31" s="19">
        <f t="shared" si="0"/>
        <v>1.552784783640791E-4</v>
      </c>
      <c r="H31" s="14">
        <f t="shared" si="6"/>
        <v>99765.368803009027</v>
      </c>
      <c r="I31" s="14">
        <f t="shared" si="4"/>
        <v>15.491414661162409</v>
      </c>
      <c r="J31" s="14">
        <f t="shared" si="1"/>
        <v>99756.964710555359</v>
      </c>
      <c r="K31" s="14">
        <f t="shared" si="2"/>
        <v>6397891.4764390215</v>
      </c>
      <c r="L31" s="21">
        <f t="shared" si="5"/>
        <v>64.129382301707622</v>
      </c>
    </row>
    <row r="32" spans="1:12" x14ac:dyDescent="0.2">
      <c r="A32" s="17">
        <v>23</v>
      </c>
      <c r="B32" s="48">
        <v>2</v>
      </c>
      <c r="C32" s="47">
        <v>6072</v>
      </c>
      <c r="D32" s="47">
        <v>6328</v>
      </c>
      <c r="E32" s="18">
        <v>0.42880000000000001</v>
      </c>
      <c r="F32" s="19">
        <f t="shared" si="3"/>
        <v>3.2258064516129032E-4</v>
      </c>
      <c r="G32" s="19">
        <f t="shared" si="0"/>
        <v>3.2252121802589149E-4</v>
      </c>
      <c r="H32" s="14">
        <f t="shared" si="6"/>
        <v>99749.877388347872</v>
      </c>
      <c r="I32" s="14">
        <f t="shared" si="4"/>
        <v>32.17145195322329</v>
      </c>
      <c r="J32" s="14">
        <f t="shared" si="1"/>
        <v>99731.501054992186</v>
      </c>
      <c r="K32" s="14">
        <f t="shared" si="2"/>
        <v>6298134.5117284665</v>
      </c>
      <c r="L32" s="21">
        <f t="shared" si="5"/>
        <v>63.139270710163032</v>
      </c>
    </row>
    <row r="33" spans="1:12" x14ac:dyDescent="0.2">
      <c r="A33" s="17">
        <v>24</v>
      </c>
      <c r="B33" s="48">
        <v>0</v>
      </c>
      <c r="C33" s="47">
        <v>6049</v>
      </c>
      <c r="D33" s="47">
        <v>6136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99717.705936394646</v>
      </c>
      <c r="I33" s="14">
        <f t="shared" si="4"/>
        <v>0</v>
      </c>
      <c r="J33" s="14">
        <f t="shared" si="1"/>
        <v>99717.705936394646</v>
      </c>
      <c r="K33" s="14">
        <f t="shared" si="2"/>
        <v>6198403.0106734745</v>
      </c>
      <c r="L33" s="21">
        <f t="shared" si="5"/>
        <v>62.159502692803137</v>
      </c>
    </row>
    <row r="34" spans="1:12" x14ac:dyDescent="0.2">
      <c r="A34" s="17">
        <v>25</v>
      </c>
      <c r="B34" s="48">
        <v>0</v>
      </c>
      <c r="C34" s="47">
        <v>5650</v>
      </c>
      <c r="D34" s="47">
        <v>6083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99717.705936394646</v>
      </c>
      <c r="I34" s="14">
        <f t="shared" si="4"/>
        <v>0</v>
      </c>
      <c r="J34" s="14">
        <f t="shared" si="1"/>
        <v>99717.705936394646</v>
      </c>
      <c r="K34" s="14">
        <f t="shared" si="2"/>
        <v>6098685.3047370799</v>
      </c>
      <c r="L34" s="21">
        <f t="shared" si="5"/>
        <v>61.159502692803137</v>
      </c>
    </row>
    <row r="35" spans="1:12" x14ac:dyDescent="0.2">
      <c r="A35" s="17">
        <v>26</v>
      </c>
      <c r="B35" s="48">
        <v>1</v>
      </c>
      <c r="C35" s="47">
        <v>5492</v>
      </c>
      <c r="D35" s="47">
        <v>5645</v>
      </c>
      <c r="E35" s="18">
        <v>0.96989999999999998</v>
      </c>
      <c r="F35" s="19">
        <f t="shared" si="3"/>
        <v>1.7958157493041214E-4</v>
      </c>
      <c r="G35" s="19">
        <f t="shared" si="0"/>
        <v>1.7958060422444336E-4</v>
      </c>
      <c r="H35" s="14">
        <f t="shared" si="6"/>
        <v>99717.705936394646</v>
      </c>
      <c r="I35" s="14">
        <f t="shared" si="4"/>
        <v>17.907365883933114</v>
      </c>
      <c r="J35" s="14">
        <f t="shared" si="1"/>
        <v>99717.166924681544</v>
      </c>
      <c r="K35" s="14">
        <f t="shared" si="2"/>
        <v>5998967.5988006853</v>
      </c>
      <c r="L35" s="21">
        <f t="shared" si="5"/>
        <v>60.159502692803137</v>
      </c>
    </row>
    <row r="36" spans="1:12" x14ac:dyDescent="0.2">
      <c r="A36" s="17">
        <v>27</v>
      </c>
      <c r="B36" s="48">
        <v>3</v>
      </c>
      <c r="C36" s="47">
        <v>5457</v>
      </c>
      <c r="D36" s="47">
        <v>5567</v>
      </c>
      <c r="E36" s="18">
        <v>0.5534</v>
      </c>
      <c r="F36" s="19">
        <f t="shared" si="3"/>
        <v>5.4426705370101594E-4</v>
      </c>
      <c r="G36" s="19">
        <f t="shared" si="0"/>
        <v>5.4413479103899965E-4</v>
      </c>
      <c r="H36" s="14">
        <f t="shared" si="6"/>
        <v>99699.798570510713</v>
      </c>
      <c r="I36" s="14">
        <f t="shared" si="4"/>
        <v>54.250129061795199</v>
      </c>
      <c r="J36" s="14">
        <f t="shared" si="1"/>
        <v>99675.570462871721</v>
      </c>
      <c r="K36" s="14">
        <f t="shared" si="2"/>
        <v>5899250.4318760037</v>
      </c>
      <c r="L36" s="21">
        <f t="shared" si="5"/>
        <v>59.170133906578307</v>
      </c>
    </row>
    <row r="37" spans="1:12" x14ac:dyDescent="0.2">
      <c r="A37" s="17">
        <v>28</v>
      </c>
      <c r="B37" s="48">
        <v>1</v>
      </c>
      <c r="C37" s="47">
        <v>5239</v>
      </c>
      <c r="D37" s="47">
        <v>5528</v>
      </c>
      <c r="E37" s="18">
        <v>0.82740000000000002</v>
      </c>
      <c r="F37" s="19">
        <f t="shared" si="3"/>
        <v>1.8575276307235069E-4</v>
      </c>
      <c r="G37" s="19">
        <f t="shared" si="0"/>
        <v>1.857468078575209E-4</v>
      </c>
      <c r="H37" s="14">
        <f t="shared" si="6"/>
        <v>99645.548441448918</v>
      </c>
      <c r="I37" s="14">
        <f t="shared" si="4"/>
        <v>18.508842540211102</v>
      </c>
      <c r="J37" s="14">
        <f t="shared" si="1"/>
        <v>99642.353815226481</v>
      </c>
      <c r="K37" s="14">
        <f t="shared" si="2"/>
        <v>5799574.8614131324</v>
      </c>
      <c r="L37" s="21">
        <f t="shared" si="5"/>
        <v>58.202046675681906</v>
      </c>
    </row>
    <row r="38" spans="1:12" x14ac:dyDescent="0.2">
      <c r="A38" s="17">
        <v>29</v>
      </c>
      <c r="B38" s="48">
        <v>1</v>
      </c>
      <c r="C38" s="47">
        <v>5220</v>
      </c>
      <c r="D38" s="47">
        <v>5268</v>
      </c>
      <c r="E38" s="18">
        <v>0.1918</v>
      </c>
      <c r="F38" s="19">
        <f t="shared" si="3"/>
        <v>1.9069412662090009E-4</v>
      </c>
      <c r="G38" s="19">
        <f t="shared" si="0"/>
        <v>1.9066474156290405E-4</v>
      </c>
      <c r="H38" s="14">
        <f t="shared" si="6"/>
        <v>99627.039598908712</v>
      </c>
      <c r="I38" s="14">
        <f t="shared" si="4"/>
        <v>18.995363757803137</v>
      </c>
      <c r="J38" s="14">
        <f t="shared" si="1"/>
        <v>99611.68754591966</v>
      </c>
      <c r="K38" s="14">
        <f t="shared" si="2"/>
        <v>5699932.5075979056</v>
      </c>
      <c r="L38" s="21">
        <f t="shared" si="5"/>
        <v>57.212705813054605</v>
      </c>
    </row>
    <row r="39" spans="1:12" x14ac:dyDescent="0.2">
      <c r="A39" s="17">
        <v>30</v>
      </c>
      <c r="B39" s="48">
        <v>2</v>
      </c>
      <c r="C39" s="47">
        <v>4944</v>
      </c>
      <c r="D39" s="47">
        <v>5262</v>
      </c>
      <c r="E39" s="18">
        <v>0.50409999999999999</v>
      </c>
      <c r="F39" s="19">
        <f t="shared" si="3"/>
        <v>3.9192631785224378E-4</v>
      </c>
      <c r="G39" s="19">
        <f t="shared" si="0"/>
        <v>3.91850159320397E-4</v>
      </c>
      <c r="H39" s="14">
        <f t="shared" si="6"/>
        <v>99608.044235150912</v>
      </c>
      <c r="I39" s="14">
        <f t="shared" si="4"/>
        <v>39.031428003137037</v>
      </c>
      <c r="J39" s="14">
        <f t="shared" si="1"/>
        <v>99588.688550004168</v>
      </c>
      <c r="K39" s="14">
        <f t="shared" si="2"/>
        <v>5600320.8200519858</v>
      </c>
      <c r="L39" s="21">
        <f t="shared" si="5"/>
        <v>56.223579762603912</v>
      </c>
    </row>
    <row r="40" spans="1:12" x14ac:dyDescent="0.2">
      <c r="A40" s="17">
        <v>31</v>
      </c>
      <c r="B40" s="48">
        <v>1</v>
      </c>
      <c r="C40" s="47">
        <v>5007</v>
      </c>
      <c r="D40" s="47">
        <v>5117</v>
      </c>
      <c r="E40" s="18">
        <v>0.13969999999999999</v>
      </c>
      <c r="F40" s="19">
        <f t="shared" si="3"/>
        <v>1.9755037534571315E-4</v>
      </c>
      <c r="G40" s="19">
        <f t="shared" si="0"/>
        <v>1.9751680685323273E-4</v>
      </c>
      <c r="H40" s="14">
        <f t="shared" si="6"/>
        <v>99569.012807147781</v>
      </c>
      <c r="I40" s="14">
        <f t="shared" si="4"/>
        <v>19.666553471196465</v>
      </c>
      <c r="J40" s="14">
        <f t="shared" si="1"/>
        <v>99552.093671196519</v>
      </c>
      <c r="K40" s="14">
        <f t="shared" si="2"/>
        <v>5500732.131501982</v>
      </c>
      <c r="L40" s="21">
        <f t="shared" si="5"/>
        <v>55.245422008513678</v>
      </c>
    </row>
    <row r="41" spans="1:12" x14ac:dyDescent="0.2">
      <c r="A41" s="17">
        <v>32</v>
      </c>
      <c r="B41" s="48">
        <v>2</v>
      </c>
      <c r="C41" s="47">
        <v>5092</v>
      </c>
      <c r="D41" s="47">
        <v>5151</v>
      </c>
      <c r="E41" s="18">
        <v>0.53010000000000002</v>
      </c>
      <c r="F41" s="19">
        <f t="shared" si="3"/>
        <v>3.9051059259982425E-4</v>
      </c>
      <c r="G41" s="19">
        <f t="shared" si="0"/>
        <v>3.904389466909889E-4</v>
      </c>
      <c r="H41" s="14">
        <f t="shared" si="6"/>
        <v>99549.346253676587</v>
      </c>
      <c r="I41" s="14">
        <f t="shared" si="4"/>
        <v>38.867941895062032</v>
      </c>
      <c r="J41" s="14">
        <f t="shared" si="1"/>
        <v>99531.082207780099</v>
      </c>
      <c r="K41" s="14">
        <f t="shared" si="2"/>
        <v>5401180.0378307858</v>
      </c>
      <c r="L41" s="21">
        <f t="shared" si="5"/>
        <v>54.256308465022265</v>
      </c>
    </row>
    <row r="42" spans="1:12" x14ac:dyDescent="0.2">
      <c r="A42" s="17">
        <v>33</v>
      </c>
      <c r="B42" s="48">
        <v>2</v>
      </c>
      <c r="C42" s="47">
        <v>5075</v>
      </c>
      <c r="D42" s="47">
        <v>5204</v>
      </c>
      <c r="E42" s="18">
        <v>0.59040000000000004</v>
      </c>
      <c r="F42" s="19">
        <f t="shared" si="3"/>
        <v>3.8914291273470182E-4</v>
      </c>
      <c r="G42" s="19">
        <f t="shared" si="0"/>
        <v>3.890808959879379E-4</v>
      </c>
      <c r="H42" s="14">
        <f t="shared" si="6"/>
        <v>99510.478311781524</v>
      </c>
      <c r="I42" s="14">
        <f t="shared" si="4"/>
        <v>38.717626061736219</v>
      </c>
      <c r="J42" s="14">
        <f t="shared" si="1"/>
        <v>99494.619572146636</v>
      </c>
      <c r="K42" s="14">
        <f t="shared" si="2"/>
        <v>5301648.9556230055</v>
      </c>
      <c r="L42" s="21">
        <f t="shared" si="5"/>
        <v>53.277293462625408</v>
      </c>
    </row>
    <row r="43" spans="1:12" x14ac:dyDescent="0.2">
      <c r="A43" s="17">
        <v>34</v>
      </c>
      <c r="B43" s="48">
        <v>2</v>
      </c>
      <c r="C43" s="47">
        <v>5254</v>
      </c>
      <c r="D43" s="47">
        <v>5271</v>
      </c>
      <c r="E43" s="18">
        <v>0.46989999999999998</v>
      </c>
      <c r="F43" s="19">
        <f t="shared" si="3"/>
        <v>3.8004750593824226E-4</v>
      </c>
      <c r="G43" s="19">
        <f t="shared" si="0"/>
        <v>3.7997095578008201E-4</v>
      </c>
      <c r="H43" s="14">
        <f t="shared" si="6"/>
        <v>99471.760685719782</v>
      </c>
      <c r="I43" s="14">
        <f t="shared" si="4"/>
        <v>37.796379980880531</v>
      </c>
      <c r="J43" s="14">
        <f t="shared" si="1"/>
        <v>99451.724824691919</v>
      </c>
      <c r="K43" s="14">
        <f t="shared" si="2"/>
        <v>5202154.3360508587</v>
      </c>
      <c r="L43" s="21">
        <f t="shared" si="5"/>
        <v>52.29780090539488</v>
      </c>
    </row>
    <row r="44" spans="1:12" x14ac:dyDescent="0.2">
      <c r="A44" s="17">
        <v>35</v>
      </c>
      <c r="B44" s="48">
        <v>3</v>
      </c>
      <c r="C44" s="47">
        <v>5364</v>
      </c>
      <c r="D44" s="47">
        <v>5444</v>
      </c>
      <c r="E44" s="18">
        <v>0.45939999999999998</v>
      </c>
      <c r="F44" s="19">
        <f t="shared" si="3"/>
        <v>5.5514433752775719E-4</v>
      </c>
      <c r="G44" s="19">
        <f t="shared" si="0"/>
        <v>5.5497778257443018E-4</v>
      </c>
      <c r="H44" s="14">
        <f t="shared" si="6"/>
        <v>99433.964305738904</v>
      </c>
      <c r="I44" s="14">
        <f t="shared" si="4"/>
        <v>55.18364102298402</v>
      </c>
      <c r="J44" s="14">
        <f t="shared" si="1"/>
        <v>99404.132029401881</v>
      </c>
      <c r="K44" s="14">
        <f t="shared" si="2"/>
        <v>5102702.6112261666</v>
      </c>
      <c r="L44" s="21">
        <f t="shared" si="5"/>
        <v>51.31750148808721</v>
      </c>
    </row>
    <row r="45" spans="1:12" x14ac:dyDescent="0.2">
      <c r="A45" s="17">
        <v>36</v>
      </c>
      <c r="B45" s="48">
        <v>2</v>
      </c>
      <c r="C45" s="47">
        <v>5667</v>
      </c>
      <c r="D45" s="47">
        <v>5552</v>
      </c>
      <c r="E45" s="18">
        <v>0.71509999999999996</v>
      </c>
      <c r="F45" s="19">
        <f t="shared" si="3"/>
        <v>3.5653801586594169E-4</v>
      </c>
      <c r="G45" s="19">
        <f t="shared" si="0"/>
        <v>3.5650180323959599E-4</v>
      </c>
      <c r="H45" s="14">
        <f t="shared" si="6"/>
        <v>99378.780664715916</v>
      </c>
      <c r="I45" s="14">
        <f t="shared" si="4"/>
        <v>35.428714510723523</v>
      </c>
      <c r="J45" s="14">
        <f t="shared" si="1"/>
        <v>99368.687023951818</v>
      </c>
      <c r="K45" s="14">
        <f t="shared" si="2"/>
        <v>5003298.4791967645</v>
      </c>
      <c r="L45" s="21">
        <f t="shared" si="5"/>
        <v>50.345742277487695</v>
      </c>
    </row>
    <row r="46" spans="1:12" x14ac:dyDescent="0.2">
      <c r="A46" s="17">
        <v>37</v>
      </c>
      <c r="B46" s="48">
        <v>2</v>
      </c>
      <c r="C46" s="47">
        <v>6101</v>
      </c>
      <c r="D46" s="47">
        <v>5843</v>
      </c>
      <c r="E46" s="18">
        <v>0.43290000000000001</v>
      </c>
      <c r="F46" s="19">
        <f t="shared" si="3"/>
        <v>3.348961821835231E-4</v>
      </c>
      <c r="G46" s="19">
        <f t="shared" si="0"/>
        <v>3.3483259090344897E-4</v>
      </c>
      <c r="H46" s="14">
        <f t="shared" si="6"/>
        <v>99343.351950205193</v>
      </c>
      <c r="I46" s="14">
        <f t="shared" si="4"/>
        <v>33.263391922520405</v>
      </c>
      <c r="J46" s="14">
        <f t="shared" si="1"/>
        <v>99324.488280645935</v>
      </c>
      <c r="K46" s="14">
        <f t="shared" si="2"/>
        <v>4903929.7921728129</v>
      </c>
      <c r="L46" s="21">
        <f t="shared" si="5"/>
        <v>49.363442000938882</v>
      </c>
    </row>
    <row r="47" spans="1:12" x14ac:dyDescent="0.2">
      <c r="A47" s="17">
        <v>38</v>
      </c>
      <c r="B47" s="48">
        <v>2</v>
      </c>
      <c r="C47" s="47">
        <v>6252</v>
      </c>
      <c r="D47" s="47">
        <v>6320</v>
      </c>
      <c r="E47" s="18">
        <v>0.56030000000000002</v>
      </c>
      <c r="F47" s="19">
        <f t="shared" si="3"/>
        <v>3.1816735602927139E-4</v>
      </c>
      <c r="G47" s="19">
        <f t="shared" si="0"/>
        <v>3.1812285121931877E-4</v>
      </c>
      <c r="H47" s="14">
        <f t="shared" si="6"/>
        <v>99310.088558282674</v>
      </c>
      <c r="I47" s="14">
        <f t="shared" si="4"/>
        <v>31.592808527003932</v>
      </c>
      <c r="J47" s="14">
        <f t="shared" si="1"/>
        <v>99296.197200373354</v>
      </c>
      <c r="K47" s="14">
        <f t="shared" si="2"/>
        <v>4804605.3038921673</v>
      </c>
      <c r="L47" s="21">
        <f t="shared" si="5"/>
        <v>48.379831028671987</v>
      </c>
    </row>
    <row r="48" spans="1:12" x14ac:dyDescent="0.2">
      <c r="A48" s="17">
        <v>39</v>
      </c>
      <c r="B48" s="48">
        <v>3</v>
      </c>
      <c r="C48" s="47">
        <v>6624</v>
      </c>
      <c r="D48" s="47">
        <v>6471</v>
      </c>
      <c r="E48" s="18">
        <v>0.41920000000000002</v>
      </c>
      <c r="F48" s="19">
        <f t="shared" si="3"/>
        <v>4.5819014891179839E-4</v>
      </c>
      <c r="G48" s="19">
        <f t="shared" si="0"/>
        <v>4.5806824923749962E-4</v>
      </c>
      <c r="H48" s="14">
        <f t="shared" si="6"/>
        <v>99278.495749755675</v>
      </c>
      <c r="I48" s="14">
        <f t="shared" si="4"/>
        <v>45.476326735023129</v>
      </c>
      <c r="J48" s="14">
        <f t="shared" si="1"/>
        <v>99252.083099187977</v>
      </c>
      <c r="K48" s="14">
        <f t="shared" si="2"/>
        <v>4705309.1066917935</v>
      </c>
      <c r="L48" s="21">
        <f t="shared" si="5"/>
        <v>47.3950483552061</v>
      </c>
    </row>
    <row r="49" spans="1:12" x14ac:dyDescent="0.2">
      <c r="A49" s="17">
        <v>40</v>
      </c>
      <c r="B49" s="48">
        <v>3</v>
      </c>
      <c r="C49" s="47">
        <v>6820</v>
      </c>
      <c r="D49" s="47">
        <v>6818</v>
      </c>
      <c r="E49" s="18">
        <v>0.65300000000000002</v>
      </c>
      <c r="F49" s="19">
        <f t="shared" si="3"/>
        <v>4.399472063352398E-4</v>
      </c>
      <c r="G49" s="19">
        <f t="shared" si="0"/>
        <v>4.3988005350700977E-4</v>
      </c>
      <c r="H49" s="14">
        <f t="shared" si="6"/>
        <v>99233.019423020654</v>
      </c>
      <c r="I49" s="14">
        <f t="shared" si="4"/>
        <v>43.650625893460465</v>
      </c>
      <c r="J49" s="14">
        <f t="shared" si="1"/>
        <v>99217.872655835628</v>
      </c>
      <c r="K49" s="14">
        <f t="shared" si="2"/>
        <v>4606057.0235926053</v>
      </c>
      <c r="L49" s="21">
        <f t="shared" si="5"/>
        <v>46.416576361114586</v>
      </c>
    </row>
    <row r="50" spans="1:12" x14ac:dyDescent="0.2">
      <c r="A50" s="17">
        <v>41</v>
      </c>
      <c r="B50" s="48">
        <v>6</v>
      </c>
      <c r="C50" s="47">
        <v>7086</v>
      </c>
      <c r="D50" s="47">
        <v>6978</v>
      </c>
      <c r="E50" s="18">
        <v>0.4521</v>
      </c>
      <c r="F50" s="19">
        <f t="shared" si="3"/>
        <v>8.5324232081911264E-4</v>
      </c>
      <c r="G50" s="19">
        <f t="shared" si="0"/>
        <v>8.5284362370185464E-4</v>
      </c>
      <c r="H50" s="14">
        <f t="shared" si="6"/>
        <v>99189.368797127201</v>
      </c>
      <c r="I50" s="14">
        <f t="shared" si="4"/>
        <v>84.593020717641636</v>
      </c>
      <c r="J50" s="14">
        <f t="shared" si="1"/>
        <v>99143.020281076009</v>
      </c>
      <c r="K50" s="14">
        <f t="shared" si="2"/>
        <v>4506839.1509367693</v>
      </c>
      <c r="L50" s="21">
        <f t="shared" si="5"/>
        <v>45.436715704428394</v>
      </c>
    </row>
    <row r="51" spans="1:12" x14ac:dyDescent="0.2">
      <c r="A51" s="17">
        <v>42</v>
      </c>
      <c r="B51" s="48">
        <v>4</v>
      </c>
      <c r="C51" s="47">
        <v>7555</v>
      </c>
      <c r="D51" s="47">
        <v>7244</v>
      </c>
      <c r="E51" s="18">
        <v>0.56640000000000001</v>
      </c>
      <c r="F51" s="19">
        <f t="shared" si="3"/>
        <v>5.4057706601797417E-4</v>
      </c>
      <c r="G51" s="19">
        <f t="shared" si="0"/>
        <v>5.4045038757318637E-4</v>
      </c>
      <c r="H51" s="14">
        <f t="shared" si="6"/>
        <v>99104.775776409559</v>
      </c>
      <c r="I51" s="14">
        <f t="shared" si="4"/>
        <v>53.561214478714277</v>
      </c>
      <c r="J51" s="14">
        <f t="shared" si="1"/>
        <v>99081.551633811585</v>
      </c>
      <c r="K51" s="14">
        <f t="shared" si="2"/>
        <v>4407696.1306556929</v>
      </c>
      <c r="L51" s="21">
        <f t="shared" si="5"/>
        <v>44.475113294236223</v>
      </c>
    </row>
    <row r="52" spans="1:12" x14ac:dyDescent="0.2">
      <c r="A52" s="17">
        <v>43</v>
      </c>
      <c r="B52" s="48">
        <v>4</v>
      </c>
      <c r="C52" s="47">
        <v>8051</v>
      </c>
      <c r="D52" s="47">
        <v>7730</v>
      </c>
      <c r="E52" s="18">
        <v>0.52880000000000005</v>
      </c>
      <c r="F52" s="19">
        <f t="shared" si="3"/>
        <v>5.0693872378176289E-4</v>
      </c>
      <c r="G52" s="19">
        <f t="shared" si="0"/>
        <v>5.0681766048710653E-4</v>
      </c>
      <c r="H52" s="14">
        <f t="shared" si="6"/>
        <v>99051.214561930843</v>
      </c>
      <c r="I52" s="14">
        <f t="shared" si="4"/>
        <v>50.200904832684209</v>
      </c>
      <c r="J52" s="14">
        <f t="shared" si="1"/>
        <v>99027.559895573679</v>
      </c>
      <c r="K52" s="14">
        <f t="shared" si="2"/>
        <v>4308614.5790218813</v>
      </c>
      <c r="L52" s="21">
        <f t="shared" si="5"/>
        <v>43.498856607436757</v>
      </c>
    </row>
    <row r="53" spans="1:12" x14ac:dyDescent="0.2">
      <c r="A53" s="17">
        <v>44</v>
      </c>
      <c r="B53" s="48">
        <v>7</v>
      </c>
      <c r="C53" s="47">
        <v>8521</v>
      </c>
      <c r="D53" s="47">
        <v>8253</v>
      </c>
      <c r="E53" s="18">
        <v>0.51349999999999996</v>
      </c>
      <c r="F53" s="19">
        <f t="shared" si="3"/>
        <v>8.346250149040181E-4</v>
      </c>
      <c r="G53" s="19">
        <f t="shared" si="0"/>
        <v>8.3428625708256894E-4</v>
      </c>
      <c r="H53" s="14">
        <f t="shared" si="6"/>
        <v>99001.013657098156</v>
      </c>
      <c r="I53" s="14">
        <f t="shared" si="4"/>
        <v>82.595185131360708</v>
      </c>
      <c r="J53" s="14">
        <f t="shared" si="1"/>
        <v>98960.831099531744</v>
      </c>
      <c r="K53" s="14">
        <f t="shared" si="2"/>
        <v>4209587.0191263072</v>
      </c>
      <c r="L53" s="21">
        <f t="shared" si="5"/>
        <v>42.520645634061033</v>
      </c>
    </row>
    <row r="54" spans="1:12" x14ac:dyDescent="0.2">
      <c r="A54" s="17">
        <v>45</v>
      </c>
      <c r="B54" s="48">
        <v>5</v>
      </c>
      <c r="C54" s="47">
        <v>9067</v>
      </c>
      <c r="D54" s="47">
        <v>8693</v>
      </c>
      <c r="E54" s="18">
        <v>0.57589999999999997</v>
      </c>
      <c r="F54" s="19">
        <f t="shared" si="3"/>
        <v>5.6306306306306306E-4</v>
      </c>
      <c r="G54" s="19">
        <f t="shared" si="0"/>
        <v>5.6292863849347681E-4</v>
      </c>
      <c r="H54" s="14">
        <f t="shared" si="6"/>
        <v>98918.418471966797</v>
      </c>
      <c r="I54" s="14">
        <f t="shared" si="4"/>
        <v>55.684010632352255</v>
      </c>
      <c r="J54" s="14">
        <f t="shared" si="1"/>
        <v>98894.802883057622</v>
      </c>
      <c r="K54" s="14">
        <f t="shared" si="2"/>
        <v>4110626.1880267756</v>
      </c>
      <c r="L54" s="21">
        <f t="shared" si="5"/>
        <v>41.555720881159409</v>
      </c>
    </row>
    <row r="55" spans="1:12" x14ac:dyDescent="0.2">
      <c r="A55" s="17">
        <v>46</v>
      </c>
      <c r="B55" s="48">
        <v>6</v>
      </c>
      <c r="C55" s="47">
        <v>9043</v>
      </c>
      <c r="D55" s="47">
        <v>9205</v>
      </c>
      <c r="E55" s="18">
        <v>0.2717</v>
      </c>
      <c r="F55" s="19">
        <f t="shared" si="3"/>
        <v>6.5760631302060502E-4</v>
      </c>
      <c r="G55" s="19">
        <f t="shared" si="0"/>
        <v>6.5729151332146948E-4</v>
      </c>
      <c r="H55" s="14">
        <f t="shared" si="6"/>
        <v>98862.734461334447</v>
      </c>
      <c r="I55" s="14">
        <f t="shared" si="4"/>
        <v>64.981636345189116</v>
      </c>
      <c r="J55" s="14">
        <f t="shared" si="1"/>
        <v>98815.408335584245</v>
      </c>
      <c r="K55" s="14">
        <f t="shared" si="2"/>
        <v>4011731.3851437178</v>
      </c>
      <c r="L55" s="21">
        <f t="shared" si="5"/>
        <v>40.57880258928828</v>
      </c>
    </row>
    <row r="56" spans="1:12" x14ac:dyDescent="0.2">
      <c r="A56" s="17">
        <v>47</v>
      </c>
      <c r="B56" s="48">
        <v>3</v>
      </c>
      <c r="C56" s="47">
        <v>9320</v>
      </c>
      <c r="D56" s="47">
        <v>9203</v>
      </c>
      <c r="E56" s="18">
        <v>0.42099999999999999</v>
      </c>
      <c r="F56" s="19">
        <f t="shared" si="3"/>
        <v>3.2392161097014521E-4</v>
      </c>
      <c r="G56" s="19">
        <f t="shared" si="0"/>
        <v>3.2386087066540558E-4</v>
      </c>
      <c r="H56" s="14">
        <f t="shared" si="6"/>
        <v>98797.752824989264</v>
      </c>
      <c r="I56" s="14">
        <f t="shared" si="4"/>
        <v>31.996726249686557</v>
      </c>
      <c r="J56" s="14">
        <f t="shared" si="1"/>
        <v>98779.226720490697</v>
      </c>
      <c r="K56" s="14">
        <f t="shared" si="2"/>
        <v>3912915.9768081335</v>
      </c>
      <c r="L56" s="21">
        <f t="shared" si="5"/>
        <v>39.605313531163901</v>
      </c>
    </row>
    <row r="57" spans="1:12" x14ac:dyDescent="0.2">
      <c r="A57" s="17">
        <v>48</v>
      </c>
      <c r="B57" s="48">
        <v>8</v>
      </c>
      <c r="C57" s="47">
        <v>9444</v>
      </c>
      <c r="D57" s="47">
        <v>9469</v>
      </c>
      <c r="E57" s="18">
        <v>0.44140000000000001</v>
      </c>
      <c r="F57" s="19">
        <f t="shared" si="3"/>
        <v>8.459789562734627E-4</v>
      </c>
      <c r="G57" s="19">
        <f t="shared" si="0"/>
        <v>8.4557936603701738E-4</v>
      </c>
      <c r="H57" s="14">
        <f t="shared" si="6"/>
        <v>98765.756098739585</v>
      </c>
      <c r="I57" s="14">
        <f t="shared" si="4"/>
        <v>83.514285428138905</v>
      </c>
      <c r="J57" s="14">
        <f t="shared" si="1"/>
        <v>98719.105018899427</v>
      </c>
      <c r="K57" s="14">
        <f t="shared" si="2"/>
        <v>3814136.750087643</v>
      </c>
      <c r="L57" s="21">
        <f t="shared" si="5"/>
        <v>38.618007908272553</v>
      </c>
    </row>
    <row r="58" spans="1:12" x14ac:dyDescent="0.2">
      <c r="A58" s="17">
        <v>49</v>
      </c>
      <c r="B58" s="48">
        <v>6</v>
      </c>
      <c r="C58" s="47">
        <v>9504</v>
      </c>
      <c r="D58" s="47">
        <v>9595</v>
      </c>
      <c r="E58" s="18">
        <v>0.51639999999999997</v>
      </c>
      <c r="F58" s="19">
        <f t="shared" si="3"/>
        <v>6.2830514686632803E-4</v>
      </c>
      <c r="G58" s="19">
        <f t="shared" si="0"/>
        <v>6.281142953621213E-4</v>
      </c>
      <c r="H58" s="14">
        <f t="shared" si="6"/>
        <v>98682.241813311441</v>
      </c>
      <c r="I58" s="14">
        <f t="shared" si="4"/>
        <v>61.983726781322581</v>
      </c>
      <c r="J58" s="14">
        <f t="shared" si="1"/>
        <v>98652.266483039988</v>
      </c>
      <c r="K58" s="14">
        <f t="shared" si="2"/>
        <v>3715417.6450687437</v>
      </c>
      <c r="L58" s="21">
        <f t="shared" si="5"/>
        <v>37.650316579731005</v>
      </c>
    </row>
    <row r="59" spans="1:12" x14ac:dyDescent="0.2">
      <c r="A59" s="17">
        <v>50</v>
      </c>
      <c r="B59" s="48">
        <v>7</v>
      </c>
      <c r="C59" s="47">
        <v>9494</v>
      </c>
      <c r="D59" s="47">
        <v>9598</v>
      </c>
      <c r="E59" s="18">
        <v>0.4481</v>
      </c>
      <c r="F59" s="19">
        <f t="shared" si="3"/>
        <v>7.3329143096584955E-4</v>
      </c>
      <c r="G59" s="19">
        <f t="shared" si="0"/>
        <v>7.3299478538085469E-4</v>
      </c>
      <c r="H59" s="14">
        <f t="shared" si="6"/>
        <v>98620.258086530113</v>
      </c>
      <c r="I59" s="14">
        <f t="shared" si="4"/>
        <v>72.288134910340645</v>
      </c>
      <c r="J59" s="14">
        <f t="shared" si="1"/>
        <v>98580.362264873096</v>
      </c>
      <c r="K59" s="14">
        <f t="shared" si="2"/>
        <v>3616765.3785857037</v>
      </c>
      <c r="L59" s="21">
        <f t="shared" si="5"/>
        <v>36.673655583139194</v>
      </c>
    </row>
    <row r="60" spans="1:12" x14ac:dyDescent="0.2">
      <c r="A60" s="17">
        <v>51</v>
      </c>
      <c r="B60" s="48">
        <v>12</v>
      </c>
      <c r="C60" s="47">
        <v>9288</v>
      </c>
      <c r="D60" s="47">
        <v>9478</v>
      </c>
      <c r="E60" s="18">
        <v>0.4511</v>
      </c>
      <c r="F60" s="19">
        <f t="shared" si="3"/>
        <v>1.2789086646062028E-3</v>
      </c>
      <c r="G60" s="19">
        <f t="shared" si="0"/>
        <v>1.2780115095160525E-3</v>
      </c>
      <c r="H60" s="14">
        <f t="shared" si="6"/>
        <v>98547.969951619772</v>
      </c>
      <c r="I60" s="14">
        <f t="shared" si="4"/>
        <v>125.94543983761217</v>
      </c>
      <c r="J60" s="14">
        <f t="shared" si="1"/>
        <v>98478.838499692909</v>
      </c>
      <c r="K60" s="14">
        <f t="shared" si="2"/>
        <v>3518185.0163208307</v>
      </c>
      <c r="L60" s="21">
        <f t="shared" si="5"/>
        <v>35.700228204071742</v>
      </c>
    </row>
    <row r="61" spans="1:12" x14ac:dyDescent="0.2">
      <c r="A61" s="17">
        <v>52</v>
      </c>
      <c r="B61" s="48">
        <v>10</v>
      </c>
      <c r="C61" s="47">
        <v>8851</v>
      </c>
      <c r="D61" s="47">
        <v>9339</v>
      </c>
      <c r="E61" s="18">
        <v>0.47289999999999999</v>
      </c>
      <c r="F61" s="19">
        <f t="shared" si="3"/>
        <v>1.0995052226498076E-3</v>
      </c>
      <c r="G61" s="19">
        <f t="shared" si="0"/>
        <v>1.0988683743594011E-3</v>
      </c>
      <c r="H61" s="14">
        <f t="shared" si="6"/>
        <v>98422.024511782161</v>
      </c>
      <c r="I61" s="14">
        <f t="shared" si="4"/>
        <v>108.15285007642319</v>
      </c>
      <c r="J61" s="14">
        <f t="shared" si="1"/>
        <v>98365.01714450687</v>
      </c>
      <c r="K61" s="14">
        <f t="shared" si="2"/>
        <v>3419706.1778211379</v>
      </c>
      <c r="L61" s="21">
        <f t="shared" si="5"/>
        <v>34.745334642163989</v>
      </c>
    </row>
    <row r="62" spans="1:12" x14ac:dyDescent="0.2">
      <c r="A62" s="17">
        <v>53</v>
      </c>
      <c r="B62" s="48">
        <v>10</v>
      </c>
      <c r="C62" s="47">
        <v>8572</v>
      </c>
      <c r="D62" s="47">
        <v>8872</v>
      </c>
      <c r="E62" s="18">
        <v>0.48849999999999999</v>
      </c>
      <c r="F62" s="19">
        <f t="shared" si="3"/>
        <v>1.1465260261407934E-3</v>
      </c>
      <c r="G62" s="19">
        <f t="shared" si="0"/>
        <v>1.1458540422579514E-3</v>
      </c>
      <c r="H62" s="14">
        <f t="shared" si="6"/>
        <v>98313.871661705736</v>
      </c>
      <c r="I62" s="14">
        <f t="shared" si="4"/>
        <v>112.65334725359499</v>
      </c>
      <c r="J62" s="14">
        <f t="shared" si="1"/>
        <v>98256.249474585522</v>
      </c>
      <c r="K62" s="14">
        <f t="shared" si="2"/>
        <v>3321341.1606766311</v>
      </c>
      <c r="L62" s="21">
        <f t="shared" si="5"/>
        <v>33.783036966596519</v>
      </c>
    </row>
    <row r="63" spans="1:12" x14ac:dyDescent="0.2">
      <c r="A63" s="17">
        <v>54</v>
      </c>
      <c r="B63" s="48">
        <v>17</v>
      </c>
      <c r="C63" s="47">
        <v>8500</v>
      </c>
      <c r="D63" s="47">
        <v>8581</v>
      </c>
      <c r="E63" s="18">
        <v>0.51570000000000005</v>
      </c>
      <c r="F63" s="19">
        <f t="shared" si="3"/>
        <v>1.9905157777647679E-3</v>
      </c>
      <c r="G63" s="19">
        <f t="shared" si="0"/>
        <v>1.9885987550599753E-3</v>
      </c>
      <c r="H63" s="14">
        <f t="shared" si="6"/>
        <v>98201.21831445214</v>
      </c>
      <c r="I63" s="14">
        <f t="shared" si="4"/>
        <v>195.28282048549238</v>
      </c>
      <c r="J63" s="14">
        <f t="shared" si="1"/>
        <v>98106.642844491027</v>
      </c>
      <c r="K63" s="14">
        <f t="shared" si="2"/>
        <v>3223084.9112020456</v>
      </c>
      <c r="L63" s="21">
        <f t="shared" si="5"/>
        <v>32.821231411624034</v>
      </c>
    </row>
    <row r="64" spans="1:12" x14ac:dyDescent="0.2">
      <c r="A64" s="17">
        <v>55</v>
      </c>
      <c r="B64" s="48">
        <v>15</v>
      </c>
      <c r="C64" s="47">
        <v>8196</v>
      </c>
      <c r="D64" s="47">
        <v>8486</v>
      </c>
      <c r="E64" s="18">
        <v>0.47539999999999999</v>
      </c>
      <c r="F64" s="19">
        <f t="shared" si="3"/>
        <v>1.7983455221196498E-3</v>
      </c>
      <c r="G64" s="19">
        <f t="shared" si="0"/>
        <v>1.7966505403306722E-3</v>
      </c>
      <c r="H64" s="14">
        <f t="shared" si="6"/>
        <v>98005.935493966652</v>
      </c>
      <c r="I64" s="14">
        <f t="shared" si="4"/>
        <v>176.08241696084821</v>
      </c>
      <c r="J64" s="14">
        <f t="shared" si="1"/>
        <v>97913.562658028983</v>
      </c>
      <c r="K64" s="14">
        <f t="shared" si="2"/>
        <v>3124978.2683575545</v>
      </c>
      <c r="L64" s="21">
        <f t="shared" si="5"/>
        <v>31.885602158758349</v>
      </c>
    </row>
    <row r="65" spans="1:12" x14ac:dyDescent="0.2">
      <c r="A65" s="17">
        <v>56</v>
      </c>
      <c r="B65" s="48">
        <v>22</v>
      </c>
      <c r="C65" s="47">
        <v>8053</v>
      </c>
      <c r="D65" s="47">
        <v>8157</v>
      </c>
      <c r="E65" s="18">
        <v>0.44890000000000002</v>
      </c>
      <c r="F65" s="19">
        <f t="shared" si="3"/>
        <v>2.7143738433066007E-3</v>
      </c>
      <c r="G65" s="19">
        <f t="shared" si="0"/>
        <v>2.7103194996080013E-3</v>
      </c>
      <c r="H65" s="14">
        <f t="shared" si="6"/>
        <v>97829.853077005799</v>
      </c>
      <c r="I65" s="14">
        <f t="shared" si="4"/>
        <v>265.15015843839467</v>
      </c>
      <c r="J65" s="14">
        <f t="shared" si="1"/>
        <v>97683.728824690392</v>
      </c>
      <c r="K65" s="14">
        <f t="shared" si="2"/>
        <v>3027064.7056995253</v>
      </c>
      <c r="L65" s="21">
        <f t="shared" si="5"/>
        <v>30.94213688859168</v>
      </c>
    </row>
    <row r="66" spans="1:12" x14ac:dyDescent="0.2">
      <c r="A66" s="17">
        <v>57</v>
      </c>
      <c r="B66" s="48">
        <v>18</v>
      </c>
      <c r="C66" s="47">
        <v>7990</v>
      </c>
      <c r="D66" s="47">
        <v>8028</v>
      </c>
      <c r="E66" s="18">
        <v>0.57140000000000002</v>
      </c>
      <c r="F66" s="19">
        <f t="shared" si="3"/>
        <v>2.2474715944562369E-3</v>
      </c>
      <c r="G66" s="19">
        <f t="shared" si="0"/>
        <v>2.2453087641336575E-3</v>
      </c>
      <c r="H66" s="14">
        <f t="shared" si="6"/>
        <v>97564.702918567404</v>
      </c>
      <c r="I66" s="14">
        <f t="shared" si="4"/>
        <v>219.06288253315603</v>
      </c>
      <c r="J66" s="14">
        <f t="shared" si="1"/>
        <v>97470.812567113695</v>
      </c>
      <c r="K66" s="14">
        <f t="shared" si="2"/>
        <v>2929380.9768748349</v>
      </c>
      <c r="L66" s="21">
        <f t="shared" si="5"/>
        <v>30.025007910082493</v>
      </c>
    </row>
    <row r="67" spans="1:12" x14ac:dyDescent="0.2">
      <c r="A67" s="17">
        <v>58</v>
      </c>
      <c r="B67" s="48">
        <v>25</v>
      </c>
      <c r="C67" s="47">
        <v>7513</v>
      </c>
      <c r="D67" s="47">
        <v>7937</v>
      </c>
      <c r="E67" s="18">
        <v>0.52449999999999997</v>
      </c>
      <c r="F67" s="19">
        <f t="shared" si="3"/>
        <v>3.2362459546925568E-3</v>
      </c>
      <c r="G67" s="19">
        <f t="shared" si="0"/>
        <v>3.231273558003784E-3</v>
      </c>
      <c r="H67" s="14">
        <f t="shared" si="6"/>
        <v>97345.640036034252</v>
      </c>
      <c r="I67" s="14">
        <f t="shared" si="4"/>
        <v>314.55039263539203</v>
      </c>
      <c r="J67" s="14">
        <f t="shared" si="1"/>
        <v>97196.071324336124</v>
      </c>
      <c r="K67" s="14">
        <f t="shared" si="2"/>
        <v>2831910.164307721</v>
      </c>
      <c r="L67" s="21">
        <f t="shared" si="5"/>
        <v>29.091289175965539</v>
      </c>
    </row>
    <row r="68" spans="1:12" x14ac:dyDescent="0.2">
      <c r="A68" s="17">
        <v>59</v>
      </c>
      <c r="B68" s="48">
        <v>27</v>
      </c>
      <c r="C68" s="47">
        <v>7098</v>
      </c>
      <c r="D68" s="47">
        <v>7489</v>
      </c>
      <c r="E68" s="18">
        <v>0.54930000000000001</v>
      </c>
      <c r="F68" s="19">
        <f t="shared" si="3"/>
        <v>3.7019263727976967E-3</v>
      </c>
      <c r="G68" s="19">
        <f t="shared" si="0"/>
        <v>3.695760151407902E-3</v>
      </c>
      <c r="H68" s="14">
        <f t="shared" si="6"/>
        <v>97031.089643398867</v>
      </c>
      <c r="I68" s="14">
        <f t="shared" si="4"/>
        <v>358.6036345517615</v>
      </c>
      <c r="J68" s="14">
        <f t="shared" si="1"/>
        <v>96869.466985306382</v>
      </c>
      <c r="K68" s="14">
        <f t="shared" si="2"/>
        <v>2734714.0929833846</v>
      </c>
      <c r="L68" s="21">
        <f t="shared" si="5"/>
        <v>28.183895522907079</v>
      </c>
    </row>
    <row r="69" spans="1:12" x14ac:dyDescent="0.2">
      <c r="A69" s="17">
        <v>60</v>
      </c>
      <c r="B69" s="48">
        <v>28</v>
      </c>
      <c r="C69" s="47">
        <v>6618</v>
      </c>
      <c r="D69" s="47">
        <v>7088</v>
      </c>
      <c r="E69" s="18">
        <v>0.50680000000000003</v>
      </c>
      <c r="F69" s="19">
        <f t="shared" si="3"/>
        <v>4.0858018386108275E-3</v>
      </c>
      <c r="G69" s="19">
        <f t="shared" si="0"/>
        <v>4.0775850258029586E-3</v>
      </c>
      <c r="H69" s="14">
        <f t="shared" si="6"/>
        <v>96672.486008847103</v>
      </c>
      <c r="I69" s="14">
        <f t="shared" si="4"/>
        <v>394.19028135682095</v>
      </c>
      <c r="J69" s="14">
        <f t="shared" si="1"/>
        <v>96478.07136208193</v>
      </c>
      <c r="K69" s="14">
        <f t="shared" si="2"/>
        <v>2637844.6259980784</v>
      </c>
      <c r="L69" s="21">
        <f t="shared" si="5"/>
        <v>27.286405211061528</v>
      </c>
    </row>
    <row r="70" spans="1:12" x14ac:dyDescent="0.2">
      <c r="A70" s="17">
        <v>61</v>
      </c>
      <c r="B70" s="48">
        <v>14</v>
      </c>
      <c r="C70" s="47">
        <v>6314</v>
      </c>
      <c r="D70" s="47">
        <v>6616</v>
      </c>
      <c r="E70" s="18">
        <v>0.62839999999999996</v>
      </c>
      <c r="F70" s="19">
        <f t="shared" si="3"/>
        <v>2.165506573859242E-3</v>
      </c>
      <c r="G70" s="19">
        <f t="shared" si="0"/>
        <v>2.1637653869993308E-3</v>
      </c>
      <c r="H70" s="14">
        <f t="shared" si="6"/>
        <v>96278.295727490287</v>
      </c>
      <c r="I70" s="14">
        <f t="shared" si="4"/>
        <v>208.32364381442903</v>
      </c>
      <c r="J70" s="14">
        <f t="shared" si="1"/>
        <v>96200.88266144885</v>
      </c>
      <c r="K70" s="14">
        <f t="shared" si="2"/>
        <v>2541366.5546359965</v>
      </c>
      <c r="L70" s="21">
        <f t="shared" si="5"/>
        <v>26.39604840772396</v>
      </c>
    </row>
    <row r="71" spans="1:12" x14ac:dyDescent="0.2">
      <c r="A71" s="17">
        <v>62</v>
      </c>
      <c r="B71" s="48">
        <v>34</v>
      </c>
      <c r="C71" s="47">
        <v>6205</v>
      </c>
      <c r="D71" s="47">
        <v>6266</v>
      </c>
      <c r="E71" s="18">
        <v>0.54779999999999995</v>
      </c>
      <c r="F71" s="19">
        <f t="shared" si="3"/>
        <v>5.4526501483441589E-3</v>
      </c>
      <c r="G71" s="19">
        <f t="shared" si="0"/>
        <v>5.4392386806403487E-3</v>
      </c>
      <c r="H71" s="14">
        <f t="shared" si="6"/>
        <v>96069.972083675864</v>
      </c>
      <c r="I71" s="14">
        <f t="shared" si="4"/>
        <v>522.54750820556819</v>
      </c>
      <c r="J71" s="14">
        <f t="shared" si="1"/>
        <v>95833.676100465309</v>
      </c>
      <c r="K71" s="14">
        <f t="shared" si="2"/>
        <v>2445165.6719745477</v>
      </c>
      <c r="L71" s="21">
        <f t="shared" si="5"/>
        <v>25.451924456112426</v>
      </c>
    </row>
    <row r="72" spans="1:12" x14ac:dyDescent="0.2">
      <c r="A72" s="17">
        <v>63</v>
      </c>
      <c r="B72" s="48">
        <v>31</v>
      </c>
      <c r="C72" s="47">
        <v>5741</v>
      </c>
      <c r="D72" s="47">
        <v>6162</v>
      </c>
      <c r="E72" s="18">
        <v>0.54569999999999996</v>
      </c>
      <c r="F72" s="19">
        <f t="shared" si="3"/>
        <v>5.2087708980929175E-3</v>
      </c>
      <c r="G72" s="19">
        <f t="shared" si="0"/>
        <v>5.196474249215495E-3</v>
      </c>
      <c r="H72" s="14">
        <f t="shared" si="6"/>
        <v>95547.424575470301</v>
      </c>
      <c r="I72" s="14">
        <f t="shared" si="4"/>
        <v>496.50973138529116</v>
      </c>
      <c r="J72" s="14">
        <f t="shared" si="1"/>
        <v>95321.860204501965</v>
      </c>
      <c r="K72" s="14">
        <f t="shared" si="2"/>
        <v>2349331.9958740822</v>
      </c>
      <c r="L72" s="21">
        <f t="shared" si="5"/>
        <v>24.588124759118013</v>
      </c>
    </row>
    <row r="73" spans="1:12" x14ac:dyDescent="0.2">
      <c r="A73" s="17">
        <v>64</v>
      </c>
      <c r="B73" s="48">
        <v>23</v>
      </c>
      <c r="C73" s="47">
        <v>5488</v>
      </c>
      <c r="D73" s="47">
        <v>5700</v>
      </c>
      <c r="E73" s="18">
        <v>0.54349999999999998</v>
      </c>
      <c r="F73" s="19">
        <f t="shared" si="3"/>
        <v>4.1115480872363245E-3</v>
      </c>
      <c r="G73" s="19">
        <f t="shared" ref="G73:G108" si="7">F73/((1+(1-E73)*F73))</f>
        <v>4.1038454905741361E-3</v>
      </c>
      <c r="H73" s="14">
        <f t="shared" si="6"/>
        <v>95050.914844085011</v>
      </c>
      <c r="I73" s="14">
        <f t="shared" si="4"/>
        <v>390.07426825784449</v>
      </c>
      <c r="J73" s="14">
        <f t="shared" ref="J73:J108" si="8">H74+I73*E73</f>
        <v>94872.84594062531</v>
      </c>
      <c r="K73" s="14">
        <f t="shared" ref="K73:K97" si="9">K74+J73</f>
        <v>2254010.1356695802</v>
      </c>
      <c r="L73" s="21">
        <f t="shared" si="5"/>
        <v>23.713713217457229</v>
      </c>
    </row>
    <row r="74" spans="1:12" x14ac:dyDescent="0.2">
      <c r="A74" s="17">
        <v>65</v>
      </c>
      <c r="B74" s="48">
        <v>33</v>
      </c>
      <c r="C74" s="47">
        <v>5060</v>
      </c>
      <c r="D74" s="47">
        <v>5439</v>
      </c>
      <c r="E74" s="18">
        <v>0.48170000000000002</v>
      </c>
      <c r="F74" s="19">
        <f t="shared" ref="F74:F108" si="10">B74/((C74+D74)/2)</f>
        <v>6.2863129821887796E-3</v>
      </c>
      <c r="G74" s="19">
        <f t="shared" si="7"/>
        <v>6.265897460031122E-3</v>
      </c>
      <c r="H74" s="14">
        <f t="shared" si="6"/>
        <v>94660.840575827169</v>
      </c>
      <c r="I74" s="14">
        <f t="shared" ref="I74:I108" si="11">H74*G74</f>
        <v>593.13512052848648</v>
      </c>
      <c r="J74" s="14">
        <f t="shared" si="8"/>
        <v>94353.418642857258</v>
      </c>
      <c r="K74" s="14">
        <f t="shared" si="9"/>
        <v>2159137.2897289549</v>
      </c>
      <c r="L74" s="21">
        <f t="shared" ref="L74:L108" si="12">K74/H74</f>
        <v>22.809192022749876</v>
      </c>
    </row>
    <row r="75" spans="1:12" x14ac:dyDescent="0.2">
      <c r="A75" s="17">
        <v>66</v>
      </c>
      <c r="B75" s="48">
        <v>18</v>
      </c>
      <c r="C75" s="47">
        <v>4639</v>
      </c>
      <c r="D75" s="47">
        <v>5015</v>
      </c>
      <c r="E75" s="18">
        <v>0.35799999999999998</v>
      </c>
      <c r="F75" s="19">
        <f t="shared" si="10"/>
        <v>3.7290242386575512E-3</v>
      </c>
      <c r="G75" s="19">
        <f t="shared" si="7"/>
        <v>3.7201181509524737E-3</v>
      </c>
      <c r="H75" s="14">
        <f t="shared" ref="H75:H108" si="13">H74-I74</f>
        <v>94067.705455298681</v>
      </c>
      <c r="I75" s="14">
        <f t="shared" si="11"/>
        <v>349.94297848270764</v>
      </c>
      <c r="J75" s="14">
        <f t="shared" si="8"/>
        <v>93843.042063112778</v>
      </c>
      <c r="K75" s="14">
        <f t="shared" si="9"/>
        <v>2064783.8710860976</v>
      </c>
      <c r="L75" s="21">
        <f t="shared" si="12"/>
        <v>21.949975935867709</v>
      </c>
    </row>
    <row r="76" spans="1:12" x14ac:dyDescent="0.2">
      <c r="A76" s="17">
        <v>67</v>
      </c>
      <c r="B76" s="48">
        <v>21</v>
      </c>
      <c r="C76" s="47">
        <v>4498</v>
      </c>
      <c r="D76" s="47">
        <v>4597</v>
      </c>
      <c r="E76" s="18">
        <v>0.57930000000000004</v>
      </c>
      <c r="F76" s="19">
        <f t="shared" si="10"/>
        <v>4.6179219351291916E-3</v>
      </c>
      <c r="G76" s="19">
        <f t="shared" si="7"/>
        <v>4.6089678179261065E-3</v>
      </c>
      <c r="H76" s="14">
        <f t="shared" si="13"/>
        <v>93717.762476815973</v>
      </c>
      <c r="I76" s="14">
        <f t="shared" si="11"/>
        <v>431.94215122368763</v>
      </c>
      <c r="J76" s="14">
        <f t="shared" si="8"/>
        <v>93536.04441379616</v>
      </c>
      <c r="K76" s="14">
        <f t="shared" si="9"/>
        <v>1970940.8290229847</v>
      </c>
      <c r="L76" s="21">
        <f t="shared" si="12"/>
        <v>21.030600570628845</v>
      </c>
    </row>
    <row r="77" spans="1:12" x14ac:dyDescent="0.2">
      <c r="A77" s="17">
        <v>68</v>
      </c>
      <c r="B77" s="48">
        <v>27</v>
      </c>
      <c r="C77" s="47">
        <v>4384</v>
      </c>
      <c r="D77" s="47">
        <v>4463</v>
      </c>
      <c r="E77" s="18">
        <v>0.47810000000000002</v>
      </c>
      <c r="F77" s="19">
        <f t="shared" si="10"/>
        <v>6.1037639877924718E-3</v>
      </c>
      <c r="G77" s="19">
        <f t="shared" si="7"/>
        <v>6.0843818582391757E-3</v>
      </c>
      <c r="H77" s="14">
        <f t="shared" si="13"/>
        <v>93285.820325592285</v>
      </c>
      <c r="I77" s="14">
        <f t="shared" si="11"/>
        <v>567.58655281999302</v>
      </c>
      <c r="J77" s="14">
        <f t="shared" si="8"/>
        <v>92989.596903675527</v>
      </c>
      <c r="K77" s="14">
        <f t="shared" si="9"/>
        <v>1877404.7846091886</v>
      </c>
      <c r="L77" s="21">
        <f t="shared" si="12"/>
        <v>20.125296406855266</v>
      </c>
    </row>
    <row r="78" spans="1:12" x14ac:dyDescent="0.2">
      <c r="A78" s="17">
        <v>69</v>
      </c>
      <c r="B78" s="48">
        <v>35</v>
      </c>
      <c r="C78" s="47">
        <v>4307</v>
      </c>
      <c r="D78" s="47">
        <v>4368</v>
      </c>
      <c r="E78" s="18">
        <v>0.48849999999999999</v>
      </c>
      <c r="F78" s="19">
        <f t="shared" si="10"/>
        <v>8.0691642651296823E-3</v>
      </c>
      <c r="G78" s="19">
        <f t="shared" si="7"/>
        <v>8.0359966730973766E-3</v>
      </c>
      <c r="H78" s="14">
        <f t="shared" si="13"/>
        <v>92718.233772772292</v>
      </c>
      <c r="I78" s="14">
        <f t="shared" si="11"/>
        <v>745.08341813346294</v>
      </c>
      <c r="J78" s="14">
        <f t="shared" si="8"/>
        <v>92337.123604397028</v>
      </c>
      <c r="K78" s="14">
        <f t="shared" si="9"/>
        <v>1784415.1877055131</v>
      </c>
      <c r="L78" s="21">
        <f t="shared" si="12"/>
        <v>19.245569238070686</v>
      </c>
    </row>
    <row r="79" spans="1:12" x14ac:dyDescent="0.2">
      <c r="A79" s="17">
        <v>70</v>
      </c>
      <c r="B79" s="48">
        <v>52</v>
      </c>
      <c r="C79" s="47">
        <v>4285</v>
      </c>
      <c r="D79" s="47">
        <v>4288</v>
      </c>
      <c r="E79" s="18">
        <v>0.50129999999999997</v>
      </c>
      <c r="F79" s="19">
        <f t="shared" si="10"/>
        <v>1.2131109296628952E-2</v>
      </c>
      <c r="G79" s="19">
        <f t="shared" si="7"/>
        <v>1.2058160030520132E-2</v>
      </c>
      <c r="H79" s="14">
        <f t="shared" si="13"/>
        <v>91973.150354638827</v>
      </c>
      <c r="I79" s="14">
        <f t="shared" si="11"/>
        <v>1109.0269654873243</v>
      </c>
      <c r="J79" s="14">
        <f t="shared" si="8"/>
        <v>91420.078606950294</v>
      </c>
      <c r="K79" s="14">
        <f t="shared" si="9"/>
        <v>1692078.064101116</v>
      </c>
      <c r="L79" s="21">
        <f t="shared" si="12"/>
        <v>18.397522076569526</v>
      </c>
    </row>
    <row r="80" spans="1:12" x14ac:dyDescent="0.2">
      <c r="A80" s="17">
        <v>71</v>
      </c>
      <c r="B80" s="48">
        <v>47</v>
      </c>
      <c r="C80" s="47">
        <v>4196</v>
      </c>
      <c r="D80" s="47">
        <v>4259</v>
      </c>
      <c r="E80" s="18">
        <v>0.50739999999999996</v>
      </c>
      <c r="F80" s="19">
        <f t="shared" si="10"/>
        <v>1.1117681845062094E-2</v>
      </c>
      <c r="G80" s="19">
        <f t="shared" si="7"/>
        <v>1.105712671575435E-2</v>
      </c>
      <c r="H80" s="14">
        <f t="shared" si="13"/>
        <v>90864.1233891515</v>
      </c>
      <c r="I80" s="14">
        <f t="shared" si="11"/>
        <v>1004.6961262297867</v>
      </c>
      <c r="J80" s="14">
        <f t="shared" si="8"/>
        <v>90369.210077370706</v>
      </c>
      <c r="K80" s="14">
        <f t="shared" si="9"/>
        <v>1600657.9854941657</v>
      </c>
      <c r="L80" s="21">
        <f t="shared" si="12"/>
        <v>17.615951442561016</v>
      </c>
    </row>
    <row r="81" spans="1:12" x14ac:dyDescent="0.2">
      <c r="A81" s="17">
        <v>72</v>
      </c>
      <c r="B81" s="48">
        <v>46</v>
      </c>
      <c r="C81" s="47">
        <v>4140</v>
      </c>
      <c r="D81" s="47">
        <v>4162</v>
      </c>
      <c r="E81" s="18">
        <v>0.5323</v>
      </c>
      <c r="F81" s="19">
        <f t="shared" si="10"/>
        <v>1.1081667068176343E-2</v>
      </c>
      <c r="G81" s="19">
        <f t="shared" si="7"/>
        <v>1.1024528089083553E-2</v>
      </c>
      <c r="H81" s="14">
        <f t="shared" si="13"/>
        <v>89859.427262921716</v>
      </c>
      <c r="I81" s="14">
        <f t="shared" si="11"/>
        <v>990.65777992904088</v>
      </c>
      <c r="J81" s="14">
        <f t="shared" si="8"/>
        <v>89396.0966192489</v>
      </c>
      <c r="K81" s="14">
        <f t="shared" si="9"/>
        <v>1510288.7754167949</v>
      </c>
      <c r="L81" s="21">
        <f t="shared" si="12"/>
        <v>16.807237942857203</v>
      </c>
    </row>
    <row r="82" spans="1:12" x14ac:dyDescent="0.2">
      <c r="A82" s="17">
        <v>73</v>
      </c>
      <c r="B82" s="48">
        <v>43</v>
      </c>
      <c r="C82" s="47">
        <v>4272</v>
      </c>
      <c r="D82" s="47">
        <v>4110</v>
      </c>
      <c r="E82" s="18">
        <v>0.49790000000000001</v>
      </c>
      <c r="F82" s="19">
        <f t="shared" si="10"/>
        <v>1.0260081126222859E-2</v>
      </c>
      <c r="G82" s="19">
        <f t="shared" si="7"/>
        <v>1.0207496323580293E-2</v>
      </c>
      <c r="H82" s="14">
        <f t="shared" si="13"/>
        <v>88868.769482992677</v>
      </c>
      <c r="I82" s="14">
        <f t="shared" si="11"/>
        <v>907.12763777875227</v>
      </c>
      <c r="J82" s="14">
        <f t="shared" si="8"/>
        <v>88413.300696063961</v>
      </c>
      <c r="K82" s="14">
        <f t="shared" si="9"/>
        <v>1420892.6787975461</v>
      </c>
      <c r="L82" s="21">
        <f t="shared" si="12"/>
        <v>15.988661563154313</v>
      </c>
    </row>
    <row r="83" spans="1:12" x14ac:dyDescent="0.2">
      <c r="A83" s="17">
        <v>74</v>
      </c>
      <c r="B83" s="48">
        <v>68</v>
      </c>
      <c r="C83" s="47">
        <v>3836</v>
      </c>
      <c r="D83" s="47">
        <v>4232</v>
      </c>
      <c r="E83" s="18">
        <v>0.52800000000000002</v>
      </c>
      <c r="F83" s="19">
        <f t="shared" si="10"/>
        <v>1.685671789786812E-2</v>
      </c>
      <c r="G83" s="19">
        <f t="shared" si="7"/>
        <v>1.6723658270734385E-2</v>
      </c>
      <c r="H83" s="14">
        <f t="shared" si="13"/>
        <v>87961.641845213919</v>
      </c>
      <c r="I83" s="14">
        <f t="shared" si="11"/>
        <v>1471.0404391520876</v>
      </c>
      <c r="J83" s="14">
        <f t="shared" si="8"/>
        <v>87267.31075793413</v>
      </c>
      <c r="K83" s="14">
        <f t="shared" si="9"/>
        <v>1332479.3781014821</v>
      </c>
      <c r="L83" s="21">
        <f t="shared" si="12"/>
        <v>15.148414128583976</v>
      </c>
    </row>
    <row r="84" spans="1:12" x14ac:dyDescent="0.2">
      <c r="A84" s="17">
        <v>75</v>
      </c>
      <c r="B84" s="48">
        <v>68</v>
      </c>
      <c r="C84" s="47">
        <v>3597</v>
      </c>
      <c r="D84" s="47">
        <v>3778</v>
      </c>
      <c r="E84" s="18">
        <v>0.46829999999999999</v>
      </c>
      <c r="F84" s="19">
        <f t="shared" si="10"/>
        <v>1.8440677966101694E-2</v>
      </c>
      <c r="G84" s="19">
        <f t="shared" si="7"/>
        <v>1.8261624410162956E-2</v>
      </c>
      <c r="H84" s="14">
        <f t="shared" si="13"/>
        <v>86490.601406061833</v>
      </c>
      <c r="I84" s="14">
        <f t="shared" si="11"/>
        <v>1579.4588778866132</v>
      </c>
      <c r="J84" s="14">
        <f t="shared" si="8"/>
        <v>85650.80312068951</v>
      </c>
      <c r="K84" s="14">
        <f t="shared" si="9"/>
        <v>1245212.0673435479</v>
      </c>
      <c r="L84" s="21">
        <f t="shared" si="12"/>
        <v>14.397079533502646</v>
      </c>
    </row>
    <row r="85" spans="1:12" x14ac:dyDescent="0.2">
      <c r="A85" s="17">
        <v>76</v>
      </c>
      <c r="B85" s="48">
        <v>64</v>
      </c>
      <c r="C85" s="47">
        <v>3453</v>
      </c>
      <c r="D85" s="47">
        <v>3564</v>
      </c>
      <c r="E85" s="18">
        <v>0.52110000000000001</v>
      </c>
      <c r="F85" s="19">
        <f t="shared" si="10"/>
        <v>1.824141370956249E-2</v>
      </c>
      <c r="G85" s="19">
        <f t="shared" si="7"/>
        <v>1.8083440157488678E-2</v>
      </c>
      <c r="H85" s="14">
        <f t="shared" si="13"/>
        <v>84911.142528175216</v>
      </c>
      <c r="I85" s="14">
        <f t="shared" si="11"/>
        <v>1535.4855646122485</v>
      </c>
      <c r="J85" s="14">
        <f t="shared" si="8"/>
        <v>84175.798491282418</v>
      </c>
      <c r="K85" s="14">
        <f t="shared" si="9"/>
        <v>1159561.2642228585</v>
      </c>
      <c r="L85" s="21">
        <f t="shared" si="12"/>
        <v>13.656173144038108</v>
      </c>
    </row>
    <row r="86" spans="1:12" x14ac:dyDescent="0.2">
      <c r="A86" s="17">
        <v>77</v>
      </c>
      <c r="B86" s="48">
        <v>63</v>
      </c>
      <c r="C86" s="47">
        <v>3192</v>
      </c>
      <c r="D86" s="47">
        <v>3413</v>
      </c>
      <c r="E86" s="18">
        <v>0.55710000000000004</v>
      </c>
      <c r="F86" s="19">
        <f t="shared" si="10"/>
        <v>1.907645722937169E-2</v>
      </c>
      <c r="G86" s="19">
        <f t="shared" si="7"/>
        <v>1.8916631313084152E-2</v>
      </c>
      <c r="H86" s="14">
        <f t="shared" si="13"/>
        <v>83375.656963562971</v>
      </c>
      <c r="I86" s="14">
        <f t="shared" si="11"/>
        <v>1577.186563265898</v>
      </c>
      <c r="J86" s="14">
        <f t="shared" si="8"/>
        <v>82677.121034692507</v>
      </c>
      <c r="K86" s="14">
        <f t="shared" si="9"/>
        <v>1075385.4657315761</v>
      </c>
      <c r="L86" s="21">
        <f t="shared" si="12"/>
        <v>12.898074868561979</v>
      </c>
    </row>
    <row r="87" spans="1:12" x14ac:dyDescent="0.2">
      <c r="A87" s="17">
        <v>78</v>
      </c>
      <c r="B87" s="48">
        <v>73</v>
      </c>
      <c r="C87" s="47">
        <v>2969</v>
      </c>
      <c r="D87" s="47">
        <v>3145</v>
      </c>
      <c r="E87" s="18">
        <v>0.52510000000000001</v>
      </c>
      <c r="F87" s="19">
        <f t="shared" si="10"/>
        <v>2.3879620543016029E-2</v>
      </c>
      <c r="G87" s="19">
        <f t="shared" si="7"/>
        <v>2.3611851946443014E-2</v>
      </c>
      <c r="H87" s="14">
        <f t="shared" si="13"/>
        <v>81798.470400297068</v>
      </c>
      <c r="I87" s="14">
        <f t="shared" si="11"/>
        <v>1931.4133725373156</v>
      </c>
      <c r="J87" s="14">
        <f t="shared" si="8"/>
        <v>80881.242189679106</v>
      </c>
      <c r="K87" s="14">
        <f t="shared" si="9"/>
        <v>992708.34469688346</v>
      </c>
      <c r="L87" s="21">
        <f t="shared" si="12"/>
        <v>12.136025769661314</v>
      </c>
    </row>
    <row r="88" spans="1:12" x14ac:dyDescent="0.2">
      <c r="A88" s="17">
        <v>79</v>
      </c>
      <c r="B88" s="48">
        <v>74</v>
      </c>
      <c r="C88" s="47">
        <v>2427</v>
      </c>
      <c r="D88" s="47">
        <v>2942</v>
      </c>
      <c r="E88" s="18">
        <v>0.52400000000000002</v>
      </c>
      <c r="F88" s="19">
        <f t="shared" si="10"/>
        <v>2.7565654684298752E-2</v>
      </c>
      <c r="G88" s="19">
        <f t="shared" si="7"/>
        <v>2.7208643229974808E-2</v>
      </c>
      <c r="H88" s="14">
        <f t="shared" si="13"/>
        <v>79867.057027759758</v>
      </c>
      <c r="I88" s="14">
        <f t="shared" si="11"/>
        <v>2173.0742604963675</v>
      </c>
      <c r="J88" s="14">
        <f t="shared" si="8"/>
        <v>78832.67367976348</v>
      </c>
      <c r="K88" s="14">
        <f t="shared" si="9"/>
        <v>911827.1025072044</v>
      </c>
      <c r="L88" s="21">
        <f t="shared" si="12"/>
        <v>11.416811091339905</v>
      </c>
    </row>
    <row r="89" spans="1:12" x14ac:dyDescent="0.2">
      <c r="A89" s="17">
        <v>80</v>
      </c>
      <c r="B89" s="48">
        <v>74</v>
      </c>
      <c r="C89" s="47">
        <v>2233</v>
      </c>
      <c r="D89" s="47">
        <v>2372</v>
      </c>
      <c r="E89" s="18">
        <v>0.47370000000000001</v>
      </c>
      <c r="F89" s="19">
        <f t="shared" si="10"/>
        <v>3.2138979370249732E-2</v>
      </c>
      <c r="G89" s="19">
        <f t="shared" si="7"/>
        <v>3.1604399024842002E-2</v>
      </c>
      <c r="H89" s="14">
        <f t="shared" si="13"/>
        <v>77693.982767263384</v>
      </c>
      <c r="I89" s="14">
        <f t="shared" si="11"/>
        <v>2455.4716332057901</v>
      </c>
      <c r="J89" s="14">
        <f t="shared" si="8"/>
        <v>76401.668046707186</v>
      </c>
      <c r="K89" s="14">
        <f t="shared" si="9"/>
        <v>832994.42882744095</v>
      </c>
      <c r="L89" s="21">
        <f t="shared" si="12"/>
        <v>10.721479310987593</v>
      </c>
    </row>
    <row r="90" spans="1:12" x14ac:dyDescent="0.2">
      <c r="A90" s="17">
        <v>81</v>
      </c>
      <c r="B90" s="48">
        <v>67</v>
      </c>
      <c r="C90" s="47">
        <v>2464</v>
      </c>
      <c r="D90" s="47">
        <v>2186</v>
      </c>
      <c r="E90" s="18">
        <v>0.56930000000000003</v>
      </c>
      <c r="F90" s="19">
        <f t="shared" si="10"/>
        <v>2.8817204301075268E-2</v>
      </c>
      <c r="G90" s="19">
        <f t="shared" si="7"/>
        <v>2.846392233954409E-2</v>
      </c>
      <c r="H90" s="14">
        <f t="shared" si="13"/>
        <v>75238.511134057597</v>
      </c>
      <c r="I90" s="14">
        <f t="shared" si="11"/>
        <v>2141.5831378627386</v>
      </c>
      <c r="J90" s="14">
        <f t="shared" si="8"/>
        <v>74316.131276580127</v>
      </c>
      <c r="K90" s="14">
        <f t="shared" si="9"/>
        <v>756592.76078073378</v>
      </c>
      <c r="L90" s="21">
        <f t="shared" si="12"/>
        <v>10.055924145450735</v>
      </c>
    </row>
    <row r="91" spans="1:12" x14ac:dyDescent="0.2">
      <c r="A91" s="17">
        <v>82</v>
      </c>
      <c r="B91" s="48">
        <v>79</v>
      </c>
      <c r="C91" s="47">
        <v>1448</v>
      </c>
      <c r="D91" s="47">
        <v>2413</v>
      </c>
      <c r="E91" s="18">
        <v>0.50490000000000002</v>
      </c>
      <c r="F91" s="19">
        <f t="shared" si="10"/>
        <v>4.0922040922040923E-2</v>
      </c>
      <c r="G91" s="19">
        <f t="shared" si="7"/>
        <v>4.0109404238771997E-2</v>
      </c>
      <c r="H91" s="14">
        <f t="shared" si="13"/>
        <v>73096.927996194863</v>
      </c>
      <c r="I91" s="14">
        <f t="shared" si="11"/>
        <v>2931.8742336117898</v>
      </c>
      <c r="J91" s="14">
        <f t="shared" si="8"/>
        <v>71645.357063133662</v>
      </c>
      <c r="K91" s="14">
        <f t="shared" si="9"/>
        <v>682276.62950415362</v>
      </c>
      <c r="L91" s="21">
        <f t="shared" si="12"/>
        <v>9.3338618763796788</v>
      </c>
    </row>
    <row r="92" spans="1:12" x14ac:dyDescent="0.2">
      <c r="A92" s="17">
        <v>83</v>
      </c>
      <c r="B92" s="48">
        <v>56</v>
      </c>
      <c r="C92" s="47">
        <v>1544</v>
      </c>
      <c r="D92" s="47">
        <v>1423</v>
      </c>
      <c r="E92" s="18">
        <v>0.56469999999999998</v>
      </c>
      <c r="F92" s="19">
        <f t="shared" si="10"/>
        <v>3.7748567576676779E-2</v>
      </c>
      <c r="G92" s="19">
        <f t="shared" si="7"/>
        <v>3.7138312626071313E-2</v>
      </c>
      <c r="H92" s="14">
        <f t="shared" si="13"/>
        <v>70165.053762583077</v>
      </c>
      <c r="I92" s="14">
        <f t="shared" si="11"/>
        <v>2605.8117020599116</v>
      </c>
      <c r="J92" s="14">
        <f t="shared" si="8"/>
        <v>69030.743928676398</v>
      </c>
      <c r="K92" s="14">
        <f t="shared" si="9"/>
        <v>610631.27244102</v>
      </c>
      <c r="L92" s="21">
        <f t="shared" si="12"/>
        <v>8.702783503982026</v>
      </c>
    </row>
    <row r="93" spans="1:12" x14ac:dyDescent="0.2">
      <c r="A93" s="17">
        <v>84</v>
      </c>
      <c r="B93" s="48">
        <v>70</v>
      </c>
      <c r="C93" s="47">
        <v>1561</v>
      </c>
      <c r="D93" s="47">
        <v>1508</v>
      </c>
      <c r="E93" s="18">
        <v>0.54610000000000003</v>
      </c>
      <c r="F93" s="19">
        <f t="shared" si="10"/>
        <v>4.5617464972303685E-2</v>
      </c>
      <c r="G93" s="19">
        <f t="shared" si="7"/>
        <v>4.4692081137834856E-2</v>
      </c>
      <c r="H93" s="14">
        <f t="shared" si="13"/>
        <v>67559.24206052316</v>
      </c>
      <c r="I93" s="14">
        <f t="shared" si="11"/>
        <v>3019.3631277795262</v>
      </c>
      <c r="J93" s="14">
        <f t="shared" si="8"/>
        <v>66188.753136824031</v>
      </c>
      <c r="K93" s="14">
        <f t="shared" si="9"/>
        <v>541600.52851234365</v>
      </c>
      <c r="L93" s="21">
        <f t="shared" si="12"/>
        <v>8.0166756167446209</v>
      </c>
    </row>
    <row r="94" spans="1:12" x14ac:dyDescent="0.2">
      <c r="A94" s="17">
        <v>85</v>
      </c>
      <c r="B94" s="48">
        <v>109</v>
      </c>
      <c r="C94" s="47">
        <v>1562</v>
      </c>
      <c r="D94" s="47">
        <v>1503</v>
      </c>
      <c r="E94" s="18">
        <v>0.49220000000000003</v>
      </c>
      <c r="F94" s="19">
        <f t="shared" si="10"/>
        <v>7.1125611745513864E-2</v>
      </c>
      <c r="G94" s="19">
        <f t="shared" si="7"/>
        <v>6.8646274062880749E-2</v>
      </c>
      <c r="H94" s="14">
        <f t="shared" si="13"/>
        <v>64539.878932743632</v>
      </c>
      <c r="I94" s="14">
        <f t="shared" si="11"/>
        <v>4430.4222172022628</v>
      </c>
      <c r="J94" s="14">
        <f t="shared" si="8"/>
        <v>62290.110530848324</v>
      </c>
      <c r="K94" s="14">
        <f t="shared" si="9"/>
        <v>475411.77537551959</v>
      </c>
      <c r="L94" s="21">
        <f t="shared" si="12"/>
        <v>7.3661708580355638</v>
      </c>
    </row>
    <row r="95" spans="1:12" x14ac:dyDescent="0.2">
      <c r="A95" s="17">
        <v>86</v>
      </c>
      <c r="B95" s="48">
        <v>103</v>
      </c>
      <c r="C95" s="47">
        <v>1397</v>
      </c>
      <c r="D95" s="47">
        <v>1500</v>
      </c>
      <c r="E95" s="18">
        <v>0.51380000000000003</v>
      </c>
      <c r="F95" s="19">
        <f t="shared" si="10"/>
        <v>7.1108042802899549E-2</v>
      </c>
      <c r="G95" s="19">
        <f t="shared" si="7"/>
        <v>6.8731796917425619E-2</v>
      </c>
      <c r="H95" s="14">
        <f t="shared" si="13"/>
        <v>60109.456715541368</v>
      </c>
      <c r="I95" s="14">
        <f t="shared" si="11"/>
        <v>4131.4309717893748</v>
      </c>
      <c r="J95" s="14">
        <f t="shared" si="8"/>
        <v>58100.754977057368</v>
      </c>
      <c r="K95" s="14">
        <f t="shared" si="9"/>
        <v>413121.66484467126</v>
      </c>
      <c r="L95" s="21">
        <f t="shared" si="12"/>
        <v>6.8728231366273222</v>
      </c>
    </row>
    <row r="96" spans="1:12" x14ac:dyDescent="0.2">
      <c r="A96" s="17">
        <v>87</v>
      </c>
      <c r="B96" s="48">
        <v>108</v>
      </c>
      <c r="C96" s="47">
        <v>1321</v>
      </c>
      <c r="D96" s="47">
        <v>1320</v>
      </c>
      <c r="E96" s="18">
        <v>0.49399999999999999</v>
      </c>
      <c r="F96" s="19">
        <f t="shared" si="10"/>
        <v>8.1787201817493368E-2</v>
      </c>
      <c r="G96" s="19">
        <f t="shared" si="7"/>
        <v>7.8537001108244339E-2</v>
      </c>
      <c r="H96" s="14">
        <f t="shared" si="13"/>
        <v>55978.02574375199</v>
      </c>
      <c r="I96" s="14">
        <f t="shared" si="11"/>
        <v>4396.3462698743806</v>
      </c>
      <c r="J96" s="14">
        <f t="shared" si="8"/>
        <v>53753.474531195548</v>
      </c>
      <c r="K96" s="14">
        <f t="shared" si="9"/>
        <v>355020.90986761393</v>
      </c>
      <c r="L96" s="21">
        <f t="shared" si="12"/>
        <v>6.3421477472745584</v>
      </c>
    </row>
    <row r="97" spans="1:12" x14ac:dyDescent="0.2">
      <c r="A97" s="17">
        <v>88</v>
      </c>
      <c r="B97" s="48">
        <v>142</v>
      </c>
      <c r="C97" s="47">
        <v>1180</v>
      </c>
      <c r="D97" s="47">
        <v>1265</v>
      </c>
      <c r="E97" s="18">
        <v>0.54659999999999997</v>
      </c>
      <c r="F97" s="19">
        <f t="shared" si="10"/>
        <v>0.11615541922290389</v>
      </c>
      <c r="G97" s="19">
        <f t="shared" si="7"/>
        <v>0.11034415876877054</v>
      </c>
      <c r="H97" s="14">
        <f t="shared" si="13"/>
        <v>51581.679473877608</v>
      </c>
      <c r="I97" s="14">
        <f t="shared" si="11"/>
        <v>5691.7370294253833</v>
      </c>
      <c r="J97" s="14">
        <f t="shared" si="8"/>
        <v>49001.045904736136</v>
      </c>
      <c r="K97" s="14">
        <f t="shared" si="9"/>
        <v>301267.43533641839</v>
      </c>
      <c r="L97" s="21">
        <f t="shared" si="12"/>
        <v>5.8405898840302122</v>
      </c>
    </row>
    <row r="98" spans="1:12" x14ac:dyDescent="0.2">
      <c r="A98" s="17">
        <v>89</v>
      </c>
      <c r="B98" s="48">
        <v>104</v>
      </c>
      <c r="C98" s="47">
        <v>974</v>
      </c>
      <c r="D98" s="47">
        <v>1071</v>
      </c>
      <c r="E98" s="18">
        <v>0.47189999999999999</v>
      </c>
      <c r="F98" s="19">
        <f t="shared" si="10"/>
        <v>0.10171149144254278</v>
      </c>
      <c r="G98" s="19">
        <f t="shared" si="7"/>
        <v>9.6526673289881473E-2</v>
      </c>
      <c r="H98" s="14">
        <f t="shared" si="13"/>
        <v>45889.942444452223</v>
      </c>
      <c r="I98" s="14">
        <f t="shared" si="11"/>
        <v>4429.6034816271049</v>
      </c>
      <c r="J98" s="14">
        <f t="shared" si="8"/>
        <v>43550.668845804947</v>
      </c>
      <c r="K98" s="14">
        <f>K99+J98</f>
        <v>252266.38943168224</v>
      </c>
      <c r="L98" s="21">
        <f t="shared" si="12"/>
        <v>5.4972043108800959</v>
      </c>
    </row>
    <row r="99" spans="1:12" x14ac:dyDescent="0.2">
      <c r="A99" s="17">
        <v>90</v>
      </c>
      <c r="B99" s="48">
        <v>118</v>
      </c>
      <c r="C99" s="47">
        <v>927</v>
      </c>
      <c r="D99" s="47">
        <v>897</v>
      </c>
      <c r="E99" s="18">
        <v>0.50460000000000005</v>
      </c>
      <c r="F99" s="23">
        <f t="shared" si="10"/>
        <v>0.12938596491228072</v>
      </c>
      <c r="G99" s="23">
        <f t="shared" si="7"/>
        <v>0.12159217325606943</v>
      </c>
      <c r="H99" s="24">
        <f t="shared" si="13"/>
        <v>41460.338962825117</v>
      </c>
      <c r="I99" s="24">
        <f t="shared" si="11"/>
        <v>5041.2527184231976</v>
      </c>
      <c r="J99" s="24">
        <f t="shared" si="8"/>
        <v>38962.902366118265</v>
      </c>
      <c r="K99" s="24">
        <f t="shared" ref="K99:K108" si="14">K100+J99</f>
        <v>208715.72058587731</v>
      </c>
      <c r="L99" s="25">
        <f t="shared" si="12"/>
        <v>5.0341055043717704</v>
      </c>
    </row>
    <row r="100" spans="1:12" x14ac:dyDescent="0.2">
      <c r="A100" s="17">
        <v>91</v>
      </c>
      <c r="B100" s="48">
        <v>113</v>
      </c>
      <c r="C100" s="47">
        <v>764</v>
      </c>
      <c r="D100" s="47">
        <v>835</v>
      </c>
      <c r="E100" s="18">
        <v>0.45019999999999999</v>
      </c>
      <c r="F100" s="23">
        <f t="shared" si="10"/>
        <v>0.14133833646028768</v>
      </c>
      <c r="G100" s="23">
        <f t="shared" si="7"/>
        <v>0.131147175681739</v>
      </c>
      <c r="H100" s="24">
        <f t="shared" si="13"/>
        <v>36419.086244401922</v>
      </c>
      <c r="I100" s="24">
        <f t="shared" si="11"/>
        <v>4776.2603018629834</v>
      </c>
      <c r="J100" s="24">
        <f t="shared" si="8"/>
        <v>33793.098330437657</v>
      </c>
      <c r="K100" s="24">
        <f t="shared" si="14"/>
        <v>169752.81821975904</v>
      </c>
      <c r="L100" s="25">
        <f t="shared" si="12"/>
        <v>4.6610949291966985</v>
      </c>
    </row>
    <row r="101" spans="1:12" x14ac:dyDescent="0.2">
      <c r="A101" s="17">
        <v>92</v>
      </c>
      <c r="B101" s="48">
        <v>119</v>
      </c>
      <c r="C101" s="47">
        <v>687</v>
      </c>
      <c r="D101" s="47">
        <v>676</v>
      </c>
      <c r="E101" s="18">
        <v>0.49730000000000002</v>
      </c>
      <c r="F101" s="23">
        <f t="shared" si="10"/>
        <v>0.17461482024944974</v>
      </c>
      <c r="G101" s="23">
        <f t="shared" si="7"/>
        <v>0.16052418836474819</v>
      </c>
      <c r="H101" s="24">
        <f t="shared" si="13"/>
        <v>31642.825942538941</v>
      </c>
      <c r="I101" s="24">
        <f t="shared" si="11"/>
        <v>5079.4389519930619</v>
      </c>
      <c r="J101" s="24">
        <f t="shared" si="8"/>
        <v>29089.391981372028</v>
      </c>
      <c r="K101" s="24">
        <f t="shared" si="14"/>
        <v>135959.71988932139</v>
      </c>
      <c r="L101" s="25">
        <f t="shared" si="12"/>
        <v>4.296699673291327</v>
      </c>
    </row>
    <row r="102" spans="1:12" x14ac:dyDescent="0.2">
      <c r="A102" s="17">
        <v>93</v>
      </c>
      <c r="B102" s="48">
        <v>93</v>
      </c>
      <c r="C102" s="47">
        <v>520</v>
      </c>
      <c r="D102" s="47">
        <v>601</v>
      </c>
      <c r="E102" s="18">
        <v>0.4889</v>
      </c>
      <c r="F102" s="23">
        <f t="shared" si="10"/>
        <v>0.16592328278322926</v>
      </c>
      <c r="G102" s="23">
        <f t="shared" si="7"/>
        <v>0.15295240071950125</v>
      </c>
      <c r="H102" s="24">
        <f t="shared" si="13"/>
        <v>26563.386990545878</v>
      </c>
      <c r="I102" s="24">
        <f t="shared" si="11"/>
        <v>4062.9338114451593</v>
      </c>
      <c r="J102" s="24">
        <f t="shared" si="8"/>
        <v>24486.821519516256</v>
      </c>
      <c r="K102" s="24">
        <f t="shared" si="14"/>
        <v>106870.32790794937</v>
      </c>
      <c r="L102" s="25">
        <f t="shared" si="12"/>
        <v>4.0232191755511213</v>
      </c>
    </row>
    <row r="103" spans="1:12" x14ac:dyDescent="0.2">
      <c r="A103" s="17">
        <v>94</v>
      </c>
      <c r="B103" s="48">
        <v>82</v>
      </c>
      <c r="C103" s="47">
        <v>441</v>
      </c>
      <c r="D103" s="47">
        <v>441</v>
      </c>
      <c r="E103" s="18">
        <v>0.51339999999999997</v>
      </c>
      <c r="F103" s="23">
        <f t="shared" si="10"/>
        <v>0.18594104308390022</v>
      </c>
      <c r="G103" s="23">
        <f t="shared" si="7"/>
        <v>0.1705131948100774</v>
      </c>
      <c r="H103" s="24">
        <f t="shared" si="13"/>
        <v>22500.453179100718</v>
      </c>
      <c r="I103" s="24">
        <f t="shared" si="11"/>
        <v>3836.6241562430259</v>
      </c>
      <c r="J103" s="24">
        <f t="shared" si="8"/>
        <v>20633.55186467286</v>
      </c>
      <c r="K103" s="24">
        <f t="shared" si="14"/>
        <v>82383.506388433118</v>
      </c>
      <c r="L103" s="25">
        <f t="shared" si="12"/>
        <v>3.661415427176999</v>
      </c>
    </row>
    <row r="104" spans="1:12" x14ac:dyDescent="0.2">
      <c r="A104" s="17">
        <v>95</v>
      </c>
      <c r="B104" s="48">
        <v>77</v>
      </c>
      <c r="C104" s="47">
        <v>320</v>
      </c>
      <c r="D104" s="47">
        <v>353</v>
      </c>
      <c r="E104" s="18">
        <v>0.44519999999999998</v>
      </c>
      <c r="F104" s="23">
        <f t="shared" si="10"/>
        <v>0.2288261515601783</v>
      </c>
      <c r="G104" s="23">
        <f t="shared" si="7"/>
        <v>0.20304857660310807</v>
      </c>
      <c r="H104" s="24">
        <f t="shared" si="13"/>
        <v>18663.829022857692</v>
      </c>
      <c r="I104" s="24">
        <f t="shared" si="11"/>
        <v>3789.6639170550316</v>
      </c>
      <c r="J104" s="24">
        <f t="shared" si="8"/>
        <v>16561.323481675561</v>
      </c>
      <c r="K104" s="24">
        <f t="shared" si="14"/>
        <v>61749.954523760258</v>
      </c>
      <c r="L104" s="25">
        <f t="shared" si="12"/>
        <v>3.3085362305952737</v>
      </c>
    </row>
    <row r="105" spans="1:12" x14ac:dyDescent="0.2">
      <c r="A105" s="17">
        <v>96</v>
      </c>
      <c r="B105" s="48">
        <v>67</v>
      </c>
      <c r="C105" s="47">
        <v>224</v>
      </c>
      <c r="D105" s="47">
        <v>272</v>
      </c>
      <c r="E105" s="18">
        <v>0.54039999999999999</v>
      </c>
      <c r="F105" s="23">
        <f t="shared" si="10"/>
        <v>0.27016129032258063</v>
      </c>
      <c r="G105" s="23">
        <f t="shared" si="7"/>
        <v>0.24032149995050095</v>
      </c>
      <c r="H105" s="24">
        <f t="shared" si="13"/>
        <v>14874.16510580266</v>
      </c>
      <c r="I105" s="24">
        <f t="shared" si="11"/>
        <v>3574.581668737897</v>
      </c>
      <c r="J105" s="24">
        <f t="shared" si="8"/>
        <v>13231.287370850721</v>
      </c>
      <c r="K105" s="24">
        <f t="shared" si="14"/>
        <v>45188.6310420847</v>
      </c>
      <c r="L105" s="25">
        <f t="shared" si="12"/>
        <v>3.03806168081702</v>
      </c>
    </row>
    <row r="106" spans="1:12" x14ac:dyDescent="0.2">
      <c r="A106" s="17">
        <v>97</v>
      </c>
      <c r="B106" s="48">
        <v>55</v>
      </c>
      <c r="C106" s="47">
        <v>192</v>
      </c>
      <c r="D106" s="47">
        <v>167</v>
      </c>
      <c r="E106" s="18">
        <v>0.49609999999999999</v>
      </c>
      <c r="F106" s="23">
        <f t="shared" si="10"/>
        <v>0.30640668523676878</v>
      </c>
      <c r="G106" s="23">
        <f t="shared" si="7"/>
        <v>0.26542544078720359</v>
      </c>
      <c r="H106" s="24">
        <f t="shared" si="13"/>
        <v>11299.583437064763</v>
      </c>
      <c r="I106" s="24">
        <f t="shared" si="11"/>
        <v>2999.1969144946997</v>
      </c>
      <c r="J106" s="24">
        <f t="shared" si="8"/>
        <v>9788.2881118508831</v>
      </c>
      <c r="K106" s="24">
        <f t="shared" si="14"/>
        <v>31957.343671233975</v>
      </c>
      <c r="L106" s="25">
        <f t="shared" si="12"/>
        <v>2.8281877689763206</v>
      </c>
    </row>
    <row r="107" spans="1:12" x14ac:dyDescent="0.2">
      <c r="A107" s="17">
        <v>98</v>
      </c>
      <c r="B107" s="48">
        <v>39</v>
      </c>
      <c r="C107" s="47">
        <v>147</v>
      </c>
      <c r="D107" s="47">
        <v>142</v>
      </c>
      <c r="E107" s="18">
        <v>0.41660000000000003</v>
      </c>
      <c r="F107" s="23">
        <f t="shared" si="10"/>
        <v>0.26989619377162632</v>
      </c>
      <c r="G107" s="23">
        <f t="shared" si="7"/>
        <v>0.23318023157786488</v>
      </c>
      <c r="H107" s="24">
        <f t="shared" si="13"/>
        <v>8300.3865225700629</v>
      </c>
      <c r="I107" s="24">
        <f t="shared" si="11"/>
        <v>1935.4860515186758</v>
      </c>
      <c r="J107" s="24">
        <f t="shared" si="8"/>
        <v>7171.2239601140682</v>
      </c>
      <c r="K107" s="24">
        <f t="shared" si="14"/>
        <v>22169.055559383094</v>
      </c>
      <c r="L107" s="25">
        <f t="shared" si="12"/>
        <v>2.6708461707297517</v>
      </c>
    </row>
    <row r="108" spans="1:12" x14ac:dyDescent="0.2">
      <c r="A108" s="17">
        <v>99</v>
      </c>
      <c r="B108" s="48">
        <v>33</v>
      </c>
      <c r="C108" s="47">
        <v>94</v>
      </c>
      <c r="D108" s="47">
        <v>112</v>
      </c>
      <c r="E108" s="18">
        <v>0.50219999999999998</v>
      </c>
      <c r="F108" s="23">
        <f t="shared" si="10"/>
        <v>0.32038834951456313</v>
      </c>
      <c r="G108" s="23">
        <f t="shared" si="7"/>
        <v>0.27631849977475853</v>
      </c>
      <c r="H108" s="24">
        <f t="shared" si="13"/>
        <v>6364.9004710513873</v>
      </c>
      <c r="I108" s="24">
        <f t="shared" si="11"/>
        <v>1758.7397493765732</v>
      </c>
      <c r="J108" s="24">
        <f t="shared" si="8"/>
        <v>5489.3998238117292</v>
      </c>
      <c r="K108" s="24">
        <f t="shared" si="14"/>
        <v>14997.831599269024</v>
      </c>
      <c r="L108" s="25">
        <f t="shared" si="12"/>
        <v>2.356334033419945</v>
      </c>
    </row>
    <row r="109" spans="1:12" x14ac:dyDescent="0.2">
      <c r="A109" s="17" t="s">
        <v>22</v>
      </c>
      <c r="B109" s="48">
        <v>70</v>
      </c>
      <c r="C109" s="47">
        <v>145</v>
      </c>
      <c r="D109" s="47">
        <v>144</v>
      </c>
      <c r="E109" s="18"/>
      <c r="F109" s="23">
        <f>B109/((C109+D109)/2)</f>
        <v>0.48442906574394462</v>
      </c>
      <c r="G109" s="23">
        <v>1</v>
      </c>
      <c r="H109" s="24">
        <f>H108-I108</f>
        <v>4606.1607216748143</v>
      </c>
      <c r="I109" s="24">
        <f>H109*G109</f>
        <v>4606.1607216748143</v>
      </c>
      <c r="J109" s="24">
        <f>H109/F109</f>
        <v>9508.4317754572949</v>
      </c>
      <c r="K109" s="24">
        <f>J109</f>
        <v>9508.4317754572949</v>
      </c>
      <c r="L109" s="25">
        <f>K109/H109</f>
        <v>2.0642857142857141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7</v>
      </c>
      <c r="C9" s="47">
        <v>3543</v>
      </c>
      <c r="D9" s="47">
        <v>3797</v>
      </c>
      <c r="E9" s="18">
        <v>6.5600000000000006E-2</v>
      </c>
      <c r="F9" s="19">
        <f>B9/((C9+D9)/2)</f>
        <v>1.9073569482288828E-3</v>
      </c>
      <c r="G9" s="19">
        <f t="shared" ref="G9:G72" si="0">F9/((1+(1-E9)*F9))</f>
        <v>1.9039636388640106E-3</v>
      </c>
      <c r="H9" s="14">
        <v>100000</v>
      </c>
      <c r="I9" s="14">
        <f>H9*G9</f>
        <v>190.39636388640105</v>
      </c>
      <c r="J9" s="14">
        <f t="shared" ref="J9:J72" si="1">H10+I9*E9</f>
        <v>99822.093637584534</v>
      </c>
      <c r="K9" s="14">
        <f t="shared" ref="K9:K72" si="2">K10+J9</f>
        <v>8613434.8626270499</v>
      </c>
      <c r="L9" s="20">
        <f>K9/H9</f>
        <v>86.134348626270494</v>
      </c>
    </row>
    <row r="10" spans="1:13" x14ac:dyDescent="0.2">
      <c r="A10" s="17">
        <v>1</v>
      </c>
      <c r="B10" s="48">
        <v>0</v>
      </c>
      <c r="C10" s="47">
        <v>3904</v>
      </c>
      <c r="D10" s="47">
        <v>3902</v>
      </c>
      <c r="E10" s="18">
        <v>0.30049999999999999</v>
      </c>
      <c r="F10" s="19">
        <f t="shared" ref="F10:F73" si="3">B10/((C10+D10)/2)</f>
        <v>0</v>
      </c>
      <c r="G10" s="19">
        <f t="shared" si="0"/>
        <v>0</v>
      </c>
      <c r="H10" s="14">
        <f>H9-I9</f>
        <v>99809.603636113592</v>
      </c>
      <c r="I10" s="14">
        <f t="shared" ref="I10:I73" si="4">H10*G10</f>
        <v>0</v>
      </c>
      <c r="J10" s="14">
        <f t="shared" si="1"/>
        <v>99809.603636113592</v>
      </c>
      <c r="K10" s="14">
        <f t="shared" si="2"/>
        <v>8513612.7689894661</v>
      </c>
      <c r="L10" s="21">
        <f t="shared" ref="L10:L73" si="5">K10/H10</f>
        <v>85.2985329951659</v>
      </c>
    </row>
    <row r="11" spans="1:13" x14ac:dyDescent="0.2">
      <c r="A11" s="17">
        <v>2</v>
      </c>
      <c r="B11" s="48">
        <v>0</v>
      </c>
      <c r="C11" s="47">
        <v>4361</v>
      </c>
      <c r="D11" s="47">
        <v>4163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99809.603636113592</v>
      </c>
      <c r="I11" s="14">
        <f t="shared" si="4"/>
        <v>0</v>
      </c>
      <c r="J11" s="14">
        <f t="shared" si="1"/>
        <v>99809.603636113592</v>
      </c>
      <c r="K11" s="14">
        <f t="shared" si="2"/>
        <v>8413803.1653533522</v>
      </c>
      <c r="L11" s="21">
        <f t="shared" si="5"/>
        <v>84.2985329951659</v>
      </c>
    </row>
    <row r="12" spans="1:13" x14ac:dyDescent="0.2">
      <c r="A12" s="17">
        <v>3</v>
      </c>
      <c r="B12" s="48">
        <v>0</v>
      </c>
      <c r="C12" s="47">
        <v>4858</v>
      </c>
      <c r="D12" s="47">
        <v>4636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99809.603636113592</v>
      </c>
      <c r="I12" s="14">
        <f t="shared" si="4"/>
        <v>0</v>
      </c>
      <c r="J12" s="14">
        <f t="shared" si="1"/>
        <v>99809.603636113592</v>
      </c>
      <c r="K12" s="14">
        <f t="shared" si="2"/>
        <v>8313993.5617172392</v>
      </c>
      <c r="L12" s="21">
        <f t="shared" si="5"/>
        <v>83.298532995165914</v>
      </c>
    </row>
    <row r="13" spans="1:13" x14ac:dyDescent="0.2">
      <c r="A13" s="17">
        <v>4</v>
      </c>
      <c r="B13" s="48">
        <v>0</v>
      </c>
      <c r="C13" s="47">
        <v>5247</v>
      </c>
      <c r="D13" s="47">
        <v>5069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99809.603636113592</v>
      </c>
      <c r="I13" s="14">
        <f t="shared" si="4"/>
        <v>0</v>
      </c>
      <c r="J13" s="14">
        <f t="shared" si="1"/>
        <v>99809.603636113592</v>
      </c>
      <c r="K13" s="14">
        <f t="shared" si="2"/>
        <v>8214183.9580811253</v>
      </c>
      <c r="L13" s="21">
        <f t="shared" si="5"/>
        <v>82.2985329951659</v>
      </c>
    </row>
    <row r="14" spans="1:13" x14ac:dyDescent="0.2">
      <c r="A14" s="17">
        <v>5</v>
      </c>
      <c r="B14" s="48">
        <v>0</v>
      </c>
      <c r="C14" s="47">
        <v>5345</v>
      </c>
      <c r="D14" s="47">
        <v>5408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99809.603636113592</v>
      </c>
      <c r="I14" s="14">
        <f t="shared" si="4"/>
        <v>0</v>
      </c>
      <c r="J14" s="14">
        <f t="shared" si="1"/>
        <v>99809.603636113592</v>
      </c>
      <c r="K14" s="14">
        <f t="shared" si="2"/>
        <v>8114374.3544450114</v>
      </c>
      <c r="L14" s="21">
        <f t="shared" si="5"/>
        <v>81.2985329951659</v>
      </c>
    </row>
    <row r="15" spans="1:13" x14ac:dyDescent="0.2">
      <c r="A15" s="17">
        <v>6</v>
      </c>
      <c r="B15" s="48">
        <v>1</v>
      </c>
      <c r="C15" s="47">
        <v>5738</v>
      </c>
      <c r="D15" s="47">
        <v>5527</v>
      </c>
      <c r="E15" s="18">
        <v>0</v>
      </c>
      <c r="F15" s="19">
        <f t="shared" si="3"/>
        <v>1.7754105636928541E-4</v>
      </c>
      <c r="G15" s="19">
        <f t="shared" si="0"/>
        <v>1.7750954113783616E-4</v>
      </c>
      <c r="H15" s="14">
        <f t="shared" si="6"/>
        <v>99809.603636113592</v>
      </c>
      <c r="I15" s="14">
        <f t="shared" si="4"/>
        <v>17.717156942595828</v>
      </c>
      <c r="J15" s="14">
        <f t="shared" si="1"/>
        <v>99791.886479170993</v>
      </c>
      <c r="K15" s="14">
        <f t="shared" si="2"/>
        <v>8014564.7508088974</v>
      </c>
      <c r="L15" s="21">
        <f t="shared" si="5"/>
        <v>80.2985329951659</v>
      </c>
    </row>
    <row r="16" spans="1:13" x14ac:dyDescent="0.2">
      <c r="A16" s="17">
        <v>7</v>
      </c>
      <c r="B16" s="48">
        <v>1</v>
      </c>
      <c r="C16" s="47">
        <v>5747</v>
      </c>
      <c r="D16" s="47">
        <v>5906</v>
      </c>
      <c r="E16" s="18">
        <v>0</v>
      </c>
      <c r="F16" s="19">
        <f t="shared" si="3"/>
        <v>1.7162962327297692E-4</v>
      </c>
      <c r="G16" s="19">
        <f t="shared" si="0"/>
        <v>1.716001716001716E-4</v>
      </c>
      <c r="H16" s="14">
        <f t="shared" si="6"/>
        <v>99791.886479170993</v>
      </c>
      <c r="I16" s="14">
        <f t="shared" si="4"/>
        <v>17.124304844130585</v>
      </c>
      <c r="J16" s="14">
        <f t="shared" si="1"/>
        <v>99774.762174326868</v>
      </c>
      <c r="K16" s="14">
        <f t="shared" si="2"/>
        <v>7914772.8643297264</v>
      </c>
      <c r="L16" s="21">
        <f t="shared" si="5"/>
        <v>79.31278928153877</v>
      </c>
    </row>
    <row r="17" spans="1:12" x14ac:dyDescent="0.2">
      <c r="A17" s="17">
        <v>8</v>
      </c>
      <c r="B17" s="48">
        <v>0</v>
      </c>
      <c r="C17" s="47">
        <v>6171</v>
      </c>
      <c r="D17" s="47">
        <v>5884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99774.762174326868</v>
      </c>
      <c r="I17" s="14">
        <f t="shared" si="4"/>
        <v>0</v>
      </c>
      <c r="J17" s="14">
        <f t="shared" si="1"/>
        <v>99774.762174326868</v>
      </c>
      <c r="K17" s="14">
        <f t="shared" si="2"/>
        <v>7814998.1021553995</v>
      </c>
      <c r="L17" s="21">
        <f t="shared" si="5"/>
        <v>78.326401705683878</v>
      </c>
    </row>
    <row r="18" spans="1:12" x14ac:dyDescent="0.2">
      <c r="A18" s="17">
        <v>9</v>
      </c>
      <c r="B18" s="48">
        <v>1</v>
      </c>
      <c r="C18" s="47">
        <v>6432</v>
      </c>
      <c r="D18" s="47">
        <v>6307</v>
      </c>
      <c r="E18" s="18">
        <v>0</v>
      </c>
      <c r="F18" s="19">
        <f t="shared" si="3"/>
        <v>1.5699819452076301E-4</v>
      </c>
      <c r="G18" s="19">
        <f t="shared" si="0"/>
        <v>1.5697354995683225E-4</v>
      </c>
      <c r="H18" s="14">
        <f t="shared" si="6"/>
        <v>99774.762174326868</v>
      </c>
      <c r="I18" s="14">
        <f t="shared" si="4"/>
        <v>15.661998614602755</v>
      </c>
      <c r="J18" s="14">
        <f t="shared" si="1"/>
        <v>99759.100175712272</v>
      </c>
      <c r="K18" s="14">
        <f t="shared" si="2"/>
        <v>7715223.3399810726</v>
      </c>
      <c r="L18" s="21">
        <f t="shared" si="5"/>
        <v>77.326401705683878</v>
      </c>
    </row>
    <row r="19" spans="1:12" x14ac:dyDescent="0.2">
      <c r="A19" s="17">
        <v>10</v>
      </c>
      <c r="B19" s="48">
        <v>0</v>
      </c>
      <c r="C19" s="47">
        <v>6563</v>
      </c>
      <c r="D19" s="47">
        <v>6598</v>
      </c>
      <c r="E19" s="18">
        <v>0.40439999999999998</v>
      </c>
      <c r="F19" s="19">
        <f t="shared" si="3"/>
        <v>0</v>
      </c>
      <c r="G19" s="19">
        <f t="shared" si="0"/>
        <v>0</v>
      </c>
      <c r="H19" s="14">
        <f t="shared" si="6"/>
        <v>99759.100175712272</v>
      </c>
      <c r="I19" s="14">
        <f t="shared" si="4"/>
        <v>0</v>
      </c>
      <c r="J19" s="14">
        <f t="shared" si="1"/>
        <v>99759.100175712272</v>
      </c>
      <c r="K19" s="14">
        <f t="shared" si="2"/>
        <v>7615464.2398053603</v>
      </c>
      <c r="L19" s="21">
        <f t="shared" si="5"/>
        <v>76.338541811140459</v>
      </c>
    </row>
    <row r="20" spans="1:12" x14ac:dyDescent="0.2">
      <c r="A20" s="17">
        <v>11</v>
      </c>
      <c r="B20" s="48">
        <v>1</v>
      </c>
      <c r="C20" s="47">
        <v>6943</v>
      </c>
      <c r="D20" s="47">
        <v>6711</v>
      </c>
      <c r="E20" s="18">
        <v>0.97540000000000004</v>
      </c>
      <c r="F20" s="19">
        <f t="shared" si="3"/>
        <v>1.4647722279185587E-4</v>
      </c>
      <c r="G20" s="19">
        <f t="shared" si="0"/>
        <v>1.4647669498656855E-4</v>
      </c>
      <c r="H20" s="14">
        <f t="shared" si="6"/>
        <v>99759.100175712272</v>
      </c>
      <c r="I20" s="14">
        <f t="shared" si="4"/>
        <v>14.612383288572344</v>
      </c>
      <c r="J20" s="14">
        <f t="shared" si="1"/>
        <v>99758.740711083374</v>
      </c>
      <c r="K20" s="14">
        <f t="shared" si="2"/>
        <v>7515705.1396296481</v>
      </c>
      <c r="L20" s="21">
        <f t="shared" si="5"/>
        <v>75.338541811140459</v>
      </c>
    </row>
    <row r="21" spans="1:12" x14ac:dyDescent="0.2">
      <c r="A21" s="17">
        <v>12</v>
      </c>
      <c r="B21" s="48">
        <v>1</v>
      </c>
      <c r="C21" s="47">
        <v>7189</v>
      </c>
      <c r="D21" s="47">
        <v>7086</v>
      </c>
      <c r="E21" s="18">
        <v>0</v>
      </c>
      <c r="F21" s="19">
        <f t="shared" si="3"/>
        <v>1.4010507880910682E-4</v>
      </c>
      <c r="G21" s="19">
        <f t="shared" si="0"/>
        <v>1.4008545212579673E-4</v>
      </c>
      <c r="H21" s="14">
        <f t="shared" si="6"/>
        <v>99744.487792423693</v>
      </c>
      <c r="I21" s="14">
        <f t="shared" si="4"/>
        <v>13.972751669457686</v>
      </c>
      <c r="J21" s="14">
        <f t="shared" si="1"/>
        <v>99730.515040754239</v>
      </c>
      <c r="K21" s="14">
        <f t="shared" si="2"/>
        <v>7415946.3989185644</v>
      </c>
      <c r="L21" s="21">
        <f t="shared" si="5"/>
        <v>74.34943587410811</v>
      </c>
    </row>
    <row r="22" spans="1:12" x14ac:dyDescent="0.2">
      <c r="A22" s="17">
        <v>13</v>
      </c>
      <c r="B22" s="48">
        <v>0</v>
      </c>
      <c r="C22" s="47">
        <v>7045</v>
      </c>
      <c r="D22" s="47">
        <v>7332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99730.515040754239</v>
      </c>
      <c r="I22" s="14">
        <f t="shared" si="4"/>
        <v>0</v>
      </c>
      <c r="J22" s="14">
        <f t="shared" si="1"/>
        <v>99730.515040754239</v>
      </c>
      <c r="K22" s="14">
        <f t="shared" si="2"/>
        <v>7316215.8838778101</v>
      </c>
      <c r="L22" s="21">
        <f t="shared" si="5"/>
        <v>73.359852607680665</v>
      </c>
    </row>
    <row r="23" spans="1:12" x14ac:dyDescent="0.2">
      <c r="A23" s="17">
        <v>14</v>
      </c>
      <c r="B23" s="48">
        <v>0</v>
      </c>
      <c r="C23" s="47">
        <v>7208</v>
      </c>
      <c r="D23" s="47">
        <v>7140</v>
      </c>
      <c r="E23" s="18">
        <v>0.377</v>
      </c>
      <c r="F23" s="19">
        <f t="shared" si="3"/>
        <v>0</v>
      </c>
      <c r="G23" s="19">
        <f t="shared" si="0"/>
        <v>0</v>
      </c>
      <c r="H23" s="14">
        <f t="shared" si="6"/>
        <v>99730.515040754239</v>
      </c>
      <c r="I23" s="14">
        <f t="shared" si="4"/>
        <v>0</v>
      </c>
      <c r="J23" s="14">
        <f t="shared" si="1"/>
        <v>99730.515040754239</v>
      </c>
      <c r="K23" s="14">
        <f t="shared" si="2"/>
        <v>7216485.3688370558</v>
      </c>
      <c r="L23" s="21">
        <f t="shared" si="5"/>
        <v>72.359852607680665</v>
      </c>
    </row>
    <row r="24" spans="1:12" x14ac:dyDescent="0.2">
      <c r="A24" s="17">
        <v>15</v>
      </c>
      <c r="B24" s="48">
        <v>0</v>
      </c>
      <c r="C24" s="47">
        <v>7111</v>
      </c>
      <c r="D24" s="47">
        <v>7286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99730.515040754239</v>
      </c>
      <c r="I24" s="14">
        <f t="shared" si="4"/>
        <v>0</v>
      </c>
      <c r="J24" s="14">
        <f t="shared" si="1"/>
        <v>99730.515040754239</v>
      </c>
      <c r="K24" s="14">
        <f t="shared" si="2"/>
        <v>7116754.8537963014</v>
      </c>
      <c r="L24" s="21">
        <f t="shared" si="5"/>
        <v>71.359852607680651</v>
      </c>
    </row>
    <row r="25" spans="1:12" x14ac:dyDescent="0.2">
      <c r="A25" s="17">
        <v>16</v>
      </c>
      <c r="B25" s="48">
        <v>1</v>
      </c>
      <c r="C25" s="47">
        <v>7358</v>
      </c>
      <c r="D25" s="47">
        <v>7201</v>
      </c>
      <c r="E25" s="18">
        <v>0</v>
      </c>
      <c r="F25" s="19">
        <f t="shared" si="3"/>
        <v>1.3737207225771001E-4</v>
      </c>
      <c r="G25" s="19">
        <f t="shared" si="0"/>
        <v>1.373532037634778E-4</v>
      </c>
      <c r="H25" s="14">
        <f t="shared" si="6"/>
        <v>99730.515040754239</v>
      </c>
      <c r="I25" s="14">
        <f t="shared" si="4"/>
        <v>13.698305753829304</v>
      </c>
      <c r="J25" s="14">
        <f t="shared" si="1"/>
        <v>99716.816735000408</v>
      </c>
      <c r="K25" s="14">
        <f t="shared" si="2"/>
        <v>7017024.3387555471</v>
      </c>
      <c r="L25" s="21">
        <f t="shared" si="5"/>
        <v>70.359852607680651</v>
      </c>
    </row>
    <row r="26" spans="1:12" x14ac:dyDescent="0.2">
      <c r="A26" s="17">
        <v>17</v>
      </c>
      <c r="B26" s="48">
        <v>0</v>
      </c>
      <c r="C26" s="47">
        <v>7174</v>
      </c>
      <c r="D26" s="47">
        <v>7455</v>
      </c>
      <c r="E26" s="18">
        <v>0.66390000000000005</v>
      </c>
      <c r="F26" s="19">
        <f t="shared" si="3"/>
        <v>0</v>
      </c>
      <c r="G26" s="19">
        <f t="shared" si="0"/>
        <v>0</v>
      </c>
      <c r="H26" s="14">
        <f t="shared" si="6"/>
        <v>99716.816735000408</v>
      </c>
      <c r="I26" s="14">
        <f t="shared" si="4"/>
        <v>0</v>
      </c>
      <c r="J26" s="14">
        <f t="shared" si="1"/>
        <v>99716.816735000408</v>
      </c>
      <c r="K26" s="14">
        <f t="shared" si="2"/>
        <v>6917307.5220205467</v>
      </c>
      <c r="L26" s="21">
        <f t="shared" si="5"/>
        <v>69.369518086437125</v>
      </c>
    </row>
    <row r="27" spans="1:12" x14ac:dyDescent="0.2">
      <c r="A27" s="17">
        <v>18</v>
      </c>
      <c r="B27" s="48">
        <v>1</v>
      </c>
      <c r="C27" s="47">
        <v>6938</v>
      </c>
      <c r="D27" s="47">
        <v>7368</v>
      </c>
      <c r="E27" s="18">
        <v>0.93440000000000001</v>
      </c>
      <c r="F27" s="19">
        <f t="shared" si="3"/>
        <v>1.398014818957081E-4</v>
      </c>
      <c r="G27" s="19">
        <f t="shared" si="0"/>
        <v>1.3980019979126153E-4</v>
      </c>
      <c r="H27" s="14">
        <f t="shared" si="6"/>
        <v>99716.816735000408</v>
      </c>
      <c r="I27" s="14">
        <f t="shared" si="4"/>
        <v>13.940430902101669</v>
      </c>
      <c r="J27" s="14">
        <f t="shared" si="1"/>
        <v>99715.902242733224</v>
      </c>
      <c r="K27" s="14">
        <f t="shared" si="2"/>
        <v>6817590.7052855464</v>
      </c>
      <c r="L27" s="21">
        <f t="shared" si="5"/>
        <v>68.369518086437125</v>
      </c>
    </row>
    <row r="28" spans="1:12" x14ac:dyDescent="0.2">
      <c r="A28" s="17">
        <v>19</v>
      </c>
      <c r="B28" s="48">
        <v>2</v>
      </c>
      <c r="C28" s="47">
        <v>6747</v>
      </c>
      <c r="D28" s="47">
        <v>7130</v>
      </c>
      <c r="E28" s="18">
        <v>0.5464</v>
      </c>
      <c r="F28" s="19">
        <f t="shared" si="3"/>
        <v>2.882467392087627E-4</v>
      </c>
      <c r="G28" s="19">
        <f t="shared" si="0"/>
        <v>2.8820905624330563E-4</v>
      </c>
      <c r="H28" s="14">
        <f t="shared" si="6"/>
        <v>99702.876304098303</v>
      </c>
      <c r="I28" s="14">
        <f t="shared" si="4"/>
        <v>28.735271884347213</v>
      </c>
      <c r="J28" s="14">
        <f t="shared" si="1"/>
        <v>99689.84198477157</v>
      </c>
      <c r="K28" s="14">
        <f t="shared" si="2"/>
        <v>6717874.8030428132</v>
      </c>
      <c r="L28" s="21">
        <f t="shared" si="5"/>
        <v>67.378946847561252</v>
      </c>
    </row>
    <row r="29" spans="1:12" x14ac:dyDescent="0.2">
      <c r="A29" s="17">
        <v>20</v>
      </c>
      <c r="B29" s="48">
        <v>0</v>
      </c>
      <c r="C29" s="47">
        <v>6535</v>
      </c>
      <c r="D29" s="47">
        <v>6796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99674.141032213956</v>
      </c>
      <c r="I29" s="14">
        <f t="shared" si="4"/>
        <v>0</v>
      </c>
      <c r="J29" s="14">
        <f t="shared" si="1"/>
        <v>99674.141032213956</v>
      </c>
      <c r="K29" s="14">
        <f t="shared" si="2"/>
        <v>6618184.961058042</v>
      </c>
      <c r="L29" s="21">
        <f t="shared" si="5"/>
        <v>66.398214145824369</v>
      </c>
    </row>
    <row r="30" spans="1:12" x14ac:dyDescent="0.2">
      <c r="A30" s="17">
        <v>21</v>
      </c>
      <c r="B30" s="48">
        <v>1</v>
      </c>
      <c r="C30" s="47">
        <v>6158</v>
      </c>
      <c r="D30" s="47">
        <v>6553</v>
      </c>
      <c r="E30" s="18">
        <v>0.57650000000000001</v>
      </c>
      <c r="F30" s="19">
        <f t="shared" si="3"/>
        <v>1.573440327275588E-4</v>
      </c>
      <c r="G30" s="19">
        <f t="shared" si="0"/>
        <v>1.5733354877540609E-4</v>
      </c>
      <c r="H30" s="14">
        <f t="shared" si="6"/>
        <v>99674.141032213956</v>
      </c>
      <c r="I30" s="14">
        <f t="shared" si="4"/>
        <v>15.68208632973854</v>
      </c>
      <c r="J30" s="14">
        <f t="shared" si="1"/>
        <v>99667.499668653312</v>
      </c>
      <c r="K30" s="14">
        <f t="shared" si="2"/>
        <v>6518510.8200258277</v>
      </c>
      <c r="L30" s="21">
        <f t="shared" si="5"/>
        <v>65.398214145824369</v>
      </c>
    </row>
    <row r="31" spans="1:12" x14ac:dyDescent="0.2">
      <c r="A31" s="17">
        <v>22</v>
      </c>
      <c r="B31" s="48">
        <v>1</v>
      </c>
      <c r="C31" s="47">
        <v>6098</v>
      </c>
      <c r="D31" s="47">
        <v>6196</v>
      </c>
      <c r="E31" s="18">
        <v>0.30330000000000001</v>
      </c>
      <c r="F31" s="19">
        <f t="shared" si="3"/>
        <v>1.6268098259313488E-4</v>
      </c>
      <c r="G31" s="19">
        <f t="shared" si="0"/>
        <v>1.6266254644605355E-4</v>
      </c>
      <c r="H31" s="14">
        <f t="shared" si="6"/>
        <v>99658.458945884224</v>
      </c>
      <c r="I31" s="14">
        <f t="shared" si="4"/>
        <v>16.210698707027014</v>
      </c>
      <c r="J31" s="14">
        <f t="shared" si="1"/>
        <v>99647.16495209503</v>
      </c>
      <c r="K31" s="14">
        <f t="shared" si="2"/>
        <v>6418843.3203571746</v>
      </c>
      <c r="L31" s="21">
        <f t="shared" si="5"/>
        <v>64.408414380987836</v>
      </c>
    </row>
    <row r="32" spans="1:12" x14ac:dyDescent="0.2">
      <c r="A32" s="17">
        <v>23</v>
      </c>
      <c r="B32" s="48">
        <v>2</v>
      </c>
      <c r="C32" s="47">
        <v>6094</v>
      </c>
      <c r="D32" s="47">
        <v>6069</v>
      </c>
      <c r="E32" s="18">
        <v>0.63660000000000005</v>
      </c>
      <c r="F32" s="19">
        <f t="shared" si="3"/>
        <v>3.28866233659459E-4</v>
      </c>
      <c r="G32" s="19">
        <f t="shared" si="0"/>
        <v>3.2882693555590526E-4</v>
      </c>
      <c r="H32" s="14">
        <f t="shared" si="6"/>
        <v>99642.248247177195</v>
      </c>
      <c r="I32" s="14">
        <f t="shared" si="4"/>
        <v>32.765055143020049</v>
      </c>
      <c r="J32" s="14">
        <f t="shared" si="1"/>
        <v>99630.341426138213</v>
      </c>
      <c r="K32" s="14">
        <f t="shared" si="2"/>
        <v>6319196.1554050799</v>
      </c>
      <c r="L32" s="21">
        <f t="shared" si="5"/>
        <v>63.418843578573096</v>
      </c>
    </row>
    <row r="33" spans="1:12" x14ac:dyDescent="0.2">
      <c r="A33" s="17">
        <v>24</v>
      </c>
      <c r="B33" s="48">
        <v>0</v>
      </c>
      <c r="C33" s="47">
        <v>5759</v>
      </c>
      <c r="D33" s="47">
        <v>6051</v>
      </c>
      <c r="E33" s="18">
        <v>0.48</v>
      </c>
      <c r="F33" s="19">
        <f t="shared" si="3"/>
        <v>0</v>
      </c>
      <c r="G33" s="19">
        <f t="shared" si="0"/>
        <v>0</v>
      </c>
      <c r="H33" s="14">
        <f t="shared" si="6"/>
        <v>99609.483192034168</v>
      </c>
      <c r="I33" s="14">
        <f t="shared" si="4"/>
        <v>0</v>
      </c>
      <c r="J33" s="14">
        <f t="shared" si="1"/>
        <v>99609.483192034168</v>
      </c>
      <c r="K33" s="14">
        <f t="shared" si="2"/>
        <v>6219565.8139789421</v>
      </c>
      <c r="L33" s="21">
        <f t="shared" si="5"/>
        <v>62.439494862034628</v>
      </c>
    </row>
    <row r="34" spans="1:12" x14ac:dyDescent="0.2">
      <c r="A34" s="17">
        <v>25</v>
      </c>
      <c r="B34" s="48">
        <v>1</v>
      </c>
      <c r="C34" s="47">
        <v>5604</v>
      </c>
      <c r="D34" s="47">
        <v>5647</v>
      </c>
      <c r="E34" s="18">
        <v>0.65029999999999999</v>
      </c>
      <c r="F34" s="19">
        <f t="shared" si="3"/>
        <v>1.7776197671318106E-4</v>
      </c>
      <c r="G34" s="19">
        <f t="shared" si="0"/>
        <v>1.7775092711772941E-4</v>
      </c>
      <c r="H34" s="14">
        <f t="shared" si="6"/>
        <v>99609.483192034168</v>
      </c>
      <c r="I34" s="14">
        <f t="shared" si="4"/>
        <v>17.705677987101957</v>
      </c>
      <c r="J34" s="14">
        <f t="shared" si="1"/>
        <v>99603.29151644207</v>
      </c>
      <c r="K34" s="14">
        <f t="shared" si="2"/>
        <v>6119956.330786908</v>
      </c>
      <c r="L34" s="21">
        <f t="shared" si="5"/>
        <v>61.439494862034628</v>
      </c>
    </row>
    <row r="35" spans="1:12" x14ac:dyDescent="0.2">
      <c r="A35" s="17">
        <v>26</v>
      </c>
      <c r="B35" s="48">
        <v>1</v>
      </c>
      <c r="C35" s="47">
        <v>5553</v>
      </c>
      <c r="D35" s="47">
        <v>5484</v>
      </c>
      <c r="E35" s="18">
        <v>0.40489999999999998</v>
      </c>
      <c r="F35" s="19">
        <f t="shared" si="3"/>
        <v>1.8120866177403279E-4</v>
      </c>
      <c r="G35" s="19">
        <f t="shared" si="0"/>
        <v>1.811891228328354E-4</v>
      </c>
      <c r="H35" s="14">
        <f t="shared" si="6"/>
        <v>99591.777514047062</v>
      </c>
      <c r="I35" s="14">
        <f t="shared" si="4"/>
        <v>18.044946809133087</v>
      </c>
      <c r="J35" s="14">
        <f t="shared" si="1"/>
        <v>99581.03896620094</v>
      </c>
      <c r="K35" s="14">
        <f t="shared" si="2"/>
        <v>6020353.0392704662</v>
      </c>
      <c r="L35" s="21">
        <f t="shared" si="5"/>
        <v>60.450302118780009</v>
      </c>
    </row>
    <row r="36" spans="1:12" x14ac:dyDescent="0.2">
      <c r="A36" s="17">
        <v>27</v>
      </c>
      <c r="B36" s="48">
        <v>2</v>
      </c>
      <c r="C36" s="47">
        <v>5370</v>
      </c>
      <c r="D36" s="47">
        <v>5447</v>
      </c>
      <c r="E36" s="18">
        <v>0</v>
      </c>
      <c r="F36" s="19">
        <f t="shared" si="3"/>
        <v>3.6978829620042526E-4</v>
      </c>
      <c r="G36" s="19">
        <f t="shared" si="0"/>
        <v>3.6965160336382963E-4</v>
      </c>
      <c r="H36" s="14">
        <f t="shared" si="6"/>
        <v>99573.732567237923</v>
      </c>
      <c r="I36" s="14">
        <f t="shared" si="4"/>
        <v>36.807589896400678</v>
      </c>
      <c r="J36" s="14">
        <f t="shared" si="1"/>
        <v>99536.924977341521</v>
      </c>
      <c r="K36" s="14">
        <f t="shared" si="2"/>
        <v>5920772.0003042649</v>
      </c>
      <c r="L36" s="21">
        <f t="shared" si="5"/>
        <v>59.461183664137714</v>
      </c>
    </row>
    <row r="37" spans="1:12" x14ac:dyDescent="0.2">
      <c r="A37" s="17">
        <v>28</v>
      </c>
      <c r="B37" s="48">
        <v>2</v>
      </c>
      <c r="C37" s="47">
        <v>5239</v>
      </c>
      <c r="D37" s="47">
        <v>5242</v>
      </c>
      <c r="E37" s="18">
        <v>0.66669999999999996</v>
      </c>
      <c r="F37" s="19">
        <f t="shared" si="3"/>
        <v>3.8164297299875965E-4</v>
      </c>
      <c r="G37" s="19">
        <f t="shared" si="0"/>
        <v>3.8159443357515095E-4</v>
      </c>
      <c r="H37" s="14">
        <f t="shared" si="6"/>
        <v>99536.924977341521</v>
      </c>
      <c r="I37" s="14">
        <f t="shared" si="4"/>
        <v>37.982736506540931</v>
      </c>
      <c r="J37" s="14">
        <f t="shared" si="1"/>
        <v>99524.265331263887</v>
      </c>
      <c r="K37" s="14">
        <f t="shared" si="2"/>
        <v>5821235.0753269233</v>
      </c>
      <c r="L37" s="21">
        <f t="shared" si="5"/>
        <v>58.483171713934937</v>
      </c>
    </row>
    <row r="38" spans="1:12" x14ac:dyDescent="0.2">
      <c r="A38" s="17">
        <v>29</v>
      </c>
      <c r="B38" s="48">
        <v>3</v>
      </c>
      <c r="C38" s="47">
        <v>4939</v>
      </c>
      <c r="D38" s="47">
        <v>5214</v>
      </c>
      <c r="E38" s="18">
        <v>0</v>
      </c>
      <c r="F38" s="19">
        <f t="shared" si="3"/>
        <v>5.909583374372107E-4</v>
      </c>
      <c r="G38" s="19">
        <f t="shared" si="0"/>
        <v>5.9060931194015163E-4</v>
      </c>
      <c r="H38" s="14">
        <f t="shared" si="6"/>
        <v>99498.942240834978</v>
      </c>
      <c r="I38" s="14">
        <f t="shared" si="4"/>
        <v>58.765001815632438</v>
      </c>
      <c r="J38" s="14">
        <f t="shared" si="1"/>
        <v>99440.177239019351</v>
      </c>
      <c r="K38" s="14">
        <f t="shared" si="2"/>
        <v>5721710.8099956596</v>
      </c>
      <c r="L38" s="21">
        <f t="shared" si="5"/>
        <v>57.505242579829499</v>
      </c>
    </row>
    <row r="39" spans="1:12" x14ac:dyDescent="0.2">
      <c r="A39" s="17">
        <v>30</v>
      </c>
      <c r="B39" s="48">
        <v>2</v>
      </c>
      <c r="C39" s="47">
        <v>4964</v>
      </c>
      <c r="D39" s="47">
        <v>4932</v>
      </c>
      <c r="E39" s="18">
        <v>0.52729999999999999</v>
      </c>
      <c r="F39" s="19">
        <f t="shared" si="3"/>
        <v>4.0420371867421178E-4</v>
      </c>
      <c r="G39" s="19">
        <f t="shared" si="0"/>
        <v>4.0412650339605681E-4</v>
      </c>
      <c r="H39" s="14">
        <f t="shared" si="6"/>
        <v>99440.177239019351</v>
      </c>
      <c r="I39" s="14">
        <f t="shared" si="4"/>
        <v>40.186411124689045</v>
      </c>
      <c r="J39" s="14">
        <f t="shared" si="1"/>
        <v>99421.181122480717</v>
      </c>
      <c r="K39" s="14">
        <f t="shared" si="2"/>
        <v>5622270.6327566402</v>
      </c>
      <c r="L39" s="21">
        <f t="shared" si="5"/>
        <v>56.539225782378395</v>
      </c>
    </row>
    <row r="40" spans="1:12" x14ac:dyDescent="0.2">
      <c r="A40" s="17">
        <v>31</v>
      </c>
      <c r="B40" s="48">
        <v>0</v>
      </c>
      <c r="C40" s="47">
        <v>5013</v>
      </c>
      <c r="D40" s="47">
        <v>5014</v>
      </c>
      <c r="E40" s="18">
        <v>0.74860000000000004</v>
      </c>
      <c r="F40" s="19">
        <f t="shared" si="3"/>
        <v>0</v>
      </c>
      <c r="G40" s="19">
        <f t="shared" si="0"/>
        <v>0</v>
      </c>
      <c r="H40" s="14">
        <f t="shared" si="6"/>
        <v>99399.990827894668</v>
      </c>
      <c r="I40" s="14">
        <f t="shared" si="4"/>
        <v>0</v>
      </c>
      <c r="J40" s="14">
        <f t="shared" si="1"/>
        <v>99399.990827894668</v>
      </c>
      <c r="K40" s="14">
        <f t="shared" si="2"/>
        <v>5522849.4516341593</v>
      </c>
      <c r="L40" s="21">
        <f t="shared" si="5"/>
        <v>55.561870837560271</v>
      </c>
    </row>
    <row r="41" spans="1:12" x14ac:dyDescent="0.2">
      <c r="A41" s="17">
        <v>32</v>
      </c>
      <c r="B41" s="48">
        <v>0</v>
      </c>
      <c r="C41" s="47">
        <v>5044</v>
      </c>
      <c r="D41" s="47">
        <v>5086</v>
      </c>
      <c r="E41" s="18">
        <v>0.77600000000000002</v>
      </c>
      <c r="F41" s="19">
        <f t="shared" si="3"/>
        <v>0</v>
      </c>
      <c r="G41" s="19">
        <f t="shared" si="0"/>
        <v>0</v>
      </c>
      <c r="H41" s="14">
        <f t="shared" si="6"/>
        <v>99399.990827894668</v>
      </c>
      <c r="I41" s="14">
        <f t="shared" si="4"/>
        <v>0</v>
      </c>
      <c r="J41" s="14">
        <f t="shared" si="1"/>
        <v>99399.990827894668</v>
      </c>
      <c r="K41" s="14">
        <f t="shared" si="2"/>
        <v>5423449.4608062645</v>
      </c>
      <c r="L41" s="21">
        <f t="shared" si="5"/>
        <v>54.561870837560271</v>
      </c>
    </row>
    <row r="42" spans="1:12" x14ac:dyDescent="0.2">
      <c r="A42" s="17">
        <v>33</v>
      </c>
      <c r="B42" s="48">
        <v>1</v>
      </c>
      <c r="C42" s="47">
        <v>5093</v>
      </c>
      <c r="D42" s="47">
        <v>5069</v>
      </c>
      <c r="E42" s="18">
        <v>0</v>
      </c>
      <c r="F42" s="19">
        <f t="shared" si="3"/>
        <v>1.9681165124975399E-4</v>
      </c>
      <c r="G42" s="19">
        <f t="shared" si="0"/>
        <v>1.9677292404565131E-4</v>
      </c>
      <c r="H42" s="14">
        <f t="shared" si="6"/>
        <v>99399.990827894668</v>
      </c>
      <c r="I42" s="14">
        <f t="shared" si="4"/>
        <v>19.559226845315756</v>
      </c>
      <c r="J42" s="14">
        <f t="shared" si="1"/>
        <v>99380.431601049349</v>
      </c>
      <c r="K42" s="14">
        <f t="shared" si="2"/>
        <v>5324049.4699783698</v>
      </c>
      <c r="L42" s="21">
        <f t="shared" si="5"/>
        <v>53.561870837560271</v>
      </c>
    </row>
    <row r="43" spans="1:12" x14ac:dyDescent="0.2">
      <c r="A43" s="17">
        <v>34</v>
      </c>
      <c r="B43" s="48">
        <v>3</v>
      </c>
      <c r="C43" s="47">
        <v>5221</v>
      </c>
      <c r="D43" s="47">
        <v>5238</v>
      </c>
      <c r="E43" s="18">
        <v>0</v>
      </c>
      <c r="F43" s="19">
        <f t="shared" si="3"/>
        <v>5.7366861076584756E-4</v>
      </c>
      <c r="G43" s="19">
        <f t="shared" si="0"/>
        <v>5.7333970377448635E-4</v>
      </c>
      <c r="H43" s="14">
        <f t="shared" si="6"/>
        <v>99380.431601049349</v>
      </c>
      <c r="I43" s="14">
        <f t="shared" si="4"/>
        <v>56.978747215126234</v>
      </c>
      <c r="J43" s="14">
        <f t="shared" si="1"/>
        <v>99323.452853834227</v>
      </c>
      <c r="K43" s="14">
        <f t="shared" si="2"/>
        <v>5224669.0383773204</v>
      </c>
      <c r="L43" s="21">
        <f t="shared" si="5"/>
        <v>52.572412437803841</v>
      </c>
    </row>
    <row r="44" spans="1:12" x14ac:dyDescent="0.2">
      <c r="A44" s="17">
        <v>35</v>
      </c>
      <c r="B44" s="48">
        <v>0</v>
      </c>
      <c r="C44" s="47">
        <v>5495</v>
      </c>
      <c r="D44" s="47">
        <v>5349</v>
      </c>
      <c r="E44" s="18">
        <v>0.28689999999999999</v>
      </c>
      <c r="F44" s="19">
        <f t="shared" si="3"/>
        <v>0</v>
      </c>
      <c r="G44" s="19">
        <f t="shared" si="0"/>
        <v>0</v>
      </c>
      <c r="H44" s="14">
        <f t="shared" si="6"/>
        <v>99323.452853834227</v>
      </c>
      <c r="I44" s="14">
        <f t="shared" si="4"/>
        <v>0</v>
      </c>
      <c r="J44" s="14">
        <f t="shared" si="1"/>
        <v>99323.452853834227</v>
      </c>
      <c r="K44" s="14">
        <f t="shared" si="2"/>
        <v>5125345.5855234861</v>
      </c>
      <c r="L44" s="21">
        <f t="shared" si="5"/>
        <v>51.602571580611638</v>
      </c>
    </row>
    <row r="45" spans="1:12" x14ac:dyDescent="0.2">
      <c r="A45" s="17">
        <v>36</v>
      </c>
      <c r="B45" s="48">
        <v>2</v>
      </c>
      <c r="C45" s="47">
        <v>5934</v>
      </c>
      <c r="D45" s="47">
        <v>5660</v>
      </c>
      <c r="E45" s="18">
        <v>0.62660000000000005</v>
      </c>
      <c r="F45" s="19">
        <f t="shared" si="3"/>
        <v>3.4500603760565809E-4</v>
      </c>
      <c r="G45" s="19">
        <f t="shared" si="0"/>
        <v>3.449615978400436E-4</v>
      </c>
      <c r="H45" s="14">
        <f t="shared" si="6"/>
        <v>99323.452853834227</v>
      </c>
      <c r="I45" s="14">
        <f t="shared" si="4"/>
        <v>34.262776999448896</v>
      </c>
      <c r="J45" s="14">
        <f t="shared" si="1"/>
        <v>99310.659132902641</v>
      </c>
      <c r="K45" s="14">
        <f t="shared" si="2"/>
        <v>5026022.1326696519</v>
      </c>
      <c r="L45" s="21">
        <f t="shared" si="5"/>
        <v>50.602571580611638</v>
      </c>
    </row>
    <row r="46" spans="1:12" x14ac:dyDescent="0.2">
      <c r="A46" s="17">
        <v>37</v>
      </c>
      <c r="B46" s="48">
        <v>3</v>
      </c>
      <c r="C46" s="47">
        <v>6049</v>
      </c>
      <c r="D46" s="47">
        <v>6076</v>
      </c>
      <c r="E46" s="18">
        <v>0.4153</v>
      </c>
      <c r="F46" s="19">
        <f t="shared" si="3"/>
        <v>4.9484536082474231E-4</v>
      </c>
      <c r="G46" s="19">
        <f t="shared" si="0"/>
        <v>4.9470222562078992E-4</v>
      </c>
      <c r="H46" s="14">
        <f t="shared" si="6"/>
        <v>99289.190076834784</v>
      </c>
      <c r="I46" s="14">
        <f t="shared" si="4"/>
        <v>49.118583311095819</v>
      </c>
      <c r="J46" s="14">
        <f t="shared" si="1"/>
        <v>99260.470441172787</v>
      </c>
      <c r="K46" s="14">
        <f t="shared" si="2"/>
        <v>4926711.4735367494</v>
      </c>
      <c r="L46" s="21">
        <f t="shared" si="5"/>
        <v>49.619817320739763</v>
      </c>
    </row>
    <row r="47" spans="1:12" x14ac:dyDescent="0.2">
      <c r="A47" s="17">
        <v>38</v>
      </c>
      <c r="B47" s="48">
        <v>6</v>
      </c>
      <c r="C47" s="47">
        <v>6429</v>
      </c>
      <c r="D47" s="47">
        <v>6244</v>
      </c>
      <c r="E47" s="18">
        <v>0.27600000000000002</v>
      </c>
      <c r="F47" s="19">
        <f t="shared" si="3"/>
        <v>9.468949735658487E-4</v>
      </c>
      <c r="G47" s="19">
        <f t="shared" si="0"/>
        <v>9.4624627257822462E-4</v>
      </c>
      <c r="H47" s="14">
        <f t="shared" si="6"/>
        <v>99240.07149352369</v>
      </c>
      <c r="I47" s="14">
        <f t="shared" si="4"/>
        <v>93.905547741143323</v>
      </c>
      <c r="J47" s="14">
        <f t="shared" si="1"/>
        <v>99172.083876959106</v>
      </c>
      <c r="K47" s="14">
        <f t="shared" si="2"/>
        <v>4827451.0030955765</v>
      </c>
      <c r="L47" s="21">
        <f t="shared" si="5"/>
        <v>48.644170952764895</v>
      </c>
    </row>
    <row r="48" spans="1:12" x14ac:dyDescent="0.2">
      <c r="A48" s="17">
        <v>39</v>
      </c>
      <c r="B48" s="48">
        <v>2</v>
      </c>
      <c r="C48" s="47">
        <v>6639</v>
      </c>
      <c r="D48" s="47">
        <v>6599</v>
      </c>
      <c r="E48" s="18">
        <v>0.48720000000000002</v>
      </c>
      <c r="F48" s="19">
        <f t="shared" si="3"/>
        <v>3.0216044719746184E-4</v>
      </c>
      <c r="G48" s="19">
        <f t="shared" si="0"/>
        <v>3.0211363533095702E-4</v>
      </c>
      <c r="H48" s="14">
        <f t="shared" si="6"/>
        <v>99146.165945782544</v>
      </c>
      <c r="I48" s="14">
        <f t="shared" si="4"/>
        <v>29.953408623006698</v>
      </c>
      <c r="J48" s="14">
        <f t="shared" si="1"/>
        <v>99130.805837840657</v>
      </c>
      <c r="K48" s="14">
        <f t="shared" si="2"/>
        <v>4728278.9192186175</v>
      </c>
      <c r="L48" s="21">
        <f t="shared" si="5"/>
        <v>47.689982503249261</v>
      </c>
    </row>
    <row r="49" spans="1:12" x14ac:dyDescent="0.2">
      <c r="A49" s="17">
        <v>40</v>
      </c>
      <c r="B49" s="48">
        <v>4</v>
      </c>
      <c r="C49" s="47">
        <v>6906</v>
      </c>
      <c r="D49" s="47">
        <v>6807</v>
      </c>
      <c r="E49" s="18">
        <v>0.58150000000000002</v>
      </c>
      <c r="F49" s="19">
        <f t="shared" si="3"/>
        <v>5.8338802596076718E-4</v>
      </c>
      <c r="G49" s="19">
        <f t="shared" si="0"/>
        <v>5.8324562777205713E-4</v>
      </c>
      <c r="H49" s="14">
        <f t="shared" si="6"/>
        <v>99116.212537159532</v>
      </c>
      <c r="I49" s="14">
        <f t="shared" si="4"/>
        <v>57.809097603624252</v>
      </c>
      <c r="J49" s="14">
        <f t="shared" si="1"/>
        <v>99092.019429812426</v>
      </c>
      <c r="K49" s="14">
        <f t="shared" si="2"/>
        <v>4629148.1133807767</v>
      </c>
      <c r="L49" s="21">
        <f t="shared" si="5"/>
        <v>46.704247417094038</v>
      </c>
    </row>
    <row r="50" spans="1:12" x14ac:dyDescent="0.2">
      <c r="A50" s="17">
        <v>41</v>
      </c>
      <c r="B50" s="48">
        <v>4</v>
      </c>
      <c r="C50" s="47">
        <v>7371</v>
      </c>
      <c r="D50" s="47">
        <v>7063</v>
      </c>
      <c r="E50" s="18">
        <v>1.09E-2</v>
      </c>
      <c r="F50" s="19">
        <f t="shared" si="3"/>
        <v>5.5424691700152419E-4</v>
      </c>
      <c r="G50" s="19">
        <f t="shared" si="0"/>
        <v>5.5394324219988362E-4</v>
      </c>
      <c r="H50" s="14">
        <f t="shared" si="6"/>
        <v>99058.403439555914</v>
      </c>
      <c r="I50" s="14">
        <f t="shared" si="4"/>
        <v>54.87273316845171</v>
      </c>
      <c r="J50" s="14">
        <f t="shared" si="1"/>
        <v>99004.128819178994</v>
      </c>
      <c r="K50" s="14">
        <f t="shared" si="2"/>
        <v>4530056.0939509645</v>
      </c>
      <c r="L50" s="21">
        <f t="shared" si="5"/>
        <v>45.731164006849184</v>
      </c>
    </row>
    <row r="51" spans="1:12" x14ac:dyDescent="0.2">
      <c r="A51" s="17">
        <v>42</v>
      </c>
      <c r="B51" s="48">
        <v>4</v>
      </c>
      <c r="C51" s="47">
        <v>7925</v>
      </c>
      <c r="D51" s="47">
        <v>7521</v>
      </c>
      <c r="E51" s="18">
        <v>0.39979999999999999</v>
      </c>
      <c r="F51" s="19">
        <f t="shared" si="3"/>
        <v>5.1793344555224651E-4</v>
      </c>
      <c r="G51" s="19">
        <f t="shared" si="0"/>
        <v>5.177724889043944E-4</v>
      </c>
      <c r="H51" s="14">
        <f t="shared" si="6"/>
        <v>99003.530706387464</v>
      </c>
      <c r="I51" s="14">
        <f t="shared" si="4"/>
        <v>51.261304504168876</v>
      </c>
      <c r="J51" s="14">
        <f t="shared" si="1"/>
        <v>98972.763671424065</v>
      </c>
      <c r="K51" s="14">
        <f t="shared" si="2"/>
        <v>4431051.9651317857</v>
      </c>
      <c r="L51" s="21">
        <f t="shared" si="5"/>
        <v>44.756504475308631</v>
      </c>
    </row>
    <row r="52" spans="1:12" x14ac:dyDescent="0.2">
      <c r="A52" s="17">
        <v>43</v>
      </c>
      <c r="B52" s="48">
        <v>8</v>
      </c>
      <c r="C52" s="47">
        <v>8304</v>
      </c>
      <c r="D52" s="47">
        <v>8028</v>
      </c>
      <c r="E52" s="18">
        <v>0.2213</v>
      </c>
      <c r="F52" s="19">
        <f t="shared" si="3"/>
        <v>9.7967180994366888E-4</v>
      </c>
      <c r="G52" s="19">
        <f t="shared" si="0"/>
        <v>9.7892501698679637E-4</v>
      </c>
      <c r="H52" s="14">
        <f t="shared" si="6"/>
        <v>98952.269401883299</v>
      </c>
      <c r="I52" s="14">
        <f t="shared" si="4"/>
        <v>96.866852005120663</v>
      </c>
      <c r="J52" s="14">
        <f t="shared" si="1"/>
        <v>98876.839184226919</v>
      </c>
      <c r="K52" s="14">
        <f t="shared" si="2"/>
        <v>4332079.2014603615</v>
      </c>
      <c r="L52" s="21">
        <f t="shared" si="5"/>
        <v>43.779483054260417</v>
      </c>
    </row>
    <row r="53" spans="1:12" x14ac:dyDescent="0.2">
      <c r="A53" s="17">
        <v>44</v>
      </c>
      <c r="B53" s="48">
        <v>7</v>
      </c>
      <c r="C53" s="47">
        <v>8835</v>
      </c>
      <c r="D53" s="47">
        <v>8482</v>
      </c>
      <c r="E53" s="18">
        <v>0.47270000000000001</v>
      </c>
      <c r="F53" s="19">
        <f t="shared" si="3"/>
        <v>8.0845412022867707E-4</v>
      </c>
      <c r="G53" s="19">
        <f t="shared" si="0"/>
        <v>8.0810962482691015E-4</v>
      </c>
      <c r="H53" s="14">
        <f t="shared" si="6"/>
        <v>98855.402549878185</v>
      </c>
      <c r="I53" s="14">
        <f t="shared" si="4"/>
        <v>79.886002266695243</v>
      </c>
      <c r="J53" s="14">
        <f t="shared" si="1"/>
        <v>98813.278660882963</v>
      </c>
      <c r="K53" s="14">
        <f t="shared" si="2"/>
        <v>4233202.362276135</v>
      </c>
      <c r="L53" s="21">
        <f t="shared" si="5"/>
        <v>42.822165031802314</v>
      </c>
    </row>
    <row r="54" spans="1:12" x14ac:dyDescent="0.2">
      <c r="A54" s="17">
        <v>45</v>
      </c>
      <c r="B54" s="48">
        <v>8</v>
      </c>
      <c r="C54" s="47">
        <v>8861</v>
      </c>
      <c r="D54" s="47">
        <v>9024</v>
      </c>
      <c r="E54" s="18">
        <v>0.63929999999999998</v>
      </c>
      <c r="F54" s="19">
        <f t="shared" si="3"/>
        <v>8.9460441710930946E-4</v>
      </c>
      <c r="G54" s="19">
        <f t="shared" si="0"/>
        <v>8.9431583586514144E-4</v>
      </c>
      <c r="H54" s="14">
        <f t="shared" si="6"/>
        <v>98775.516547611493</v>
      </c>
      <c r="I54" s="14">
        <f t="shared" si="4"/>
        <v>88.336508644288287</v>
      </c>
      <c r="J54" s="14">
        <f t="shared" si="1"/>
        <v>98743.653568943497</v>
      </c>
      <c r="K54" s="14">
        <f t="shared" si="2"/>
        <v>4134389.0836152523</v>
      </c>
      <c r="L54" s="21">
        <f t="shared" si="5"/>
        <v>41.85641572041191</v>
      </c>
    </row>
    <row r="55" spans="1:12" x14ac:dyDescent="0.2">
      <c r="A55" s="17">
        <v>46</v>
      </c>
      <c r="B55" s="48">
        <v>4</v>
      </c>
      <c r="C55" s="47">
        <v>9150</v>
      </c>
      <c r="D55" s="47">
        <v>9013</v>
      </c>
      <c r="E55" s="18">
        <v>0.4768</v>
      </c>
      <c r="F55" s="19">
        <f t="shared" si="3"/>
        <v>4.404558718273413E-4</v>
      </c>
      <c r="G55" s="19">
        <f t="shared" si="0"/>
        <v>4.4035439369320912E-4</v>
      </c>
      <c r="H55" s="14">
        <f t="shared" si="6"/>
        <v>98687.180038967199</v>
      </c>
      <c r="I55" s="14">
        <f t="shared" si="4"/>
        <v>43.457333331351968</v>
      </c>
      <c r="J55" s="14">
        <f t="shared" si="1"/>
        <v>98664.443162168245</v>
      </c>
      <c r="K55" s="14">
        <f t="shared" si="2"/>
        <v>4035645.4300463088</v>
      </c>
      <c r="L55" s="21">
        <f t="shared" si="5"/>
        <v>40.89330983470002</v>
      </c>
    </row>
    <row r="56" spans="1:12" x14ac:dyDescent="0.2">
      <c r="A56" s="17">
        <v>47</v>
      </c>
      <c r="B56" s="48">
        <v>5</v>
      </c>
      <c r="C56" s="47">
        <v>9279</v>
      </c>
      <c r="D56" s="47">
        <v>9278</v>
      </c>
      <c r="E56" s="18">
        <v>0.38250000000000001</v>
      </c>
      <c r="F56" s="19">
        <f t="shared" si="3"/>
        <v>5.3888020692999944E-4</v>
      </c>
      <c r="G56" s="19">
        <f t="shared" si="0"/>
        <v>5.3870094959509887E-4</v>
      </c>
      <c r="H56" s="14">
        <f t="shared" si="6"/>
        <v>98643.722705635853</v>
      </c>
      <c r="I56" s="14">
        <f t="shared" si="4"/>
        <v>53.139467093121652</v>
      </c>
      <c r="J56" s="14">
        <f t="shared" si="1"/>
        <v>98610.909084705854</v>
      </c>
      <c r="K56" s="14">
        <f t="shared" si="2"/>
        <v>3936980.9868841404</v>
      </c>
      <c r="L56" s="21">
        <f t="shared" si="5"/>
        <v>39.911115263082088</v>
      </c>
    </row>
    <row r="57" spans="1:12" x14ac:dyDescent="0.2">
      <c r="A57" s="17">
        <v>48</v>
      </c>
      <c r="B57" s="48">
        <v>14</v>
      </c>
      <c r="C57" s="47">
        <v>9394</v>
      </c>
      <c r="D57" s="47">
        <v>9397</v>
      </c>
      <c r="E57" s="18">
        <v>0.52490000000000003</v>
      </c>
      <c r="F57" s="19">
        <f t="shared" si="3"/>
        <v>1.4900750359214518E-3</v>
      </c>
      <c r="G57" s="19">
        <f t="shared" si="0"/>
        <v>1.4890209064278631E-3</v>
      </c>
      <c r="H57" s="14">
        <f t="shared" si="6"/>
        <v>98590.583238542735</v>
      </c>
      <c r="I57" s="14">
        <f t="shared" si="4"/>
        <v>146.8034396191066</v>
      </c>
      <c r="J57" s="14">
        <f t="shared" si="1"/>
        <v>98520.836924379691</v>
      </c>
      <c r="K57" s="14">
        <f t="shared" si="2"/>
        <v>3838370.0777994348</v>
      </c>
      <c r="L57" s="21">
        <f t="shared" si="5"/>
        <v>38.932420842996621</v>
      </c>
    </row>
    <row r="58" spans="1:12" x14ac:dyDescent="0.2">
      <c r="A58" s="17">
        <v>49</v>
      </c>
      <c r="B58" s="48">
        <v>6</v>
      </c>
      <c r="C58" s="47">
        <v>9360</v>
      </c>
      <c r="D58" s="47">
        <v>9478</v>
      </c>
      <c r="E58" s="18">
        <v>0.54320000000000002</v>
      </c>
      <c r="F58" s="19">
        <f t="shared" si="3"/>
        <v>6.3701029833315638E-4</v>
      </c>
      <c r="G58" s="19">
        <f t="shared" si="0"/>
        <v>6.3682499098255808E-4</v>
      </c>
      <c r="H58" s="14">
        <f t="shared" si="6"/>
        <v>98443.779798923628</v>
      </c>
      <c r="I58" s="14">
        <f t="shared" si="4"/>
        <v>62.69145918273847</v>
      </c>
      <c r="J58" s="14">
        <f t="shared" si="1"/>
        <v>98415.142340368955</v>
      </c>
      <c r="K58" s="14">
        <f t="shared" si="2"/>
        <v>3739849.2408750551</v>
      </c>
      <c r="L58" s="21">
        <f t="shared" si="5"/>
        <v>37.989695727997088</v>
      </c>
    </row>
    <row r="59" spans="1:12" x14ac:dyDescent="0.2">
      <c r="A59" s="17">
        <v>50</v>
      </c>
      <c r="B59" s="48">
        <v>14</v>
      </c>
      <c r="C59" s="47">
        <v>9166</v>
      </c>
      <c r="D59" s="47">
        <v>9453</v>
      </c>
      <c r="E59" s="18">
        <v>0.51339999999999997</v>
      </c>
      <c r="F59" s="19">
        <f t="shared" si="3"/>
        <v>1.5038401632740748E-3</v>
      </c>
      <c r="G59" s="19">
        <f t="shared" si="0"/>
        <v>1.5027405049233857E-3</v>
      </c>
      <c r="H59" s="14">
        <f t="shared" si="6"/>
        <v>98381.088339740891</v>
      </c>
      <c r="I59" s="14">
        <f t="shared" si="4"/>
        <v>147.84124636657444</v>
      </c>
      <c r="J59" s="14">
        <f t="shared" si="1"/>
        <v>98309.148789258921</v>
      </c>
      <c r="K59" s="14">
        <f t="shared" si="2"/>
        <v>3641434.098534686</v>
      </c>
      <c r="L59" s="21">
        <f t="shared" si="5"/>
        <v>37.013557788257707</v>
      </c>
    </row>
    <row r="60" spans="1:12" x14ac:dyDescent="0.2">
      <c r="A60" s="17">
        <v>51</v>
      </c>
      <c r="B60" s="48">
        <v>6</v>
      </c>
      <c r="C60" s="47">
        <v>8819</v>
      </c>
      <c r="D60" s="47">
        <v>9257</v>
      </c>
      <c r="E60" s="18">
        <v>0.34649999999999997</v>
      </c>
      <c r="F60" s="19">
        <f t="shared" si="3"/>
        <v>6.6386368665633986E-4</v>
      </c>
      <c r="G60" s="19">
        <f t="shared" si="0"/>
        <v>6.6357580430087808E-4</v>
      </c>
      <c r="H60" s="14">
        <f t="shared" si="6"/>
        <v>98233.247093374317</v>
      </c>
      <c r="I60" s="14">
        <f t="shared" si="4"/>
        <v>65.185205949072753</v>
      </c>
      <c r="J60" s="14">
        <f t="shared" si="1"/>
        <v>98190.648561286594</v>
      </c>
      <c r="K60" s="14">
        <f t="shared" si="2"/>
        <v>3543124.9497454269</v>
      </c>
      <c r="L60" s="21">
        <f t="shared" si="5"/>
        <v>36.068490603568833</v>
      </c>
    </row>
    <row r="61" spans="1:12" x14ac:dyDescent="0.2">
      <c r="A61" s="17">
        <v>52</v>
      </c>
      <c r="B61" s="48">
        <v>14</v>
      </c>
      <c r="C61" s="47">
        <v>8575</v>
      </c>
      <c r="D61" s="47">
        <v>8794</v>
      </c>
      <c r="E61" s="18">
        <v>0.52839999999999998</v>
      </c>
      <c r="F61" s="19">
        <f t="shared" si="3"/>
        <v>1.6120674765386608E-3</v>
      </c>
      <c r="G61" s="19">
        <f t="shared" si="0"/>
        <v>1.6108428316297368E-3</v>
      </c>
      <c r="H61" s="14">
        <f t="shared" si="6"/>
        <v>98168.06188742524</v>
      </c>
      <c r="I61" s="14">
        <f t="shared" si="4"/>
        <v>158.13331878634332</v>
      </c>
      <c r="J61" s="14">
        <f t="shared" si="1"/>
        <v>98093.4862142856</v>
      </c>
      <c r="K61" s="14">
        <f t="shared" si="2"/>
        <v>3444934.3011841401</v>
      </c>
      <c r="L61" s="21">
        <f t="shared" si="5"/>
        <v>35.092210592225378</v>
      </c>
    </row>
    <row r="62" spans="1:12" x14ac:dyDescent="0.2">
      <c r="A62" s="17">
        <v>53</v>
      </c>
      <c r="B62" s="48">
        <v>20</v>
      </c>
      <c r="C62" s="47">
        <v>8489</v>
      </c>
      <c r="D62" s="47">
        <v>8526</v>
      </c>
      <c r="E62" s="18">
        <v>0.49809999999999999</v>
      </c>
      <c r="F62" s="19">
        <f t="shared" si="3"/>
        <v>2.3508668821627977E-3</v>
      </c>
      <c r="G62" s="19">
        <f t="shared" si="0"/>
        <v>2.3480963630570242E-3</v>
      </c>
      <c r="H62" s="14">
        <f t="shared" si="6"/>
        <v>98009.92856863889</v>
      </c>
      <c r="I62" s="14">
        <f t="shared" si="4"/>
        <v>230.13675681549969</v>
      </c>
      <c r="J62" s="14">
        <f t="shared" si="1"/>
        <v>97894.422930393193</v>
      </c>
      <c r="K62" s="14">
        <f t="shared" si="2"/>
        <v>3346840.8149698544</v>
      </c>
      <c r="L62" s="21">
        <f t="shared" si="5"/>
        <v>34.147977290137248</v>
      </c>
    </row>
    <row r="63" spans="1:12" x14ac:dyDescent="0.2">
      <c r="A63" s="17">
        <v>54</v>
      </c>
      <c r="B63" s="48">
        <v>17</v>
      </c>
      <c r="C63" s="47">
        <v>8177</v>
      </c>
      <c r="D63" s="47">
        <v>8463</v>
      </c>
      <c r="E63" s="18">
        <v>0.66339999999999999</v>
      </c>
      <c r="F63" s="19">
        <f t="shared" si="3"/>
        <v>2.0432692307692309E-3</v>
      </c>
      <c r="G63" s="19">
        <f t="shared" si="0"/>
        <v>2.0418649087282784E-3</v>
      </c>
      <c r="H63" s="14">
        <f t="shared" si="6"/>
        <v>97779.791811823394</v>
      </c>
      <c r="I63" s="14">
        <f t="shared" si="4"/>
        <v>199.65312568331885</v>
      </c>
      <c r="J63" s="14">
        <f t="shared" si="1"/>
        <v>97712.588569718384</v>
      </c>
      <c r="K63" s="14">
        <f t="shared" si="2"/>
        <v>3248946.3920394611</v>
      </c>
      <c r="L63" s="21">
        <f t="shared" si="5"/>
        <v>33.227176411789038</v>
      </c>
    </row>
    <row r="64" spans="1:12" x14ac:dyDescent="0.2">
      <c r="A64" s="17">
        <v>55</v>
      </c>
      <c r="B64" s="48">
        <v>11</v>
      </c>
      <c r="C64" s="47">
        <v>8079</v>
      </c>
      <c r="D64" s="47">
        <v>8175</v>
      </c>
      <c r="E64" s="18">
        <v>0.49959999999999999</v>
      </c>
      <c r="F64" s="19">
        <f t="shared" si="3"/>
        <v>1.3535129814199582E-3</v>
      </c>
      <c r="G64" s="19">
        <f t="shared" si="0"/>
        <v>1.352596870405628E-3</v>
      </c>
      <c r="H64" s="14">
        <f t="shared" si="6"/>
        <v>97580.138686140068</v>
      </c>
      <c r="I64" s="14">
        <f t="shared" si="4"/>
        <v>131.98659020062021</v>
      </c>
      <c r="J64" s="14">
        <f t="shared" si="1"/>
        <v>97514.092596403687</v>
      </c>
      <c r="K64" s="14">
        <f t="shared" si="2"/>
        <v>3151233.8034697426</v>
      </c>
      <c r="L64" s="21">
        <f t="shared" si="5"/>
        <v>32.293803287218864</v>
      </c>
    </row>
    <row r="65" spans="1:12" x14ac:dyDescent="0.2">
      <c r="A65" s="17">
        <v>56</v>
      </c>
      <c r="B65" s="48">
        <v>17</v>
      </c>
      <c r="C65" s="47">
        <v>7996</v>
      </c>
      <c r="D65" s="47">
        <v>8024</v>
      </c>
      <c r="E65" s="18">
        <v>0.54690000000000005</v>
      </c>
      <c r="F65" s="19">
        <f t="shared" si="3"/>
        <v>2.122347066167291E-3</v>
      </c>
      <c r="G65" s="19">
        <f t="shared" si="0"/>
        <v>2.1203081027187497E-3</v>
      </c>
      <c r="H65" s="14">
        <f t="shared" si="6"/>
        <v>97448.152095939455</v>
      </c>
      <c r="I65" s="14">
        <f t="shared" si="4"/>
        <v>206.62010648398953</v>
      </c>
      <c r="J65" s="14">
        <f t="shared" si="1"/>
        <v>97354.532525691568</v>
      </c>
      <c r="K65" s="14">
        <f t="shared" si="2"/>
        <v>3053719.7108733389</v>
      </c>
      <c r="L65" s="21">
        <f t="shared" si="5"/>
        <v>31.336866273943265</v>
      </c>
    </row>
    <row r="66" spans="1:12" x14ac:dyDescent="0.2">
      <c r="A66" s="17">
        <v>57</v>
      </c>
      <c r="B66" s="48">
        <v>22</v>
      </c>
      <c r="C66" s="47">
        <v>7547</v>
      </c>
      <c r="D66" s="47">
        <v>7960</v>
      </c>
      <c r="E66" s="18">
        <v>0.50119999999999998</v>
      </c>
      <c r="F66" s="19">
        <f t="shared" si="3"/>
        <v>2.8374282582059717E-3</v>
      </c>
      <c r="G66" s="19">
        <f t="shared" si="0"/>
        <v>2.8334180954649652E-3</v>
      </c>
      <c r="H66" s="14">
        <f t="shared" si="6"/>
        <v>97241.53198945547</v>
      </c>
      <c r="I66" s="14">
        <f t="shared" si="4"/>
        <v>275.52591636965843</v>
      </c>
      <c r="J66" s="14">
        <f t="shared" si="1"/>
        <v>97104.099662370281</v>
      </c>
      <c r="K66" s="14">
        <f t="shared" si="2"/>
        <v>2956365.1783476472</v>
      </c>
      <c r="L66" s="21">
        <f t="shared" si="5"/>
        <v>30.402289205688625</v>
      </c>
    </row>
    <row r="67" spans="1:12" x14ac:dyDescent="0.2">
      <c r="A67" s="17">
        <v>58</v>
      </c>
      <c r="B67" s="48">
        <v>29</v>
      </c>
      <c r="C67" s="47">
        <v>7113</v>
      </c>
      <c r="D67" s="47">
        <v>7501</v>
      </c>
      <c r="E67" s="18">
        <v>0.54830000000000001</v>
      </c>
      <c r="F67" s="19">
        <f t="shared" si="3"/>
        <v>3.9687970439304778E-3</v>
      </c>
      <c r="G67" s="19">
        <f t="shared" si="0"/>
        <v>3.961694891215479E-3</v>
      </c>
      <c r="H67" s="14">
        <f t="shared" si="6"/>
        <v>96966.006073085809</v>
      </c>
      <c r="I67" s="14">
        <f t="shared" si="4"/>
        <v>384.14973088131319</v>
      </c>
      <c r="J67" s="14">
        <f t="shared" si="1"/>
        <v>96792.485639646722</v>
      </c>
      <c r="K67" s="14">
        <f t="shared" si="2"/>
        <v>2859261.0786852771</v>
      </c>
      <c r="L67" s="21">
        <f t="shared" si="5"/>
        <v>29.487252228684941</v>
      </c>
    </row>
    <row r="68" spans="1:12" x14ac:dyDescent="0.2">
      <c r="A68" s="17">
        <v>59</v>
      </c>
      <c r="B68" s="48">
        <v>32</v>
      </c>
      <c r="C68" s="47">
        <v>6636</v>
      </c>
      <c r="D68" s="47">
        <v>7074</v>
      </c>
      <c r="E68" s="18">
        <v>0.55459999999999998</v>
      </c>
      <c r="F68" s="19">
        <f t="shared" si="3"/>
        <v>4.6681254558716264E-3</v>
      </c>
      <c r="G68" s="19">
        <f t="shared" si="0"/>
        <v>4.6584397068630224E-3</v>
      </c>
      <c r="H68" s="14">
        <f t="shared" si="6"/>
        <v>96581.856342204497</v>
      </c>
      <c r="I68" s="14">
        <f t="shared" si="4"/>
        <v>449.92075454706566</v>
      </c>
      <c r="J68" s="14">
        <f t="shared" si="1"/>
        <v>96381.461638129229</v>
      </c>
      <c r="K68" s="14">
        <f t="shared" si="2"/>
        <v>2762468.5930456305</v>
      </c>
      <c r="L68" s="21">
        <f t="shared" si="5"/>
        <v>28.602355532055377</v>
      </c>
    </row>
    <row r="69" spans="1:12" x14ac:dyDescent="0.2">
      <c r="A69" s="17">
        <v>60</v>
      </c>
      <c r="B69" s="48">
        <v>19</v>
      </c>
      <c r="C69" s="47">
        <v>6377</v>
      </c>
      <c r="D69" s="47">
        <v>6600</v>
      </c>
      <c r="E69" s="18">
        <v>0.46079999999999999</v>
      </c>
      <c r="F69" s="19">
        <f t="shared" si="3"/>
        <v>2.9282576866764276E-3</v>
      </c>
      <c r="G69" s="19">
        <f t="shared" si="0"/>
        <v>2.9236415007402659E-3</v>
      </c>
      <c r="H69" s="14">
        <f t="shared" si="6"/>
        <v>96131.935587657426</v>
      </c>
      <c r="I69" s="14">
        <f t="shared" si="4"/>
        <v>281.05531643056531</v>
      </c>
      <c r="J69" s="14">
        <f t="shared" si="1"/>
        <v>95980.390561038075</v>
      </c>
      <c r="K69" s="14">
        <f t="shared" si="2"/>
        <v>2666087.1314075012</v>
      </c>
      <c r="L69" s="21">
        <f t="shared" si="5"/>
        <v>27.733625824858617</v>
      </c>
    </row>
    <row r="70" spans="1:12" x14ac:dyDescent="0.2">
      <c r="A70" s="17">
        <v>61</v>
      </c>
      <c r="B70" s="48">
        <v>29</v>
      </c>
      <c r="C70" s="47">
        <v>6187</v>
      </c>
      <c r="D70" s="47">
        <v>6297</v>
      </c>
      <c r="E70" s="18">
        <v>0.52</v>
      </c>
      <c r="F70" s="19">
        <f t="shared" si="3"/>
        <v>4.6459468119192564E-3</v>
      </c>
      <c r="G70" s="19">
        <f t="shared" si="0"/>
        <v>4.6356091510121617E-3</v>
      </c>
      <c r="H70" s="14">
        <f t="shared" si="6"/>
        <v>95850.880271226866</v>
      </c>
      <c r="I70" s="14">
        <f t="shared" si="4"/>
        <v>444.32721771787033</v>
      </c>
      <c r="J70" s="14">
        <f t="shared" si="1"/>
        <v>95637.603206722284</v>
      </c>
      <c r="K70" s="14">
        <f t="shared" si="2"/>
        <v>2570106.740846463</v>
      </c>
      <c r="L70" s="21">
        <f t="shared" si="5"/>
        <v>26.813595593216206</v>
      </c>
    </row>
    <row r="71" spans="1:12" x14ac:dyDescent="0.2">
      <c r="A71" s="17">
        <v>62</v>
      </c>
      <c r="B71" s="48">
        <v>30</v>
      </c>
      <c r="C71" s="47">
        <v>5746</v>
      </c>
      <c r="D71" s="47">
        <v>6180</v>
      </c>
      <c r="E71" s="18">
        <v>0.56520000000000004</v>
      </c>
      <c r="F71" s="19">
        <f t="shared" si="3"/>
        <v>5.0310246520207953E-3</v>
      </c>
      <c r="G71" s="19">
        <f t="shared" si="0"/>
        <v>5.0200433597878463E-3</v>
      </c>
      <c r="H71" s="14">
        <f t="shared" si="6"/>
        <v>95406.553053508993</v>
      </c>
      <c r="I71" s="14">
        <f t="shared" si="4"/>
        <v>478.94503313651467</v>
      </c>
      <c r="J71" s="14">
        <f t="shared" si="1"/>
        <v>95198.307753101239</v>
      </c>
      <c r="K71" s="14">
        <f t="shared" si="2"/>
        <v>2474469.1376397409</v>
      </c>
      <c r="L71" s="21">
        <f t="shared" si="5"/>
        <v>25.936050076685287</v>
      </c>
    </row>
    <row r="72" spans="1:12" x14ac:dyDescent="0.2">
      <c r="A72" s="17">
        <v>63</v>
      </c>
      <c r="B72" s="48">
        <v>29</v>
      </c>
      <c r="C72" s="47">
        <v>5520</v>
      </c>
      <c r="D72" s="47">
        <v>5727</v>
      </c>
      <c r="E72" s="18">
        <v>0.52380000000000004</v>
      </c>
      <c r="F72" s="19">
        <f t="shared" si="3"/>
        <v>5.1569307370854453E-3</v>
      </c>
      <c r="G72" s="19">
        <f t="shared" si="0"/>
        <v>5.1442977286790242E-3</v>
      </c>
      <c r="H72" s="14">
        <f t="shared" si="6"/>
        <v>94927.608020372485</v>
      </c>
      <c r="I72" s="14">
        <f t="shared" si="4"/>
        <v>488.33587832813487</v>
      </c>
      <c r="J72" s="14">
        <f t="shared" si="1"/>
        <v>94695.062475112631</v>
      </c>
      <c r="K72" s="14">
        <f t="shared" si="2"/>
        <v>2379270.8298866395</v>
      </c>
      <c r="L72" s="21">
        <f t="shared" si="5"/>
        <v>25.06405543660199</v>
      </c>
    </row>
    <row r="73" spans="1:12" x14ac:dyDescent="0.2">
      <c r="A73" s="17">
        <v>64</v>
      </c>
      <c r="B73" s="48">
        <v>29</v>
      </c>
      <c r="C73" s="47">
        <v>5060</v>
      </c>
      <c r="D73" s="47">
        <v>5482</v>
      </c>
      <c r="E73" s="18">
        <v>0.51039999999999996</v>
      </c>
      <c r="F73" s="19">
        <f t="shared" si="3"/>
        <v>5.5018023145513182E-3</v>
      </c>
      <c r="G73" s="19">
        <f t="shared" ref="G73:G108" si="7">F73/((1+(1-E73)*F73))</f>
        <v>5.487022019835623E-3</v>
      </c>
      <c r="H73" s="14">
        <f t="shared" si="6"/>
        <v>94439.272142044356</v>
      </c>
      <c r="I73" s="14">
        <f t="shared" si="4"/>
        <v>518.19036578064629</v>
      </c>
      <c r="J73" s="14">
        <f t="shared" ref="J73:J108" si="8">H74+I73*E73</f>
        <v>94185.566138958151</v>
      </c>
      <c r="K73" s="14">
        <f t="shared" ref="K73:K97" si="9">K74+J73</f>
        <v>2284575.7674115268</v>
      </c>
      <c r="L73" s="21">
        <f t="shared" si="5"/>
        <v>24.190950603424163</v>
      </c>
    </row>
    <row r="74" spans="1:12" x14ac:dyDescent="0.2">
      <c r="A74" s="17">
        <v>65</v>
      </c>
      <c r="B74" s="48">
        <v>32</v>
      </c>
      <c r="C74" s="47">
        <v>4696</v>
      </c>
      <c r="D74" s="47">
        <v>5062</v>
      </c>
      <c r="E74" s="18">
        <v>0.52810000000000001</v>
      </c>
      <c r="F74" s="19">
        <f t="shared" ref="F74:F108" si="10">B74/((C74+D74)/2)</f>
        <v>6.558721049395368E-3</v>
      </c>
      <c r="G74" s="19">
        <f t="shared" si="7"/>
        <v>6.5384840459354662E-3</v>
      </c>
      <c r="H74" s="14">
        <f t="shared" si="6"/>
        <v>93921.081776263716</v>
      </c>
      <c r="I74" s="14">
        <f t="shared" ref="I74:I108" si="11">H74*G74</f>
        <v>614.10149477110053</v>
      </c>
      <c r="J74" s="14">
        <f t="shared" si="8"/>
        <v>93631.287280881239</v>
      </c>
      <c r="K74" s="14">
        <f t="shared" si="9"/>
        <v>2190390.2012725687</v>
      </c>
      <c r="L74" s="21">
        <f t="shared" ref="L74:L108" si="12">K74/H74</f>
        <v>23.321603199699695</v>
      </c>
    </row>
    <row r="75" spans="1:12" x14ac:dyDescent="0.2">
      <c r="A75" s="17">
        <v>66</v>
      </c>
      <c r="B75" s="48">
        <v>31</v>
      </c>
      <c r="C75" s="47">
        <v>4510</v>
      </c>
      <c r="D75" s="47">
        <v>4633</v>
      </c>
      <c r="E75" s="18">
        <v>0.3992</v>
      </c>
      <c r="F75" s="19">
        <f t="shared" si="10"/>
        <v>6.7811440446243028E-3</v>
      </c>
      <c r="G75" s="19">
        <f t="shared" si="7"/>
        <v>6.7536290080827443E-3</v>
      </c>
      <c r="H75" s="14">
        <f t="shared" ref="H75:H108" si="13">H74-I74</f>
        <v>93306.980281492622</v>
      </c>
      <c r="I75" s="14">
        <f t="shared" si="11"/>
        <v>630.16072868569324</v>
      </c>
      <c r="J75" s="14">
        <f t="shared" si="8"/>
        <v>92928.379715698262</v>
      </c>
      <c r="K75" s="14">
        <f t="shared" si="9"/>
        <v>2096758.9139916874</v>
      </c>
      <c r="L75" s="21">
        <f t="shared" si="12"/>
        <v>22.471619032853624</v>
      </c>
    </row>
    <row r="76" spans="1:12" x14ac:dyDescent="0.2">
      <c r="A76" s="17">
        <v>67</v>
      </c>
      <c r="B76" s="48">
        <v>35</v>
      </c>
      <c r="C76" s="47">
        <v>4409</v>
      </c>
      <c r="D76" s="47">
        <v>4482</v>
      </c>
      <c r="E76" s="18">
        <v>0.52629999999999999</v>
      </c>
      <c r="F76" s="19">
        <f t="shared" si="10"/>
        <v>7.8731301315937471E-3</v>
      </c>
      <c r="G76" s="19">
        <f t="shared" si="7"/>
        <v>7.8438763809564587E-3</v>
      </c>
      <c r="H76" s="14">
        <f t="shared" si="13"/>
        <v>92676.819552806934</v>
      </c>
      <c r="I76" s="14">
        <f t="shared" si="11"/>
        <v>726.94551595242604</v>
      </c>
      <c r="J76" s="14">
        <f t="shared" si="8"/>
        <v>92332.465461900269</v>
      </c>
      <c r="K76" s="14">
        <f t="shared" si="9"/>
        <v>2003830.534275989</v>
      </c>
      <c r="L76" s="21">
        <f t="shared" si="12"/>
        <v>21.621701564048745</v>
      </c>
    </row>
    <row r="77" spans="1:12" x14ac:dyDescent="0.2">
      <c r="A77" s="17">
        <v>68</v>
      </c>
      <c r="B77" s="48">
        <v>32</v>
      </c>
      <c r="C77" s="47">
        <v>4318</v>
      </c>
      <c r="D77" s="47">
        <v>4372</v>
      </c>
      <c r="E77" s="18">
        <v>0.46489999999999998</v>
      </c>
      <c r="F77" s="19">
        <f t="shared" si="10"/>
        <v>7.3647871116225543E-3</v>
      </c>
      <c r="G77" s="19">
        <f t="shared" si="7"/>
        <v>7.3358771710069996E-3</v>
      </c>
      <c r="H77" s="14">
        <f t="shared" si="13"/>
        <v>91949.874036854511</v>
      </c>
      <c r="I77" s="14">
        <f t="shared" si="11"/>
        <v>674.53298182393019</v>
      </c>
      <c r="J77" s="14">
        <f t="shared" si="8"/>
        <v>91588.931438280531</v>
      </c>
      <c r="K77" s="14">
        <f t="shared" si="9"/>
        <v>1911498.0688140888</v>
      </c>
      <c r="L77" s="21">
        <f t="shared" si="12"/>
        <v>20.788479471412213</v>
      </c>
    </row>
    <row r="78" spans="1:12" x14ac:dyDescent="0.2">
      <c r="A78" s="17">
        <v>69</v>
      </c>
      <c r="B78" s="48">
        <v>31</v>
      </c>
      <c r="C78" s="47">
        <v>4297</v>
      </c>
      <c r="D78" s="47">
        <v>4300</v>
      </c>
      <c r="E78" s="18">
        <v>0.49740000000000001</v>
      </c>
      <c r="F78" s="19">
        <f t="shared" si="10"/>
        <v>7.2118180760730489E-3</v>
      </c>
      <c r="G78" s="19">
        <f t="shared" si="7"/>
        <v>7.1857720970720865E-3</v>
      </c>
      <c r="H78" s="14">
        <f t="shared" si="13"/>
        <v>91275.341055030585</v>
      </c>
      <c r="I78" s="14">
        <f t="shared" si="11"/>
        <v>655.88379890397709</v>
      </c>
      <c r="J78" s="14">
        <f t="shared" si="8"/>
        <v>90945.693857701452</v>
      </c>
      <c r="K78" s="14">
        <f t="shared" si="9"/>
        <v>1819909.1373758083</v>
      </c>
      <c r="L78" s="21">
        <f t="shared" si="12"/>
        <v>19.938672552081417</v>
      </c>
    </row>
    <row r="79" spans="1:12" x14ac:dyDescent="0.2">
      <c r="A79" s="17">
        <v>70</v>
      </c>
      <c r="B79" s="48">
        <v>41</v>
      </c>
      <c r="C79" s="47">
        <v>4224</v>
      </c>
      <c r="D79" s="47">
        <v>4277</v>
      </c>
      <c r="E79" s="18">
        <v>0.59840000000000004</v>
      </c>
      <c r="F79" s="19">
        <f t="shared" si="10"/>
        <v>9.6459240089401248E-3</v>
      </c>
      <c r="G79" s="19">
        <f t="shared" si="7"/>
        <v>9.6087017903308154E-3</v>
      </c>
      <c r="H79" s="14">
        <f t="shared" si="13"/>
        <v>90619.45725612661</v>
      </c>
      <c r="I79" s="14">
        <f t="shared" si="11"/>
        <v>870.73534117575059</v>
      </c>
      <c r="J79" s="14">
        <f t="shared" si="8"/>
        <v>90269.769943110427</v>
      </c>
      <c r="K79" s="14">
        <f t="shared" si="9"/>
        <v>1728963.4435181068</v>
      </c>
      <c r="L79" s="21">
        <f t="shared" si="12"/>
        <v>19.079384227951937</v>
      </c>
    </row>
    <row r="80" spans="1:12" x14ac:dyDescent="0.2">
      <c r="A80" s="17">
        <v>71</v>
      </c>
      <c r="B80" s="48">
        <v>35</v>
      </c>
      <c r="C80" s="47">
        <v>4214</v>
      </c>
      <c r="D80" s="47">
        <v>4178</v>
      </c>
      <c r="E80" s="18">
        <v>0.52639999999999998</v>
      </c>
      <c r="F80" s="19">
        <f t="shared" si="10"/>
        <v>8.3412774070543375E-3</v>
      </c>
      <c r="G80" s="19">
        <f t="shared" si="7"/>
        <v>8.3084554438899137E-3</v>
      </c>
      <c r="H80" s="14">
        <f t="shared" si="13"/>
        <v>89748.72191495086</v>
      </c>
      <c r="I80" s="14">
        <f t="shared" si="11"/>
        <v>745.67325717643553</v>
      </c>
      <c r="J80" s="14">
        <f t="shared" si="8"/>
        <v>89395.5710603521</v>
      </c>
      <c r="K80" s="14">
        <f t="shared" si="9"/>
        <v>1638693.6735749964</v>
      </c>
      <c r="L80" s="21">
        <f t="shared" si="12"/>
        <v>18.258685345156021</v>
      </c>
    </row>
    <row r="81" spans="1:12" x14ac:dyDescent="0.2">
      <c r="A81" s="17">
        <v>72</v>
      </c>
      <c r="B81" s="48">
        <v>58</v>
      </c>
      <c r="C81" s="47">
        <v>4313</v>
      </c>
      <c r="D81" s="47">
        <v>4135</v>
      </c>
      <c r="E81" s="18">
        <v>0.59689999999999999</v>
      </c>
      <c r="F81" s="19">
        <f t="shared" si="10"/>
        <v>1.3731060606060606E-2</v>
      </c>
      <c r="G81" s="19">
        <f t="shared" si="7"/>
        <v>1.3655477666489821E-2</v>
      </c>
      <c r="H81" s="14">
        <f t="shared" si="13"/>
        <v>89003.04865777443</v>
      </c>
      <c r="I81" s="14">
        <f t="shared" si="11"/>
        <v>1215.3791431957457</v>
      </c>
      <c r="J81" s="14">
        <f t="shared" si="8"/>
        <v>88513.129325152215</v>
      </c>
      <c r="K81" s="14">
        <f t="shared" si="9"/>
        <v>1549298.1025146444</v>
      </c>
      <c r="L81" s="21">
        <f t="shared" si="12"/>
        <v>17.407247570494462</v>
      </c>
    </row>
    <row r="82" spans="1:12" x14ac:dyDescent="0.2">
      <c r="A82" s="17">
        <v>73</v>
      </c>
      <c r="B82" s="48">
        <v>63</v>
      </c>
      <c r="C82" s="47">
        <v>3880</v>
      </c>
      <c r="D82" s="47">
        <v>4261</v>
      </c>
      <c r="E82" s="18">
        <v>0.48149999999999998</v>
      </c>
      <c r="F82" s="19">
        <f t="shared" si="10"/>
        <v>1.5477214101461736E-2</v>
      </c>
      <c r="G82" s="19">
        <f t="shared" si="7"/>
        <v>1.5353999247654035E-2</v>
      </c>
      <c r="H82" s="14">
        <f t="shared" si="13"/>
        <v>87787.66951457868</v>
      </c>
      <c r="I82" s="14">
        <f t="shared" si="11"/>
        <v>1347.8918116801422</v>
      </c>
      <c r="J82" s="14">
        <f t="shared" si="8"/>
        <v>87088.787610222527</v>
      </c>
      <c r="K82" s="14">
        <f t="shared" si="9"/>
        <v>1460784.9731894922</v>
      </c>
      <c r="L82" s="21">
        <f t="shared" si="12"/>
        <v>16.639978954526221</v>
      </c>
    </row>
    <row r="83" spans="1:12" x14ac:dyDescent="0.2">
      <c r="A83" s="17">
        <v>74</v>
      </c>
      <c r="B83" s="48">
        <v>50</v>
      </c>
      <c r="C83" s="47">
        <v>3643</v>
      </c>
      <c r="D83" s="47">
        <v>3832</v>
      </c>
      <c r="E83" s="18">
        <v>0.53300000000000003</v>
      </c>
      <c r="F83" s="19">
        <f t="shared" si="10"/>
        <v>1.3377926421404682E-2</v>
      </c>
      <c r="G83" s="19">
        <f t="shared" si="7"/>
        <v>1.3294866851908478E-2</v>
      </c>
      <c r="H83" s="14">
        <f t="shared" si="13"/>
        <v>86439.777702898544</v>
      </c>
      <c r="I83" s="14">
        <f t="shared" si="11"/>
        <v>1149.2053352686034</v>
      </c>
      <c r="J83" s="14">
        <f t="shared" si="8"/>
        <v>85903.098811328106</v>
      </c>
      <c r="K83" s="14">
        <f t="shared" si="9"/>
        <v>1373696.1855792697</v>
      </c>
      <c r="L83" s="21">
        <f t="shared" si="12"/>
        <v>15.891944913379922</v>
      </c>
    </row>
    <row r="84" spans="1:12" x14ac:dyDescent="0.2">
      <c r="A84" s="17">
        <v>75</v>
      </c>
      <c r="B84" s="48">
        <v>59</v>
      </c>
      <c r="C84" s="47">
        <v>3498</v>
      </c>
      <c r="D84" s="47">
        <v>3594</v>
      </c>
      <c r="E84" s="18">
        <v>0.58199999999999996</v>
      </c>
      <c r="F84" s="19">
        <f t="shared" si="10"/>
        <v>1.6638465877044557E-2</v>
      </c>
      <c r="G84" s="19">
        <f t="shared" si="7"/>
        <v>1.6523546614045235E-2</v>
      </c>
      <c r="H84" s="14">
        <f t="shared" si="13"/>
        <v>85290.572367629939</v>
      </c>
      <c r="I84" s="14">
        <f t="shared" si="11"/>
        <v>1409.3027482551317</v>
      </c>
      <c r="J84" s="14">
        <f t="shared" si="8"/>
        <v>84701.483818859298</v>
      </c>
      <c r="K84" s="14">
        <f t="shared" si="9"/>
        <v>1287793.0867679415</v>
      </c>
      <c r="L84" s="21">
        <f t="shared" si="12"/>
        <v>15.098891366529198</v>
      </c>
    </row>
    <row r="85" spans="1:12" x14ac:dyDescent="0.2">
      <c r="A85" s="17">
        <v>76</v>
      </c>
      <c r="B85" s="48">
        <v>62</v>
      </c>
      <c r="C85" s="47">
        <v>3254</v>
      </c>
      <c r="D85" s="47">
        <v>3447</v>
      </c>
      <c r="E85" s="18">
        <v>0.4884</v>
      </c>
      <c r="F85" s="19">
        <f t="shared" si="10"/>
        <v>1.8504700790926726E-2</v>
      </c>
      <c r="G85" s="19">
        <f t="shared" si="7"/>
        <v>1.8331159612599915E-2</v>
      </c>
      <c r="H85" s="14">
        <f t="shared" si="13"/>
        <v>83881.269619374812</v>
      </c>
      <c r="I85" s="14">
        <f t="shared" si="11"/>
        <v>1537.6409419002878</v>
      </c>
      <c r="J85" s="14">
        <f t="shared" si="8"/>
        <v>83094.612513498621</v>
      </c>
      <c r="K85" s="14">
        <f t="shared" si="9"/>
        <v>1203091.6029490822</v>
      </c>
      <c r="L85" s="21">
        <f t="shared" si="12"/>
        <v>14.342792001221609</v>
      </c>
    </row>
    <row r="86" spans="1:12" x14ac:dyDescent="0.2">
      <c r="A86" s="17">
        <v>77</v>
      </c>
      <c r="B86" s="48">
        <v>68</v>
      </c>
      <c r="C86" s="47">
        <v>3015</v>
      </c>
      <c r="D86" s="47">
        <v>3184</v>
      </c>
      <c r="E86" s="18">
        <v>0.48320000000000002</v>
      </c>
      <c r="F86" s="19">
        <f t="shared" si="10"/>
        <v>2.1939022422971449E-2</v>
      </c>
      <c r="G86" s="19">
        <f t="shared" si="7"/>
        <v>2.1693064574128139E-2</v>
      </c>
      <c r="H86" s="14">
        <f t="shared" si="13"/>
        <v>82343.628677474524</v>
      </c>
      <c r="I86" s="14">
        <f t="shared" si="11"/>
        <v>1786.2856541684846</v>
      </c>
      <c r="J86" s="14">
        <f t="shared" si="8"/>
        <v>81420.47625140025</v>
      </c>
      <c r="K86" s="14">
        <f t="shared" si="9"/>
        <v>1119996.9904355835</v>
      </c>
      <c r="L86" s="21">
        <f t="shared" si="12"/>
        <v>13.601501517772727</v>
      </c>
    </row>
    <row r="87" spans="1:12" x14ac:dyDescent="0.2">
      <c r="A87" s="17">
        <v>78</v>
      </c>
      <c r="B87" s="48">
        <v>68</v>
      </c>
      <c r="C87" s="47">
        <v>2473</v>
      </c>
      <c r="D87" s="47">
        <v>2966</v>
      </c>
      <c r="E87" s="18">
        <v>0.51300000000000001</v>
      </c>
      <c r="F87" s="19">
        <f t="shared" si="10"/>
        <v>2.5004596433167863E-2</v>
      </c>
      <c r="G87" s="19">
        <f t="shared" si="7"/>
        <v>2.4703772702040532E-2</v>
      </c>
      <c r="H87" s="14">
        <f t="shared" si="13"/>
        <v>80557.343023306035</v>
      </c>
      <c r="I87" s="14">
        <f t="shared" si="11"/>
        <v>1990.0702915280629</v>
      </c>
      <c r="J87" s="14">
        <f t="shared" si="8"/>
        <v>79588.178791331869</v>
      </c>
      <c r="K87" s="14">
        <f t="shared" si="9"/>
        <v>1038576.5141841832</v>
      </c>
      <c r="L87" s="21">
        <f t="shared" si="12"/>
        <v>12.892387896702511</v>
      </c>
    </row>
    <row r="88" spans="1:12" x14ac:dyDescent="0.2">
      <c r="A88" s="17">
        <v>79</v>
      </c>
      <c r="B88" s="48">
        <v>64</v>
      </c>
      <c r="C88" s="47">
        <v>2292</v>
      </c>
      <c r="D88" s="47">
        <v>2421</v>
      </c>
      <c r="E88" s="18">
        <v>0.52959999999999996</v>
      </c>
      <c r="F88" s="19">
        <f t="shared" si="10"/>
        <v>2.7158922130277954E-2</v>
      </c>
      <c r="G88" s="19">
        <f t="shared" si="7"/>
        <v>2.681632859656409E-2</v>
      </c>
      <c r="H88" s="14">
        <f t="shared" si="13"/>
        <v>78567.272731777979</v>
      </c>
      <c r="I88" s="14">
        <f t="shared" si="11"/>
        <v>2106.8858025112277</v>
      </c>
      <c r="J88" s="14">
        <f t="shared" si="8"/>
        <v>77576.193650276691</v>
      </c>
      <c r="K88" s="14">
        <f t="shared" si="9"/>
        <v>958988.33539285138</v>
      </c>
      <c r="L88" s="21">
        <f t="shared" si="12"/>
        <v>12.205951690174563</v>
      </c>
    </row>
    <row r="89" spans="1:12" x14ac:dyDescent="0.2">
      <c r="A89" s="17">
        <v>80</v>
      </c>
      <c r="B89" s="48">
        <v>66</v>
      </c>
      <c r="C89" s="47">
        <v>2501</v>
      </c>
      <c r="D89" s="47">
        <v>2225</v>
      </c>
      <c r="E89" s="18">
        <v>0.49740000000000001</v>
      </c>
      <c r="F89" s="19">
        <f t="shared" si="10"/>
        <v>2.7930596699111299E-2</v>
      </c>
      <c r="G89" s="19">
        <f t="shared" si="7"/>
        <v>2.7543937170443053E-2</v>
      </c>
      <c r="H89" s="14">
        <f t="shared" si="13"/>
        <v>76460.386929266751</v>
      </c>
      <c r="I89" s="14">
        <f t="shared" si="11"/>
        <v>2106.0200936074884</v>
      </c>
      <c r="J89" s="14">
        <f t="shared" si="8"/>
        <v>75401.901230219635</v>
      </c>
      <c r="K89" s="14">
        <f t="shared" si="9"/>
        <v>881412.14174257463</v>
      </c>
      <c r="L89" s="21">
        <f t="shared" si="12"/>
        <v>11.527696590889162</v>
      </c>
    </row>
    <row r="90" spans="1:12" x14ac:dyDescent="0.2">
      <c r="A90" s="17">
        <v>81</v>
      </c>
      <c r="B90" s="48">
        <v>54</v>
      </c>
      <c r="C90" s="47">
        <v>1467</v>
      </c>
      <c r="D90" s="47">
        <v>2460</v>
      </c>
      <c r="E90" s="18">
        <v>0.45069999999999999</v>
      </c>
      <c r="F90" s="19">
        <f t="shared" si="10"/>
        <v>2.7501909854851032E-2</v>
      </c>
      <c r="G90" s="19">
        <f t="shared" si="7"/>
        <v>2.7092626982390094E-2</v>
      </c>
      <c r="H90" s="14">
        <f t="shared" si="13"/>
        <v>74354.366835659268</v>
      </c>
      <c r="I90" s="14">
        <f t="shared" si="11"/>
        <v>2014.4551251903135</v>
      </c>
      <c r="J90" s="14">
        <f t="shared" si="8"/>
        <v>73247.826635392223</v>
      </c>
      <c r="K90" s="14">
        <f t="shared" si="9"/>
        <v>806010.240512355</v>
      </c>
      <c r="L90" s="21">
        <f t="shared" si="12"/>
        <v>10.840119751054141</v>
      </c>
    </row>
    <row r="91" spans="1:12" x14ac:dyDescent="0.2">
      <c r="A91" s="17">
        <v>82</v>
      </c>
      <c r="B91" s="48">
        <v>58</v>
      </c>
      <c r="C91" s="47">
        <v>1571</v>
      </c>
      <c r="D91" s="47">
        <v>1446</v>
      </c>
      <c r="E91" s="18">
        <v>0.4844</v>
      </c>
      <c r="F91" s="19">
        <f t="shared" si="10"/>
        <v>3.8448790188929403E-2</v>
      </c>
      <c r="G91" s="19">
        <f t="shared" si="7"/>
        <v>3.7701390427278957E-2</v>
      </c>
      <c r="H91" s="14">
        <f t="shared" si="13"/>
        <v>72339.91171046895</v>
      </c>
      <c r="I91" s="14">
        <f t="shared" si="11"/>
        <v>2727.3152548712792</v>
      </c>
      <c r="J91" s="14">
        <f t="shared" si="8"/>
        <v>70933.707965057314</v>
      </c>
      <c r="K91" s="14">
        <f t="shared" si="9"/>
        <v>732762.41387696273</v>
      </c>
      <c r="L91" s="21">
        <f t="shared" si="12"/>
        <v>10.129434727674933</v>
      </c>
    </row>
    <row r="92" spans="1:12" x14ac:dyDescent="0.2">
      <c r="A92" s="17">
        <v>83</v>
      </c>
      <c r="B92" s="48">
        <v>74</v>
      </c>
      <c r="C92" s="47">
        <v>1639</v>
      </c>
      <c r="D92" s="47">
        <v>1541</v>
      </c>
      <c r="E92" s="18">
        <v>0.4768</v>
      </c>
      <c r="F92" s="19">
        <f t="shared" si="10"/>
        <v>4.6540880503144651E-2</v>
      </c>
      <c r="G92" s="19">
        <f t="shared" si="7"/>
        <v>4.5434540860633352E-2</v>
      </c>
      <c r="H92" s="14">
        <f t="shared" si="13"/>
        <v>69612.596455597668</v>
      </c>
      <c r="I92" s="14">
        <f t="shared" si="11"/>
        <v>3162.8163580766327</v>
      </c>
      <c r="J92" s="14">
        <f t="shared" si="8"/>
        <v>67957.810937051981</v>
      </c>
      <c r="K92" s="14">
        <f t="shared" si="9"/>
        <v>661828.70591190539</v>
      </c>
      <c r="L92" s="21">
        <f t="shared" si="12"/>
        <v>9.50731246368683</v>
      </c>
    </row>
    <row r="93" spans="1:12" x14ac:dyDescent="0.2">
      <c r="A93" s="17">
        <v>84</v>
      </c>
      <c r="B93" s="48">
        <v>80</v>
      </c>
      <c r="C93" s="47">
        <v>1628</v>
      </c>
      <c r="D93" s="47">
        <v>1563</v>
      </c>
      <c r="E93" s="18">
        <v>0.49569999999999997</v>
      </c>
      <c r="F93" s="19">
        <f t="shared" si="10"/>
        <v>5.0141021623315574E-2</v>
      </c>
      <c r="G93" s="19">
        <f t="shared" si="7"/>
        <v>4.8904418758756944E-2</v>
      </c>
      <c r="H93" s="14">
        <f t="shared" si="13"/>
        <v>66449.780097521041</v>
      </c>
      <c r="I93" s="14">
        <f t="shared" si="11"/>
        <v>3249.6878723164818</v>
      </c>
      <c r="J93" s="14">
        <f t="shared" si="8"/>
        <v>64810.962503511837</v>
      </c>
      <c r="K93" s="14">
        <f t="shared" si="9"/>
        <v>593870.89497485338</v>
      </c>
      <c r="L93" s="21">
        <f t="shared" si="12"/>
        <v>8.9371386045716683</v>
      </c>
    </row>
    <row r="94" spans="1:12" x14ac:dyDescent="0.2">
      <c r="A94" s="17">
        <v>85</v>
      </c>
      <c r="B94" s="48">
        <v>74</v>
      </c>
      <c r="C94" s="47">
        <v>1466</v>
      </c>
      <c r="D94" s="47">
        <v>1561</v>
      </c>
      <c r="E94" s="18">
        <v>0.48049999999999998</v>
      </c>
      <c r="F94" s="19">
        <f t="shared" si="10"/>
        <v>4.8893293690122235E-2</v>
      </c>
      <c r="G94" s="19">
        <f t="shared" si="7"/>
        <v>4.7682163584616181E-2</v>
      </c>
      <c r="H94" s="14">
        <f t="shared" si="13"/>
        <v>63200.092225204557</v>
      </c>
      <c r="I94" s="14">
        <f t="shared" si="11"/>
        <v>3013.5171360450331</v>
      </c>
      <c r="J94" s="14">
        <f t="shared" si="8"/>
        <v>61634.570073029165</v>
      </c>
      <c r="K94" s="14">
        <f t="shared" si="9"/>
        <v>529059.93247134157</v>
      </c>
      <c r="L94" s="21">
        <f t="shared" si="12"/>
        <v>8.3711892474161527</v>
      </c>
    </row>
    <row r="95" spans="1:12" x14ac:dyDescent="0.2">
      <c r="A95" s="17">
        <v>86</v>
      </c>
      <c r="B95" s="48">
        <v>100</v>
      </c>
      <c r="C95" s="47">
        <v>1382</v>
      </c>
      <c r="D95" s="47">
        <v>1393</v>
      </c>
      <c r="E95" s="18">
        <v>0.54020000000000001</v>
      </c>
      <c r="F95" s="19">
        <f t="shared" si="10"/>
        <v>7.2072072072072071E-2</v>
      </c>
      <c r="G95" s="19">
        <f t="shared" si="7"/>
        <v>6.9760303596841253E-2</v>
      </c>
      <c r="H95" s="14">
        <f t="shared" si="13"/>
        <v>60186.575089159523</v>
      </c>
      <c r="I95" s="14">
        <f t="shared" si="11"/>
        <v>4198.633750673851</v>
      </c>
      <c r="J95" s="14">
        <f t="shared" si="8"/>
        <v>58256.043290599686</v>
      </c>
      <c r="K95" s="14">
        <f t="shared" si="9"/>
        <v>467425.36239831243</v>
      </c>
      <c r="L95" s="21">
        <f t="shared" si="12"/>
        <v>7.7662728225667479</v>
      </c>
    </row>
    <row r="96" spans="1:12" x14ac:dyDescent="0.2">
      <c r="A96" s="17">
        <v>87</v>
      </c>
      <c r="B96" s="48">
        <v>108</v>
      </c>
      <c r="C96" s="47">
        <v>1230</v>
      </c>
      <c r="D96" s="47">
        <v>1314</v>
      </c>
      <c r="E96" s="18">
        <v>0.45140000000000002</v>
      </c>
      <c r="F96" s="19">
        <f t="shared" si="10"/>
        <v>8.4905660377358486E-2</v>
      </c>
      <c r="G96" s="19">
        <f t="shared" si="7"/>
        <v>8.1126833691793743E-2</v>
      </c>
      <c r="H96" s="14">
        <f t="shared" si="13"/>
        <v>55987.941338485674</v>
      </c>
      <c r="I96" s="14">
        <f t="shared" si="11"/>
        <v>4542.1244057132317</v>
      </c>
      <c r="J96" s="14">
        <f t="shared" si="8"/>
        <v>53496.131889511402</v>
      </c>
      <c r="K96" s="14">
        <f t="shared" si="9"/>
        <v>409169.31910771271</v>
      </c>
      <c r="L96" s="21">
        <f t="shared" si="12"/>
        <v>7.3081686757154065</v>
      </c>
    </row>
    <row r="97" spans="1:12" x14ac:dyDescent="0.2">
      <c r="A97" s="17">
        <v>88</v>
      </c>
      <c r="B97" s="48">
        <v>90</v>
      </c>
      <c r="C97" s="47">
        <v>1036</v>
      </c>
      <c r="D97" s="47">
        <v>1181</v>
      </c>
      <c r="E97" s="18">
        <v>0.45300000000000001</v>
      </c>
      <c r="F97" s="19">
        <f t="shared" si="10"/>
        <v>8.1190798376184037E-2</v>
      </c>
      <c r="G97" s="19">
        <f t="shared" si="7"/>
        <v>7.7738332771889823E-2</v>
      </c>
      <c r="H97" s="14">
        <f t="shared" si="13"/>
        <v>51445.816932772446</v>
      </c>
      <c r="I97" s="14">
        <f t="shared" si="11"/>
        <v>3999.3120364415886</v>
      </c>
      <c r="J97" s="14">
        <f t="shared" si="8"/>
        <v>49258.193248838899</v>
      </c>
      <c r="K97" s="14">
        <f t="shared" si="9"/>
        <v>355673.18721820129</v>
      </c>
      <c r="L97" s="21">
        <f t="shared" si="12"/>
        <v>6.9135492139814261</v>
      </c>
    </row>
    <row r="98" spans="1:12" x14ac:dyDescent="0.2">
      <c r="A98" s="17">
        <v>89</v>
      </c>
      <c r="B98" s="48">
        <v>109</v>
      </c>
      <c r="C98" s="47">
        <v>985</v>
      </c>
      <c r="D98" s="47">
        <v>971</v>
      </c>
      <c r="E98" s="18">
        <v>0.52629999999999999</v>
      </c>
      <c r="F98" s="19">
        <f t="shared" si="10"/>
        <v>0.1114519427402863</v>
      </c>
      <c r="G98" s="19">
        <f t="shared" si="7"/>
        <v>0.10586293197782161</v>
      </c>
      <c r="H98" s="14">
        <f t="shared" si="13"/>
        <v>47446.504896330858</v>
      </c>
      <c r="I98" s="14">
        <f t="shared" si="11"/>
        <v>5022.8261204256532</v>
      </c>
      <c r="J98" s="14">
        <f t="shared" si="8"/>
        <v>45067.192163085223</v>
      </c>
      <c r="K98" s="14">
        <f>K99+J98</f>
        <v>306414.9939693624</v>
      </c>
      <c r="L98" s="21">
        <f t="shared" si="12"/>
        <v>6.4581151897040607</v>
      </c>
    </row>
    <row r="99" spans="1:12" x14ac:dyDescent="0.2">
      <c r="A99" s="17">
        <v>90</v>
      </c>
      <c r="B99" s="48">
        <v>101</v>
      </c>
      <c r="C99" s="47">
        <v>844</v>
      </c>
      <c r="D99" s="47">
        <v>926</v>
      </c>
      <c r="E99" s="18">
        <v>0.50060000000000004</v>
      </c>
      <c r="F99" s="23">
        <f t="shared" si="10"/>
        <v>0.11412429378531073</v>
      </c>
      <c r="G99" s="23">
        <f t="shared" si="7"/>
        <v>0.10797064994269004</v>
      </c>
      <c r="H99" s="24">
        <f t="shared" si="13"/>
        <v>42423.678775905202</v>
      </c>
      <c r="I99" s="24">
        <f t="shared" si="11"/>
        <v>4580.5121703943896</v>
      </c>
      <c r="J99" s="24">
        <f t="shared" si="8"/>
        <v>40136.170998010246</v>
      </c>
      <c r="K99" s="24">
        <f t="shared" ref="K99:K108" si="14">K100+J99</f>
        <v>261347.80180627719</v>
      </c>
      <c r="L99" s="25">
        <f t="shared" si="12"/>
        <v>6.1604228899336126</v>
      </c>
    </row>
    <row r="100" spans="1:12" x14ac:dyDescent="0.2">
      <c r="A100" s="17">
        <v>91</v>
      </c>
      <c r="B100" s="48">
        <v>88</v>
      </c>
      <c r="C100" s="47">
        <v>763</v>
      </c>
      <c r="D100" s="47">
        <v>763</v>
      </c>
      <c r="E100" s="18">
        <v>0.45660000000000001</v>
      </c>
      <c r="F100" s="23">
        <f t="shared" si="10"/>
        <v>0.11533420707732635</v>
      </c>
      <c r="G100" s="23">
        <f t="shared" si="7"/>
        <v>0.10853221038672987</v>
      </c>
      <c r="H100" s="24">
        <f t="shared" si="13"/>
        <v>37843.166605510814</v>
      </c>
      <c r="I100" s="24">
        <f t="shared" si="11"/>
        <v>4107.2025197293697</v>
      </c>
      <c r="J100" s="24">
        <f t="shared" si="8"/>
        <v>35611.312756289874</v>
      </c>
      <c r="K100" s="24">
        <f t="shared" si="14"/>
        <v>221211.63080826696</v>
      </c>
      <c r="L100" s="25">
        <f t="shared" si="12"/>
        <v>5.8454841560762407</v>
      </c>
    </row>
    <row r="101" spans="1:12" x14ac:dyDescent="0.2">
      <c r="A101" s="17">
        <v>92</v>
      </c>
      <c r="B101" s="48">
        <v>91</v>
      </c>
      <c r="C101" s="47">
        <v>580</v>
      </c>
      <c r="D101" s="47">
        <v>691</v>
      </c>
      <c r="E101" s="18">
        <v>0.45889999999999997</v>
      </c>
      <c r="F101" s="23">
        <f t="shared" si="10"/>
        <v>0.14319433516915814</v>
      </c>
      <c r="G101" s="23">
        <f t="shared" si="7"/>
        <v>0.13289713863698066</v>
      </c>
      <c r="H101" s="24">
        <f t="shared" si="13"/>
        <v>33735.964085781445</v>
      </c>
      <c r="I101" s="24">
        <f t="shared" si="11"/>
        <v>4483.4130961602968</v>
      </c>
      <c r="J101" s="24">
        <f t="shared" si="8"/>
        <v>31309.989259449107</v>
      </c>
      <c r="K101" s="24">
        <f t="shared" si="14"/>
        <v>185600.31805197708</v>
      </c>
      <c r="L101" s="25">
        <f t="shared" si="12"/>
        <v>5.5015566645745055</v>
      </c>
    </row>
    <row r="102" spans="1:12" x14ac:dyDescent="0.2">
      <c r="A102" s="17">
        <v>93</v>
      </c>
      <c r="B102" s="48">
        <v>86</v>
      </c>
      <c r="C102" s="47">
        <v>514</v>
      </c>
      <c r="D102" s="47">
        <v>521</v>
      </c>
      <c r="E102" s="18">
        <v>0.4556</v>
      </c>
      <c r="F102" s="23">
        <f t="shared" si="10"/>
        <v>0.16618357487922705</v>
      </c>
      <c r="G102" s="23">
        <f t="shared" si="7"/>
        <v>0.15239623588385565</v>
      </c>
      <c r="H102" s="24">
        <f t="shared" si="13"/>
        <v>29252.550989621148</v>
      </c>
      <c r="I102" s="24">
        <f t="shared" si="11"/>
        <v>4457.9786608188197</v>
      </c>
      <c r="J102" s="24">
        <f t="shared" si="8"/>
        <v>26825.627406671385</v>
      </c>
      <c r="K102" s="24">
        <f t="shared" si="14"/>
        <v>154290.32879252799</v>
      </c>
      <c r="L102" s="25">
        <f t="shared" si="12"/>
        <v>5.2744230356959445</v>
      </c>
    </row>
    <row r="103" spans="1:12" x14ac:dyDescent="0.2">
      <c r="A103" s="17">
        <v>94</v>
      </c>
      <c r="B103" s="48">
        <v>72</v>
      </c>
      <c r="C103" s="47">
        <v>364</v>
      </c>
      <c r="D103" s="47">
        <v>440</v>
      </c>
      <c r="E103" s="18">
        <v>0.49740000000000001</v>
      </c>
      <c r="F103" s="23">
        <f t="shared" si="10"/>
        <v>0.17910447761194029</v>
      </c>
      <c r="G103" s="23">
        <f t="shared" si="7"/>
        <v>0.16431333457481184</v>
      </c>
      <c r="H103" s="24">
        <f t="shared" si="13"/>
        <v>24794.572328802329</v>
      </c>
      <c r="I103" s="24">
        <f t="shared" si="11"/>
        <v>4074.0788587018687</v>
      </c>
      <c r="J103" s="24">
        <f t="shared" si="8"/>
        <v>22746.940294418771</v>
      </c>
      <c r="K103" s="24">
        <f t="shared" si="14"/>
        <v>127464.70138585659</v>
      </c>
      <c r="L103" s="25">
        <f t="shared" si="12"/>
        <v>5.1408308114993657</v>
      </c>
    </row>
    <row r="104" spans="1:12" x14ac:dyDescent="0.2">
      <c r="A104" s="17">
        <v>95</v>
      </c>
      <c r="B104" s="48">
        <v>43</v>
      </c>
      <c r="C104" s="47">
        <v>266</v>
      </c>
      <c r="D104" s="47">
        <v>318</v>
      </c>
      <c r="E104" s="18">
        <v>0.51160000000000005</v>
      </c>
      <c r="F104" s="23">
        <f t="shared" si="10"/>
        <v>0.14726027397260275</v>
      </c>
      <c r="G104" s="23">
        <f t="shared" si="7"/>
        <v>0.13737966499808948</v>
      </c>
      <c r="H104" s="24">
        <f t="shared" si="13"/>
        <v>20720.49347010046</v>
      </c>
      <c r="I104" s="24">
        <f t="shared" si="11"/>
        <v>2846.574451517502</v>
      </c>
      <c r="J104" s="24">
        <f t="shared" si="8"/>
        <v>19330.226507979311</v>
      </c>
      <c r="K104" s="24">
        <f t="shared" si="14"/>
        <v>104717.76109143782</v>
      </c>
      <c r="L104" s="25">
        <f t="shared" si="12"/>
        <v>5.0538256360807656</v>
      </c>
    </row>
    <row r="105" spans="1:12" x14ac:dyDescent="0.2">
      <c r="A105" s="17">
        <v>96</v>
      </c>
      <c r="B105" s="48">
        <v>44</v>
      </c>
      <c r="C105" s="47">
        <v>218</v>
      </c>
      <c r="D105" s="47">
        <v>225</v>
      </c>
      <c r="E105" s="18">
        <v>0.4924</v>
      </c>
      <c r="F105" s="23">
        <f t="shared" si="10"/>
        <v>0.19864559819413091</v>
      </c>
      <c r="G105" s="23">
        <f t="shared" si="7"/>
        <v>0.18045033842640743</v>
      </c>
      <c r="H105" s="24">
        <f t="shared" si="13"/>
        <v>17873.919018582958</v>
      </c>
      <c r="I105" s="24">
        <f t="shared" si="11"/>
        <v>3225.3547359094946</v>
      </c>
      <c r="J105" s="24">
        <f t="shared" si="8"/>
        <v>16236.728954635297</v>
      </c>
      <c r="K105" s="24">
        <f t="shared" si="14"/>
        <v>85387.534583458502</v>
      </c>
      <c r="L105" s="25">
        <f t="shared" si="12"/>
        <v>4.7772139112124066</v>
      </c>
    </row>
    <row r="106" spans="1:12" x14ac:dyDescent="0.2">
      <c r="A106" s="17">
        <v>97</v>
      </c>
      <c r="B106" s="48">
        <v>30</v>
      </c>
      <c r="C106" s="47">
        <v>174</v>
      </c>
      <c r="D106" s="47">
        <v>195</v>
      </c>
      <c r="E106" s="18">
        <v>0.45889999999999997</v>
      </c>
      <c r="F106" s="23">
        <f t="shared" si="10"/>
        <v>0.16260162601626016</v>
      </c>
      <c r="G106" s="23">
        <f t="shared" si="7"/>
        <v>0.14945225747634919</v>
      </c>
      <c r="H106" s="24">
        <f t="shared" si="13"/>
        <v>14648.564282673462</v>
      </c>
      <c r="I106" s="24">
        <f t="shared" si="11"/>
        <v>2189.2610008329666</v>
      </c>
      <c r="J106" s="24">
        <f t="shared" si="8"/>
        <v>13463.955155122743</v>
      </c>
      <c r="K106" s="24">
        <f t="shared" si="14"/>
        <v>69150.805628823204</v>
      </c>
      <c r="L106" s="25">
        <f t="shared" si="12"/>
        <v>4.7206541401887279</v>
      </c>
    </row>
    <row r="107" spans="1:12" x14ac:dyDescent="0.2">
      <c r="A107" s="17">
        <v>98</v>
      </c>
      <c r="B107" s="48">
        <v>30</v>
      </c>
      <c r="C107" s="47">
        <v>123</v>
      </c>
      <c r="D107" s="47">
        <v>148</v>
      </c>
      <c r="E107" s="18">
        <v>0.42549999999999999</v>
      </c>
      <c r="F107" s="23">
        <f t="shared" si="10"/>
        <v>0.22140221402214022</v>
      </c>
      <c r="G107" s="23">
        <f t="shared" si="7"/>
        <v>0.19641863358103903</v>
      </c>
      <c r="H107" s="24">
        <f t="shared" si="13"/>
        <v>12459.303281840495</v>
      </c>
      <c r="I107" s="24">
        <f t="shared" si="11"/>
        <v>2447.2393259908654</v>
      </c>
      <c r="J107" s="24">
        <f t="shared" si="8"/>
        <v>11053.364289058743</v>
      </c>
      <c r="K107" s="24">
        <f t="shared" si="14"/>
        <v>55686.850473700455</v>
      </c>
      <c r="L107" s="25">
        <f t="shared" si="12"/>
        <v>4.4694995549923204</v>
      </c>
    </row>
    <row r="108" spans="1:12" x14ac:dyDescent="0.2">
      <c r="A108" s="17">
        <v>99</v>
      </c>
      <c r="B108" s="48">
        <v>14</v>
      </c>
      <c r="C108" s="47">
        <v>77</v>
      </c>
      <c r="D108" s="47">
        <v>92</v>
      </c>
      <c r="E108" s="18">
        <v>0.47149999999999997</v>
      </c>
      <c r="F108" s="23">
        <f t="shared" si="10"/>
        <v>0.16568047337278108</v>
      </c>
      <c r="G108" s="23">
        <f t="shared" si="7"/>
        <v>0.15234115713990362</v>
      </c>
      <c r="H108" s="24">
        <f t="shared" si="13"/>
        <v>10012.06395584963</v>
      </c>
      <c r="I108" s="24">
        <f t="shared" si="11"/>
        <v>1525.2494083928534</v>
      </c>
      <c r="J108" s="24">
        <f t="shared" si="8"/>
        <v>9205.9696435140067</v>
      </c>
      <c r="K108" s="24">
        <f t="shared" si="14"/>
        <v>44633.486184641712</v>
      </c>
      <c r="L108" s="25">
        <f t="shared" si="12"/>
        <v>4.4579705424838236</v>
      </c>
    </row>
    <row r="109" spans="1:12" x14ac:dyDescent="0.2">
      <c r="A109" s="17" t="s">
        <v>22</v>
      </c>
      <c r="B109" s="48">
        <v>43</v>
      </c>
      <c r="C109" s="47">
        <v>169</v>
      </c>
      <c r="D109" s="47">
        <v>190</v>
      </c>
      <c r="E109" s="18">
        <v>0</v>
      </c>
      <c r="F109" s="23">
        <f>B109/((C109+D109)/2)</f>
        <v>0.23955431754874651</v>
      </c>
      <c r="G109" s="23">
        <v>1</v>
      </c>
      <c r="H109" s="24">
        <f>H108-I108</f>
        <v>8486.8145474567755</v>
      </c>
      <c r="I109" s="24">
        <f>H109*G109</f>
        <v>8486.8145474567755</v>
      </c>
      <c r="J109" s="24">
        <f>H109/F109</f>
        <v>35427.516541127705</v>
      </c>
      <c r="K109" s="24">
        <f>J109</f>
        <v>35427.516541127705</v>
      </c>
      <c r="L109" s="25">
        <f>K109/H109</f>
        <v>4.1744186046511631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7</v>
      </c>
      <c r="C9" s="47">
        <v>3692</v>
      </c>
      <c r="D9" s="47">
        <v>3543</v>
      </c>
      <c r="E9" s="18">
        <v>6.5600000000000006E-2</v>
      </c>
      <c r="F9" s="19">
        <f>B9/((C9+D9)/2)</f>
        <v>1.9350380096751902E-3</v>
      </c>
      <c r="G9" s="19">
        <f t="shared" ref="G9:G72" si="0">F9/((1+(1-E9)*F9))</f>
        <v>1.9315455830408977E-3</v>
      </c>
      <c r="H9" s="14">
        <v>100000</v>
      </c>
      <c r="I9" s="14">
        <f>H9*G9</f>
        <v>193.15455830408976</v>
      </c>
      <c r="J9" s="14">
        <f t="shared" ref="J9:J72" si="1">H10+I9*E9</f>
        <v>99819.516380720655</v>
      </c>
      <c r="K9" s="14">
        <f t="shared" ref="K9:K72" si="2">K10+J9</f>
        <v>8405149.6222867742</v>
      </c>
      <c r="L9" s="20">
        <f>K9/H9</f>
        <v>84.05149622286774</v>
      </c>
    </row>
    <row r="10" spans="1:13" x14ac:dyDescent="0.2">
      <c r="A10" s="17">
        <v>1</v>
      </c>
      <c r="B10" s="48">
        <v>1</v>
      </c>
      <c r="C10" s="47">
        <v>4260</v>
      </c>
      <c r="D10" s="47">
        <v>3904</v>
      </c>
      <c r="E10" s="18">
        <v>0.30049999999999999</v>
      </c>
      <c r="F10" s="19">
        <f t="shared" ref="F10:F73" si="3">B10/((C10+D10)/2)</f>
        <v>2.4497795198432141E-4</v>
      </c>
      <c r="G10" s="19">
        <f t="shared" si="0"/>
        <v>2.4493597924608461E-4</v>
      </c>
      <c r="H10" s="14">
        <f>H9-I9</f>
        <v>99806.845441695914</v>
      </c>
      <c r="I10" s="14">
        <f t="shared" ref="I10:I73" si="4">H10*G10</f>
        <v>24.446287423724403</v>
      </c>
      <c r="J10" s="14">
        <f t="shared" si="1"/>
        <v>99789.745263643024</v>
      </c>
      <c r="K10" s="14">
        <f t="shared" si="2"/>
        <v>8305330.1059060544</v>
      </c>
      <c r="L10" s="21">
        <f t="shared" ref="L10:L73" si="5">K10/H10</f>
        <v>83.214032756478332</v>
      </c>
    </row>
    <row r="11" spans="1:13" x14ac:dyDescent="0.2">
      <c r="A11" s="17">
        <v>2</v>
      </c>
      <c r="B11" s="48">
        <v>0</v>
      </c>
      <c r="C11" s="47">
        <v>4729</v>
      </c>
      <c r="D11" s="47">
        <v>4361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99782.399154272192</v>
      </c>
      <c r="I11" s="14">
        <f t="shared" si="4"/>
        <v>0</v>
      </c>
      <c r="J11" s="14">
        <f t="shared" si="1"/>
        <v>99782.399154272192</v>
      </c>
      <c r="K11" s="14">
        <f t="shared" si="2"/>
        <v>8205540.3606424117</v>
      </c>
      <c r="L11" s="21">
        <f t="shared" si="5"/>
        <v>82.234346239319606</v>
      </c>
    </row>
    <row r="12" spans="1:13" x14ac:dyDescent="0.2">
      <c r="A12" s="17">
        <v>3</v>
      </c>
      <c r="B12" s="48">
        <v>0</v>
      </c>
      <c r="C12" s="47">
        <v>5154</v>
      </c>
      <c r="D12" s="47">
        <v>4858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99782.399154272192</v>
      </c>
      <c r="I12" s="14">
        <f t="shared" si="4"/>
        <v>0</v>
      </c>
      <c r="J12" s="14">
        <f t="shared" si="1"/>
        <v>99782.399154272192</v>
      </c>
      <c r="K12" s="14">
        <f t="shared" si="2"/>
        <v>8105757.9614881398</v>
      </c>
      <c r="L12" s="21">
        <f t="shared" si="5"/>
        <v>81.234346239319606</v>
      </c>
    </row>
    <row r="13" spans="1:13" x14ac:dyDescent="0.2">
      <c r="A13" s="17">
        <v>4</v>
      </c>
      <c r="B13" s="48">
        <v>0</v>
      </c>
      <c r="C13" s="47">
        <v>5267</v>
      </c>
      <c r="D13" s="47">
        <v>5247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99782.399154272192</v>
      </c>
      <c r="I13" s="14">
        <f t="shared" si="4"/>
        <v>0</v>
      </c>
      <c r="J13" s="14">
        <f t="shared" si="1"/>
        <v>99782.399154272192</v>
      </c>
      <c r="K13" s="14">
        <f t="shared" si="2"/>
        <v>8005975.5623338679</v>
      </c>
      <c r="L13" s="21">
        <f t="shared" si="5"/>
        <v>80.234346239319621</v>
      </c>
    </row>
    <row r="14" spans="1:13" x14ac:dyDescent="0.2">
      <c r="A14" s="17">
        <v>5</v>
      </c>
      <c r="B14" s="48">
        <v>0</v>
      </c>
      <c r="C14" s="47">
        <v>5630</v>
      </c>
      <c r="D14" s="47">
        <v>5345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99782.399154272192</v>
      </c>
      <c r="I14" s="14">
        <f t="shared" si="4"/>
        <v>0</v>
      </c>
      <c r="J14" s="14">
        <f t="shared" si="1"/>
        <v>99782.399154272192</v>
      </c>
      <c r="K14" s="14">
        <f t="shared" si="2"/>
        <v>7906193.163179596</v>
      </c>
      <c r="L14" s="21">
        <f t="shared" si="5"/>
        <v>79.234346239319621</v>
      </c>
    </row>
    <row r="15" spans="1:13" x14ac:dyDescent="0.2">
      <c r="A15" s="17">
        <v>6</v>
      </c>
      <c r="B15" s="48">
        <v>0</v>
      </c>
      <c r="C15" s="47">
        <v>5643</v>
      </c>
      <c r="D15" s="47">
        <v>5738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99782.399154272192</v>
      </c>
      <c r="I15" s="14">
        <f t="shared" si="4"/>
        <v>0</v>
      </c>
      <c r="J15" s="14">
        <f t="shared" si="1"/>
        <v>99782.399154272192</v>
      </c>
      <c r="K15" s="14">
        <f t="shared" si="2"/>
        <v>7806410.764025324</v>
      </c>
      <c r="L15" s="21">
        <f t="shared" si="5"/>
        <v>78.234346239319621</v>
      </c>
    </row>
    <row r="16" spans="1:13" x14ac:dyDescent="0.2">
      <c r="A16" s="17">
        <v>7</v>
      </c>
      <c r="B16" s="48">
        <v>0</v>
      </c>
      <c r="C16" s="47">
        <v>6111</v>
      </c>
      <c r="D16" s="47">
        <v>5747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99782.399154272192</v>
      </c>
      <c r="I16" s="14">
        <f t="shared" si="4"/>
        <v>0</v>
      </c>
      <c r="J16" s="14">
        <f t="shared" si="1"/>
        <v>99782.399154272192</v>
      </c>
      <c r="K16" s="14">
        <f t="shared" si="2"/>
        <v>7706628.3648710521</v>
      </c>
      <c r="L16" s="21">
        <f t="shared" si="5"/>
        <v>77.234346239319621</v>
      </c>
    </row>
    <row r="17" spans="1:12" x14ac:dyDescent="0.2">
      <c r="A17" s="17">
        <v>8</v>
      </c>
      <c r="B17" s="48">
        <v>0</v>
      </c>
      <c r="C17" s="47">
        <v>6305</v>
      </c>
      <c r="D17" s="47">
        <v>6171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99782.399154272192</v>
      </c>
      <c r="I17" s="14">
        <f t="shared" si="4"/>
        <v>0</v>
      </c>
      <c r="J17" s="14">
        <f t="shared" si="1"/>
        <v>99782.399154272192</v>
      </c>
      <c r="K17" s="14">
        <f t="shared" si="2"/>
        <v>7606845.9657167802</v>
      </c>
      <c r="L17" s="21">
        <f t="shared" si="5"/>
        <v>76.234346239319621</v>
      </c>
    </row>
    <row r="18" spans="1:12" x14ac:dyDescent="0.2">
      <c r="A18" s="17">
        <v>9</v>
      </c>
      <c r="B18" s="48">
        <v>0</v>
      </c>
      <c r="C18" s="47">
        <v>6509</v>
      </c>
      <c r="D18" s="47">
        <v>6432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99782.399154272192</v>
      </c>
      <c r="I18" s="14">
        <f t="shared" si="4"/>
        <v>0</v>
      </c>
      <c r="J18" s="14">
        <f t="shared" si="1"/>
        <v>99782.399154272192</v>
      </c>
      <c r="K18" s="14">
        <f t="shared" si="2"/>
        <v>7507063.5665625082</v>
      </c>
      <c r="L18" s="21">
        <f t="shared" si="5"/>
        <v>75.234346239319635</v>
      </c>
    </row>
    <row r="19" spans="1:12" x14ac:dyDescent="0.2">
      <c r="A19" s="17">
        <v>10</v>
      </c>
      <c r="B19" s="48">
        <v>1</v>
      </c>
      <c r="C19" s="47">
        <v>6861</v>
      </c>
      <c r="D19" s="47">
        <v>6563</v>
      </c>
      <c r="E19" s="18">
        <v>0.40439999999999998</v>
      </c>
      <c r="F19" s="19">
        <f t="shared" si="3"/>
        <v>1.4898688915375446E-4</v>
      </c>
      <c r="G19" s="19">
        <f t="shared" si="0"/>
        <v>1.4897366973812634E-4</v>
      </c>
      <c r="H19" s="14">
        <f t="shared" si="6"/>
        <v>99782.399154272192</v>
      </c>
      <c r="I19" s="14">
        <f t="shared" si="4"/>
        <v>14.864950177286442</v>
      </c>
      <c r="J19" s="14">
        <f t="shared" si="1"/>
        <v>99773.545589946603</v>
      </c>
      <c r="K19" s="14">
        <f t="shared" si="2"/>
        <v>7407281.1674082363</v>
      </c>
      <c r="L19" s="21">
        <f t="shared" si="5"/>
        <v>74.234346239319635</v>
      </c>
    </row>
    <row r="20" spans="1:12" x14ac:dyDescent="0.2">
      <c r="A20" s="17">
        <v>11</v>
      </c>
      <c r="B20" s="48">
        <v>1</v>
      </c>
      <c r="C20" s="47">
        <v>7102</v>
      </c>
      <c r="D20" s="47">
        <v>6943</v>
      </c>
      <c r="E20" s="18">
        <v>0.97540000000000004</v>
      </c>
      <c r="F20" s="19">
        <f t="shared" si="3"/>
        <v>1.4239943040227838E-4</v>
      </c>
      <c r="G20" s="19">
        <f t="shared" si="0"/>
        <v>1.4239893157512042E-4</v>
      </c>
      <c r="H20" s="14">
        <f t="shared" si="6"/>
        <v>99767.534204094904</v>
      </c>
      <c r="I20" s="14">
        <f t="shared" si="4"/>
        <v>14.206790276547396</v>
      </c>
      <c r="J20" s="14">
        <f t="shared" si="1"/>
        <v>99767.1847170541</v>
      </c>
      <c r="K20" s="14">
        <f t="shared" si="2"/>
        <v>7307507.6218182901</v>
      </c>
      <c r="L20" s="21">
        <f t="shared" si="5"/>
        <v>73.245346596110991</v>
      </c>
    </row>
    <row r="21" spans="1:12" x14ac:dyDescent="0.2">
      <c r="A21" s="17">
        <v>12</v>
      </c>
      <c r="B21" s="48">
        <v>0</v>
      </c>
      <c r="C21" s="47">
        <v>7002</v>
      </c>
      <c r="D21" s="47">
        <v>7189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99753.327413818362</v>
      </c>
      <c r="I21" s="14">
        <f t="shared" si="4"/>
        <v>0</v>
      </c>
      <c r="J21" s="14">
        <f t="shared" si="1"/>
        <v>99753.327413818362</v>
      </c>
      <c r="K21" s="14">
        <f t="shared" si="2"/>
        <v>7207740.4371012356</v>
      </c>
      <c r="L21" s="21">
        <f t="shared" si="5"/>
        <v>72.255639224950613</v>
      </c>
    </row>
    <row r="22" spans="1:12" x14ac:dyDescent="0.2">
      <c r="A22" s="17">
        <v>13</v>
      </c>
      <c r="B22" s="48">
        <v>0</v>
      </c>
      <c r="C22" s="47">
        <v>7175</v>
      </c>
      <c r="D22" s="47">
        <v>7045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99753.327413818362</v>
      </c>
      <c r="I22" s="14">
        <f t="shared" si="4"/>
        <v>0</v>
      </c>
      <c r="J22" s="14">
        <f t="shared" si="1"/>
        <v>99753.327413818362</v>
      </c>
      <c r="K22" s="14">
        <f t="shared" si="2"/>
        <v>7107987.1096874168</v>
      </c>
      <c r="L22" s="21">
        <f t="shared" si="5"/>
        <v>71.255639224950613</v>
      </c>
    </row>
    <row r="23" spans="1:12" x14ac:dyDescent="0.2">
      <c r="A23" s="17">
        <v>14</v>
      </c>
      <c r="B23" s="48">
        <v>1</v>
      </c>
      <c r="C23" s="47">
        <v>7080</v>
      </c>
      <c r="D23" s="47">
        <v>7208</v>
      </c>
      <c r="E23" s="18">
        <v>0.377</v>
      </c>
      <c r="F23" s="19">
        <f t="shared" si="3"/>
        <v>1.3997760358342665E-4</v>
      </c>
      <c r="G23" s="19">
        <f t="shared" si="0"/>
        <v>1.3996539775436715E-4</v>
      </c>
      <c r="H23" s="14">
        <f t="shared" si="6"/>
        <v>99753.327413818362</v>
      </c>
      <c r="I23" s="14">
        <f t="shared" si="4"/>
        <v>13.962014148796705</v>
      </c>
      <c r="J23" s="14">
        <f t="shared" si="1"/>
        <v>99744.629079003658</v>
      </c>
      <c r="K23" s="14">
        <f t="shared" si="2"/>
        <v>7008233.782273598</v>
      </c>
      <c r="L23" s="21">
        <f t="shared" si="5"/>
        <v>70.255639224950613</v>
      </c>
    </row>
    <row r="24" spans="1:12" x14ac:dyDescent="0.2">
      <c r="A24" s="17">
        <v>15</v>
      </c>
      <c r="B24" s="48">
        <v>0</v>
      </c>
      <c r="C24" s="47">
        <v>7324</v>
      </c>
      <c r="D24" s="47">
        <v>7111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99739.365399669565</v>
      </c>
      <c r="I24" s="14">
        <f t="shared" si="4"/>
        <v>0</v>
      </c>
      <c r="J24" s="14">
        <f t="shared" si="1"/>
        <v>99739.365399669565</v>
      </c>
      <c r="K24" s="14">
        <f t="shared" si="2"/>
        <v>6908489.1531945942</v>
      </c>
      <c r="L24" s="21">
        <f t="shared" si="5"/>
        <v>69.265421185620269</v>
      </c>
    </row>
    <row r="25" spans="1:12" x14ac:dyDescent="0.2">
      <c r="A25" s="17">
        <v>16</v>
      </c>
      <c r="B25" s="48">
        <v>0</v>
      </c>
      <c r="C25" s="47">
        <v>7190</v>
      </c>
      <c r="D25" s="47">
        <v>7358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99739.365399669565</v>
      </c>
      <c r="I25" s="14">
        <f t="shared" si="4"/>
        <v>0</v>
      </c>
      <c r="J25" s="14">
        <f t="shared" si="1"/>
        <v>99739.365399669565</v>
      </c>
      <c r="K25" s="14">
        <f t="shared" si="2"/>
        <v>6808749.7877949243</v>
      </c>
      <c r="L25" s="21">
        <f t="shared" si="5"/>
        <v>68.265421185620269</v>
      </c>
    </row>
    <row r="26" spans="1:12" x14ac:dyDescent="0.2">
      <c r="A26" s="17">
        <v>17</v>
      </c>
      <c r="B26" s="48">
        <v>1</v>
      </c>
      <c r="C26" s="47">
        <v>6889</v>
      </c>
      <c r="D26" s="47">
        <v>7174</v>
      </c>
      <c r="E26" s="18">
        <v>0.66390000000000005</v>
      </c>
      <c r="F26" s="19">
        <f t="shared" si="3"/>
        <v>1.4221716561188937E-4</v>
      </c>
      <c r="G26" s="19">
        <f t="shared" si="0"/>
        <v>1.4221036807157664E-4</v>
      </c>
      <c r="H26" s="14">
        <f t="shared" si="6"/>
        <v>99739.365399669565</v>
      </c>
      <c r="I26" s="14">
        <f t="shared" si="4"/>
        <v>14.183971864712484</v>
      </c>
      <c r="J26" s="14">
        <f t="shared" si="1"/>
        <v>99734.598166725831</v>
      </c>
      <c r="K26" s="14">
        <f t="shared" si="2"/>
        <v>6709010.4223952545</v>
      </c>
      <c r="L26" s="21">
        <f t="shared" si="5"/>
        <v>67.265421185620269</v>
      </c>
    </row>
    <row r="27" spans="1:12" x14ac:dyDescent="0.2">
      <c r="A27" s="17">
        <v>18</v>
      </c>
      <c r="B27" s="48">
        <v>1</v>
      </c>
      <c r="C27" s="47">
        <v>6692</v>
      </c>
      <c r="D27" s="47">
        <v>6938</v>
      </c>
      <c r="E27" s="18">
        <v>0.93440000000000001</v>
      </c>
      <c r="F27" s="19">
        <f t="shared" si="3"/>
        <v>1.4673514306676449E-4</v>
      </c>
      <c r="G27" s="19">
        <f t="shared" si="0"/>
        <v>1.4673373063349529E-4</v>
      </c>
      <c r="H27" s="14">
        <f t="shared" si="6"/>
        <v>99725.181427804855</v>
      </c>
      <c r="I27" s="14">
        <f t="shared" si="4"/>
        <v>14.633047909003965</v>
      </c>
      <c r="J27" s="14">
        <f t="shared" si="1"/>
        <v>99724.221499862018</v>
      </c>
      <c r="K27" s="14">
        <f t="shared" si="2"/>
        <v>6609275.8242285289</v>
      </c>
      <c r="L27" s="21">
        <f t="shared" si="5"/>
        <v>66.27489395958888</v>
      </c>
    </row>
    <row r="28" spans="1:12" x14ac:dyDescent="0.2">
      <c r="A28" s="17">
        <v>19</v>
      </c>
      <c r="B28" s="48">
        <v>2</v>
      </c>
      <c r="C28" s="47">
        <v>6495</v>
      </c>
      <c r="D28" s="47">
        <v>6747</v>
      </c>
      <c r="E28" s="18">
        <v>0.5464</v>
      </c>
      <c r="F28" s="19">
        <f t="shared" si="3"/>
        <v>3.0206917384080956E-4</v>
      </c>
      <c r="G28" s="19">
        <f t="shared" si="0"/>
        <v>3.0202779042267459E-4</v>
      </c>
      <c r="H28" s="14">
        <f t="shared" si="6"/>
        <v>99710.548379895845</v>
      </c>
      <c r="I28" s="14">
        <f t="shared" si="4"/>
        <v>30.115356609013137</v>
      </c>
      <c r="J28" s="14">
        <f t="shared" si="1"/>
        <v>99696.888054138006</v>
      </c>
      <c r="K28" s="14">
        <f t="shared" si="2"/>
        <v>6509551.6027286667</v>
      </c>
      <c r="L28" s="21">
        <f t="shared" si="5"/>
        <v>65.284483021067771</v>
      </c>
    </row>
    <row r="29" spans="1:12" x14ac:dyDescent="0.2">
      <c r="A29" s="17">
        <v>20</v>
      </c>
      <c r="B29" s="48">
        <v>0</v>
      </c>
      <c r="C29" s="47">
        <v>6194</v>
      </c>
      <c r="D29" s="47">
        <v>6535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99680.433023286838</v>
      </c>
      <c r="I29" s="14">
        <f t="shared" si="4"/>
        <v>0</v>
      </c>
      <c r="J29" s="14">
        <f t="shared" si="1"/>
        <v>99680.433023286838</v>
      </c>
      <c r="K29" s="14">
        <f t="shared" si="2"/>
        <v>6409854.7146745287</v>
      </c>
      <c r="L29" s="21">
        <f t="shared" si="5"/>
        <v>64.304041628481798</v>
      </c>
    </row>
    <row r="30" spans="1:12" x14ac:dyDescent="0.2">
      <c r="A30" s="17">
        <v>21</v>
      </c>
      <c r="B30" s="48">
        <v>1</v>
      </c>
      <c r="C30" s="47">
        <v>6078</v>
      </c>
      <c r="D30" s="47">
        <v>6158</v>
      </c>
      <c r="E30" s="18">
        <v>0.57650000000000001</v>
      </c>
      <c r="F30" s="19">
        <f t="shared" si="3"/>
        <v>1.6345210853220007E-4</v>
      </c>
      <c r="G30" s="19">
        <f t="shared" si="0"/>
        <v>1.6344079483873581E-4</v>
      </c>
      <c r="H30" s="14">
        <f t="shared" si="6"/>
        <v>99680.433023286838</v>
      </c>
      <c r="I30" s="14">
        <f t="shared" si="4"/>
        <v>16.291849203195369</v>
      </c>
      <c r="J30" s="14">
        <f t="shared" si="1"/>
        <v>99673.53342514929</v>
      </c>
      <c r="K30" s="14">
        <f t="shared" si="2"/>
        <v>6310174.2816512417</v>
      </c>
      <c r="L30" s="21">
        <f t="shared" si="5"/>
        <v>63.304041628481798</v>
      </c>
    </row>
    <row r="31" spans="1:12" x14ac:dyDescent="0.2">
      <c r="A31" s="17">
        <v>22</v>
      </c>
      <c r="B31" s="48">
        <v>3</v>
      </c>
      <c r="C31" s="47">
        <v>6082</v>
      </c>
      <c r="D31" s="47">
        <v>6098</v>
      </c>
      <c r="E31" s="18">
        <v>0.30330000000000001</v>
      </c>
      <c r="F31" s="19">
        <f t="shared" si="3"/>
        <v>4.9261083743842361E-4</v>
      </c>
      <c r="G31" s="19">
        <f t="shared" si="0"/>
        <v>4.9244183043189072E-4</v>
      </c>
      <c r="H31" s="14">
        <f t="shared" si="6"/>
        <v>99664.141174083648</v>
      </c>
      <c r="I31" s="14">
        <f t="shared" si="4"/>
        <v>49.078792108188118</v>
      </c>
      <c r="J31" s="14">
        <f t="shared" si="1"/>
        <v>99629.947979621866</v>
      </c>
      <c r="K31" s="14">
        <f t="shared" si="2"/>
        <v>6210500.7482260922</v>
      </c>
      <c r="L31" s="21">
        <f t="shared" si="5"/>
        <v>62.314295543651873</v>
      </c>
    </row>
    <row r="32" spans="1:12" x14ac:dyDescent="0.2">
      <c r="A32" s="17">
        <v>23</v>
      </c>
      <c r="B32" s="48">
        <v>1</v>
      </c>
      <c r="C32" s="47">
        <v>5823</v>
      </c>
      <c r="D32" s="47">
        <v>6094</v>
      </c>
      <c r="E32" s="18">
        <v>0.63660000000000005</v>
      </c>
      <c r="F32" s="19">
        <f t="shared" si="3"/>
        <v>1.6782747335738861E-4</v>
      </c>
      <c r="G32" s="19">
        <f t="shared" si="0"/>
        <v>1.6781723843510156E-4</v>
      </c>
      <c r="H32" s="14">
        <f t="shared" si="6"/>
        <v>99615.062381975455</v>
      </c>
      <c r="I32" s="14">
        <f t="shared" si="4"/>
        <v>16.71712467548349</v>
      </c>
      <c r="J32" s="14">
        <f t="shared" si="1"/>
        <v>99608.987378868376</v>
      </c>
      <c r="K32" s="14">
        <f t="shared" si="2"/>
        <v>6110870.8002464706</v>
      </c>
      <c r="L32" s="21">
        <f t="shared" si="5"/>
        <v>61.344847396814799</v>
      </c>
    </row>
    <row r="33" spans="1:12" x14ac:dyDescent="0.2">
      <c r="A33" s="17">
        <v>24</v>
      </c>
      <c r="B33" s="48">
        <v>3</v>
      </c>
      <c r="C33" s="47">
        <v>5721</v>
      </c>
      <c r="D33" s="47">
        <v>5759</v>
      </c>
      <c r="E33" s="18">
        <v>0.48</v>
      </c>
      <c r="F33" s="19">
        <f t="shared" si="3"/>
        <v>5.2264808362369338E-4</v>
      </c>
      <c r="G33" s="19">
        <f t="shared" si="0"/>
        <v>5.2250607848737974E-4</v>
      </c>
      <c r="H33" s="14">
        <f t="shared" si="6"/>
        <v>99598.345257299967</v>
      </c>
      <c r="I33" s="14">
        <f t="shared" si="4"/>
        <v>52.040740804223923</v>
      </c>
      <c r="J33" s="14">
        <f t="shared" si="1"/>
        <v>99571.284072081777</v>
      </c>
      <c r="K33" s="14">
        <f t="shared" si="2"/>
        <v>6011261.8128676023</v>
      </c>
      <c r="L33" s="21">
        <f t="shared" si="5"/>
        <v>60.355036997233775</v>
      </c>
    </row>
    <row r="34" spans="1:12" x14ac:dyDescent="0.2">
      <c r="A34" s="17">
        <v>25</v>
      </c>
      <c r="B34" s="48">
        <v>1</v>
      </c>
      <c r="C34" s="47">
        <v>5686</v>
      </c>
      <c r="D34" s="47">
        <v>5604</v>
      </c>
      <c r="E34" s="18">
        <v>0.65029999999999999</v>
      </c>
      <c r="F34" s="19">
        <f t="shared" si="3"/>
        <v>1.771479185119575E-4</v>
      </c>
      <c r="G34" s="19">
        <f t="shared" si="0"/>
        <v>1.7713694512139788E-4</v>
      </c>
      <c r="H34" s="14">
        <f t="shared" si="6"/>
        <v>99546.304516495744</v>
      </c>
      <c r="I34" s="14">
        <f t="shared" si="4"/>
        <v>17.633328280176467</v>
      </c>
      <c r="J34" s="14">
        <f t="shared" si="1"/>
        <v>99540.138141596166</v>
      </c>
      <c r="K34" s="14">
        <f t="shared" si="2"/>
        <v>5911690.5287955208</v>
      </c>
      <c r="L34" s="21">
        <f t="shared" si="5"/>
        <v>59.386338423199817</v>
      </c>
    </row>
    <row r="35" spans="1:12" x14ac:dyDescent="0.2">
      <c r="A35" s="17">
        <v>26</v>
      </c>
      <c r="B35" s="48">
        <v>5</v>
      </c>
      <c r="C35" s="47">
        <v>5449</v>
      </c>
      <c r="D35" s="47">
        <v>5553</v>
      </c>
      <c r="E35" s="18">
        <v>0.40489999999999998</v>
      </c>
      <c r="F35" s="19">
        <f t="shared" si="3"/>
        <v>9.0892564988183963E-4</v>
      </c>
      <c r="G35" s="19">
        <f t="shared" si="0"/>
        <v>9.0843427627902782E-4</v>
      </c>
      <c r="H35" s="14">
        <f t="shared" si="6"/>
        <v>99528.671188215565</v>
      </c>
      <c r="I35" s="14">
        <f t="shared" si="4"/>
        <v>90.415256379879935</v>
      </c>
      <c r="J35" s="14">
        <f t="shared" si="1"/>
        <v>99474.865069143896</v>
      </c>
      <c r="K35" s="14">
        <f t="shared" si="2"/>
        <v>5812150.390653925</v>
      </c>
      <c r="L35" s="21">
        <f t="shared" si="5"/>
        <v>58.39674458893105</v>
      </c>
    </row>
    <row r="36" spans="1:12" x14ac:dyDescent="0.2">
      <c r="A36" s="17">
        <v>27</v>
      </c>
      <c r="B36" s="48">
        <v>0</v>
      </c>
      <c r="C36" s="47">
        <v>5374</v>
      </c>
      <c r="D36" s="47">
        <v>5370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99438.25593183568</v>
      </c>
      <c r="I36" s="14">
        <f t="shared" si="4"/>
        <v>0</v>
      </c>
      <c r="J36" s="14">
        <f t="shared" si="1"/>
        <v>99438.25593183568</v>
      </c>
      <c r="K36" s="14">
        <f t="shared" si="2"/>
        <v>5712675.5255847815</v>
      </c>
      <c r="L36" s="21">
        <f t="shared" si="5"/>
        <v>57.449474269749722</v>
      </c>
    </row>
    <row r="37" spans="1:12" x14ac:dyDescent="0.2">
      <c r="A37" s="17">
        <v>28</v>
      </c>
      <c r="B37" s="48">
        <v>1</v>
      </c>
      <c r="C37" s="47">
        <v>4983</v>
      </c>
      <c r="D37" s="47">
        <v>5239</v>
      </c>
      <c r="E37" s="18">
        <v>0.66669999999999996</v>
      </c>
      <c r="F37" s="19">
        <f t="shared" si="3"/>
        <v>1.9565642731363725E-4</v>
      </c>
      <c r="G37" s="19">
        <f t="shared" si="0"/>
        <v>1.956436689425047E-4</v>
      </c>
      <c r="H37" s="14">
        <f t="shared" si="6"/>
        <v>99438.25593183568</v>
      </c>
      <c r="I37" s="14">
        <f t="shared" si="4"/>
        <v>19.454465223748112</v>
      </c>
      <c r="J37" s="14">
        <f t="shared" si="1"/>
        <v>99431.771758576593</v>
      </c>
      <c r="K37" s="14">
        <f t="shared" si="2"/>
        <v>5613237.2696529459</v>
      </c>
      <c r="L37" s="21">
        <f t="shared" si="5"/>
        <v>56.449474269749722</v>
      </c>
    </row>
    <row r="38" spans="1:12" x14ac:dyDescent="0.2">
      <c r="A38" s="17">
        <v>29</v>
      </c>
      <c r="B38" s="48">
        <v>0</v>
      </c>
      <c r="C38" s="47">
        <v>4995</v>
      </c>
      <c r="D38" s="47">
        <v>4939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99418.801466611927</v>
      </c>
      <c r="I38" s="14">
        <f t="shared" si="4"/>
        <v>0</v>
      </c>
      <c r="J38" s="14">
        <f t="shared" si="1"/>
        <v>99418.801466611927</v>
      </c>
      <c r="K38" s="14">
        <f t="shared" si="2"/>
        <v>5513805.4978943691</v>
      </c>
      <c r="L38" s="21">
        <f t="shared" si="5"/>
        <v>55.460389951955761</v>
      </c>
    </row>
    <row r="39" spans="1:12" x14ac:dyDescent="0.2">
      <c r="A39" s="17">
        <v>30</v>
      </c>
      <c r="B39" s="48">
        <v>2</v>
      </c>
      <c r="C39" s="47">
        <v>5008</v>
      </c>
      <c r="D39" s="47">
        <v>4964</v>
      </c>
      <c r="E39" s="18">
        <v>0.52729999999999999</v>
      </c>
      <c r="F39" s="19">
        <f t="shared" si="3"/>
        <v>4.0112314480545525E-4</v>
      </c>
      <c r="G39" s="19">
        <f t="shared" si="0"/>
        <v>4.010471018992909E-4</v>
      </c>
      <c r="H39" s="14">
        <f t="shared" si="6"/>
        <v>99418.801466611927</v>
      </c>
      <c r="I39" s="14">
        <f t="shared" si="4"/>
        <v>39.871622202485682</v>
      </c>
      <c r="J39" s="14">
        <f t="shared" si="1"/>
        <v>99399.95415079681</v>
      </c>
      <c r="K39" s="14">
        <f t="shared" si="2"/>
        <v>5414386.6964277569</v>
      </c>
      <c r="L39" s="21">
        <f t="shared" si="5"/>
        <v>54.460389951955761</v>
      </c>
    </row>
    <row r="40" spans="1:12" x14ac:dyDescent="0.2">
      <c r="A40" s="17">
        <v>31</v>
      </c>
      <c r="B40" s="48">
        <v>1</v>
      </c>
      <c r="C40" s="47">
        <v>5014</v>
      </c>
      <c r="D40" s="47">
        <v>5013</v>
      </c>
      <c r="E40" s="18">
        <v>0.74860000000000004</v>
      </c>
      <c r="F40" s="19">
        <f t="shared" si="3"/>
        <v>1.994614540740002E-4</v>
      </c>
      <c r="G40" s="19">
        <f t="shared" si="0"/>
        <v>1.9945145265878159E-4</v>
      </c>
      <c r="H40" s="14">
        <f t="shared" si="6"/>
        <v>99378.929844409446</v>
      </c>
      <c r="I40" s="14">
        <f t="shared" si="4"/>
        <v>19.821271921142607</v>
      </c>
      <c r="J40" s="14">
        <f t="shared" si="1"/>
        <v>99373.946776648474</v>
      </c>
      <c r="K40" s="14">
        <f t="shared" si="2"/>
        <v>5314986.7422769601</v>
      </c>
      <c r="L40" s="21">
        <f t="shared" si="5"/>
        <v>53.482028339390034</v>
      </c>
    </row>
    <row r="41" spans="1:12" x14ac:dyDescent="0.2">
      <c r="A41" s="17">
        <v>32</v>
      </c>
      <c r="B41" s="48">
        <v>2</v>
      </c>
      <c r="C41" s="47">
        <v>5053</v>
      </c>
      <c r="D41" s="47">
        <v>5044</v>
      </c>
      <c r="E41" s="18">
        <v>0.77600000000000002</v>
      </c>
      <c r="F41" s="19">
        <f t="shared" si="3"/>
        <v>3.9615727443795186E-4</v>
      </c>
      <c r="G41" s="19">
        <f t="shared" si="0"/>
        <v>3.9612212286599109E-4</v>
      </c>
      <c r="H41" s="14">
        <f t="shared" si="6"/>
        <v>99359.108572488301</v>
      </c>
      <c r="I41" s="14">
        <f t="shared" si="4"/>
        <v>39.358341013806559</v>
      </c>
      <c r="J41" s="14">
        <f t="shared" si="1"/>
        <v>99350.292304101211</v>
      </c>
      <c r="K41" s="14">
        <f t="shared" si="2"/>
        <v>5215612.795500312</v>
      </c>
      <c r="L41" s="21">
        <f t="shared" si="5"/>
        <v>52.49254819647679</v>
      </c>
    </row>
    <row r="42" spans="1:12" x14ac:dyDescent="0.2">
      <c r="A42" s="17">
        <v>33</v>
      </c>
      <c r="B42" s="48">
        <v>0</v>
      </c>
      <c r="C42" s="47">
        <v>5158</v>
      </c>
      <c r="D42" s="47">
        <v>5093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99319.750231474492</v>
      </c>
      <c r="I42" s="14">
        <f t="shared" si="4"/>
        <v>0</v>
      </c>
      <c r="J42" s="14">
        <f t="shared" si="1"/>
        <v>99319.750231474492</v>
      </c>
      <c r="K42" s="14">
        <f t="shared" si="2"/>
        <v>5116262.5031962106</v>
      </c>
      <c r="L42" s="21">
        <f t="shared" si="5"/>
        <v>51.513042383536558</v>
      </c>
    </row>
    <row r="43" spans="1:12" x14ac:dyDescent="0.2">
      <c r="A43" s="17">
        <v>34</v>
      </c>
      <c r="B43" s="48">
        <v>0</v>
      </c>
      <c r="C43" s="47">
        <v>5471</v>
      </c>
      <c r="D43" s="47">
        <v>5221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99319.750231474492</v>
      </c>
      <c r="I43" s="14">
        <f t="shared" si="4"/>
        <v>0</v>
      </c>
      <c r="J43" s="14">
        <f t="shared" si="1"/>
        <v>99319.750231474492</v>
      </c>
      <c r="K43" s="14">
        <f t="shared" si="2"/>
        <v>5016942.752964736</v>
      </c>
      <c r="L43" s="21">
        <f t="shared" si="5"/>
        <v>50.513042383536558</v>
      </c>
    </row>
    <row r="44" spans="1:12" x14ac:dyDescent="0.2">
      <c r="A44" s="17">
        <v>35</v>
      </c>
      <c r="B44" s="48">
        <v>2</v>
      </c>
      <c r="C44" s="47">
        <v>5865</v>
      </c>
      <c r="D44" s="47">
        <v>5495</v>
      </c>
      <c r="E44" s="18">
        <v>0.28689999999999999</v>
      </c>
      <c r="F44" s="19">
        <f t="shared" si="3"/>
        <v>3.5211267605633805E-4</v>
      </c>
      <c r="G44" s="19">
        <f t="shared" si="0"/>
        <v>3.5202428573304361E-4</v>
      </c>
      <c r="H44" s="14">
        <f t="shared" si="6"/>
        <v>99319.750231474492</v>
      </c>
      <c r="I44" s="14">
        <f t="shared" si="4"/>
        <v>34.962964134419103</v>
      </c>
      <c r="J44" s="14">
        <f t="shared" si="1"/>
        <v>99294.818141750235</v>
      </c>
      <c r="K44" s="14">
        <f t="shared" si="2"/>
        <v>4917623.0027332613</v>
      </c>
      <c r="L44" s="21">
        <f t="shared" si="5"/>
        <v>49.513042383536558</v>
      </c>
    </row>
    <row r="45" spans="1:12" x14ac:dyDescent="0.2">
      <c r="A45" s="17">
        <v>36</v>
      </c>
      <c r="B45" s="48">
        <v>3</v>
      </c>
      <c r="C45" s="47">
        <v>5989</v>
      </c>
      <c r="D45" s="47">
        <v>5934</v>
      </c>
      <c r="E45" s="18">
        <v>0.62660000000000005</v>
      </c>
      <c r="F45" s="19">
        <f t="shared" si="3"/>
        <v>5.0322905309066511E-4</v>
      </c>
      <c r="G45" s="19">
        <f t="shared" si="0"/>
        <v>5.0313451123383643E-4</v>
      </c>
      <c r="H45" s="14">
        <f t="shared" si="6"/>
        <v>99284.787267340071</v>
      </c>
      <c r="I45" s="14">
        <f t="shared" si="4"/>
        <v>49.953602914708576</v>
      </c>
      <c r="J45" s="14">
        <f t="shared" si="1"/>
        <v>99266.134592011716</v>
      </c>
      <c r="K45" s="14">
        <f t="shared" si="2"/>
        <v>4818328.1845915113</v>
      </c>
      <c r="L45" s="21">
        <f t="shared" si="5"/>
        <v>48.530377283454278</v>
      </c>
    </row>
    <row r="46" spans="1:12" x14ac:dyDescent="0.2">
      <c r="A46" s="17">
        <v>37</v>
      </c>
      <c r="B46" s="48">
        <v>3</v>
      </c>
      <c r="C46" s="47">
        <v>6367</v>
      </c>
      <c r="D46" s="47">
        <v>6049</v>
      </c>
      <c r="E46" s="18">
        <v>0.4153</v>
      </c>
      <c r="F46" s="19">
        <f t="shared" si="3"/>
        <v>4.8324742268041239E-4</v>
      </c>
      <c r="G46" s="19">
        <f t="shared" si="0"/>
        <v>4.8311091738721191E-4</v>
      </c>
      <c r="H46" s="14">
        <f t="shared" si="6"/>
        <v>99234.833664425358</v>
      </c>
      <c r="I46" s="14">
        <f t="shared" si="4"/>
        <v>47.941431528387916</v>
      </c>
      <c r="J46" s="14">
        <f t="shared" si="1"/>
        <v>99206.802309410705</v>
      </c>
      <c r="K46" s="14">
        <f t="shared" si="2"/>
        <v>4719062.0499994997</v>
      </c>
      <c r="L46" s="21">
        <f t="shared" si="5"/>
        <v>47.554491459698326</v>
      </c>
    </row>
    <row r="47" spans="1:12" x14ac:dyDescent="0.2">
      <c r="A47" s="17">
        <v>38</v>
      </c>
      <c r="B47" s="48">
        <v>1</v>
      </c>
      <c r="C47" s="47">
        <v>6559</v>
      </c>
      <c r="D47" s="47">
        <v>6429</v>
      </c>
      <c r="E47" s="18">
        <v>0.27600000000000002</v>
      </c>
      <c r="F47" s="19">
        <f t="shared" si="3"/>
        <v>1.5398829688943641E-4</v>
      </c>
      <c r="G47" s="19">
        <f t="shared" si="0"/>
        <v>1.5397113102881663E-4</v>
      </c>
      <c r="H47" s="14">
        <f t="shared" si="6"/>
        <v>99186.892232896964</v>
      </c>
      <c r="I47" s="14">
        <f t="shared" si="4"/>
        <v>15.271917980332493</v>
      </c>
      <c r="J47" s="14">
        <f t="shared" si="1"/>
        <v>99175.835364279192</v>
      </c>
      <c r="K47" s="14">
        <f t="shared" si="2"/>
        <v>4619855.247690089</v>
      </c>
      <c r="L47" s="21">
        <f t="shared" si="5"/>
        <v>46.577275925153323</v>
      </c>
    </row>
    <row r="48" spans="1:12" x14ac:dyDescent="0.2">
      <c r="A48" s="17">
        <v>39</v>
      </c>
      <c r="B48" s="48">
        <v>3</v>
      </c>
      <c r="C48" s="47">
        <v>6817</v>
      </c>
      <c r="D48" s="47">
        <v>6639</v>
      </c>
      <c r="E48" s="18">
        <v>0.48720000000000002</v>
      </c>
      <c r="F48" s="19">
        <f t="shared" si="3"/>
        <v>4.4589774078478004E-4</v>
      </c>
      <c r="G48" s="19">
        <f t="shared" si="0"/>
        <v>4.4579580673765088E-4</v>
      </c>
      <c r="H48" s="14">
        <f t="shared" si="6"/>
        <v>99171.620314916625</v>
      </c>
      <c r="I48" s="14">
        <f t="shared" si="4"/>
        <v>44.210292483768264</v>
      </c>
      <c r="J48" s="14">
        <f t="shared" si="1"/>
        <v>99148.949276930944</v>
      </c>
      <c r="K48" s="14">
        <f t="shared" si="2"/>
        <v>4520679.4123258097</v>
      </c>
      <c r="L48" s="21">
        <f t="shared" si="5"/>
        <v>45.584406082814041</v>
      </c>
    </row>
    <row r="49" spans="1:12" x14ac:dyDescent="0.2">
      <c r="A49" s="17">
        <v>40</v>
      </c>
      <c r="B49" s="48">
        <v>6</v>
      </c>
      <c r="C49" s="47">
        <v>7238</v>
      </c>
      <c r="D49" s="47">
        <v>6906</v>
      </c>
      <c r="E49" s="18">
        <v>0.58150000000000002</v>
      </c>
      <c r="F49" s="19">
        <f t="shared" si="3"/>
        <v>8.484162895927602E-4</v>
      </c>
      <c r="G49" s="19">
        <f t="shared" si="0"/>
        <v>8.4811515594505405E-4</v>
      </c>
      <c r="H49" s="14">
        <f t="shared" si="6"/>
        <v>99127.410022432858</v>
      </c>
      <c r="I49" s="14">
        <f t="shared" si="4"/>
        <v>84.071458809604962</v>
      </c>
      <c r="J49" s="14">
        <f t="shared" si="1"/>
        <v>99092.22611692104</v>
      </c>
      <c r="K49" s="14">
        <f t="shared" si="2"/>
        <v>4421530.4630488791</v>
      </c>
      <c r="L49" s="21">
        <f t="shared" si="5"/>
        <v>44.604519194522204</v>
      </c>
    </row>
    <row r="50" spans="1:12" x14ac:dyDescent="0.2">
      <c r="A50" s="17">
        <v>41</v>
      </c>
      <c r="B50" s="48">
        <v>1</v>
      </c>
      <c r="C50" s="47">
        <v>7839</v>
      </c>
      <c r="D50" s="47">
        <v>7371</v>
      </c>
      <c r="E50" s="18">
        <v>1.09E-2</v>
      </c>
      <c r="F50" s="19">
        <f t="shared" si="3"/>
        <v>1.3149243918474687E-4</v>
      </c>
      <c r="G50" s="19">
        <f t="shared" si="0"/>
        <v>1.3147533961099155E-4</v>
      </c>
      <c r="H50" s="14">
        <f t="shared" si="6"/>
        <v>99043.338563623256</v>
      </c>
      <c r="I50" s="14">
        <f t="shared" si="4"/>
        <v>13.021756573858783</v>
      </c>
      <c r="J50" s="14">
        <f t="shared" si="1"/>
        <v>99030.458744196061</v>
      </c>
      <c r="K50" s="14">
        <f t="shared" si="2"/>
        <v>4322438.2369319582</v>
      </c>
      <c r="L50" s="21">
        <f t="shared" si="5"/>
        <v>43.641887476918193</v>
      </c>
    </row>
    <row r="51" spans="1:12" x14ac:dyDescent="0.2">
      <c r="A51" s="17">
        <v>42</v>
      </c>
      <c r="B51" s="48">
        <v>6</v>
      </c>
      <c r="C51" s="47">
        <v>8210</v>
      </c>
      <c r="D51" s="47">
        <v>7925</v>
      </c>
      <c r="E51" s="18">
        <v>0.39979999999999999</v>
      </c>
      <c r="F51" s="19">
        <f t="shared" si="3"/>
        <v>7.437248218159281E-4</v>
      </c>
      <c r="G51" s="19">
        <f t="shared" si="0"/>
        <v>7.4339298335151594E-4</v>
      </c>
      <c r="H51" s="14">
        <f t="shared" si="6"/>
        <v>99030.316807049399</v>
      </c>
      <c r="I51" s="14">
        <f t="shared" si="4"/>
        <v>73.618442653438223</v>
      </c>
      <c r="J51" s="14">
        <f t="shared" si="1"/>
        <v>98986.131017768814</v>
      </c>
      <c r="K51" s="14">
        <f t="shared" si="2"/>
        <v>4223407.778187762</v>
      </c>
      <c r="L51" s="21">
        <f t="shared" si="5"/>
        <v>42.647624630108446</v>
      </c>
    </row>
    <row r="52" spans="1:12" x14ac:dyDescent="0.2">
      <c r="A52" s="17">
        <v>43</v>
      </c>
      <c r="B52" s="48">
        <v>3</v>
      </c>
      <c r="C52" s="47">
        <v>8737</v>
      </c>
      <c r="D52" s="47">
        <v>8304</v>
      </c>
      <c r="E52" s="18">
        <v>0.2213</v>
      </c>
      <c r="F52" s="19">
        <f t="shared" si="3"/>
        <v>3.5209201337949649E-4</v>
      </c>
      <c r="G52" s="19">
        <f t="shared" si="0"/>
        <v>3.5199550534592588E-4</v>
      </c>
      <c r="H52" s="14">
        <f t="shared" si="6"/>
        <v>98956.698364395968</v>
      </c>
      <c r="I52" s="14">
        <f t="shared" si="4"/>
        <v>34.832313048139916</v>
      </c>
      <c r="J52" s="14">
        <f t="shared" si="1"/>
        <v>98929.574442225377</v>
      </c>
      <c r="K52" s="14">
        <f t="shared" si="2"/>
        <v>4124421.6471699933</v>
      </c>
      <c r="L52" s="21">
        <f t="shared" si="5"/>
        <v>41.679054731417104</v>
      </c>
    </row>
    <row r="53" spans="1:12" x14ac:dyDescent="0.2">
      <c r="A53" s="17">
        <v>44</v>
      </c>
      <c r="B53" s="48">
        <v>7</v>
      </c>
      <c r="C53" s="47">
        <v>8779</v>
      </c>
      <c r="D53" s="47">
        <v>8835</v>
      </c>
      <c r="E53" s="18">
        <v>0.47270000000000001</v>
      </c>
      <c r="F53" s="19">
        <f t="shared" si="3"/>
        <v>7.9482230044282962E-4</v>
      </c>
      <c r="G53" s="19">
        <f t="shared" si="0"/>
        <v>7.944893221826832E-4</v>
      </c>
      <c r="H53" s="14">
        <f t="shared" si="6"/>
        <v>98921.866051347824</v>
      </c>
      <c r="I53" s="14">
        <f t="shared" si="4"/>
        <v>78.592366308181511</v>
      </c>
      <c r="J53" s="14">
        <f t="shared" si="1"/>
        <v>98880.424296593526</v>
      </c>
      <c r="K53" s="14">
        <f t="shared" si="2"/>
        <v>4025492.0727277678</v>
      </c>
      <c r="L53" s="21">
        <f t="shared" si="5"/>
        <v>40.693652813203478</v>
      </c>
    </row>
    <row r="54" spans="1:12" x14ac:dyDescent="0.2">
      <c r="A54" s="17">
        <v>45</v>
      </c>
      <c r="B54" s="48">
        <v>6</v>
      </c>
      <c r="C54" s="47">
        <v>9064</v>
      </c>
      <c r="D54" s="47">
        <v>8861</v>
      </c>
      <c r="E54" s="18">
        <v>0.63929999999999998</v>
      </c>
      <c r="F54" s="19">
        <f t="shared" si="3"/>
        <v>6.6945606694560674E-4</v>
      </c>
      <c r="G54" s="19">
        <f t="shared" si="0"/>
        <v>6.6929445053837047E-4</v>
      </c>
      <c r="H54" s="14">
        <f t="shared" si="6"/>
        <v>98843.273685039647</v>
      </c>
      <c r="I54" s="14">
        <f t="shared" si="4"/>
        <v>66.155254550442379</v>
      </c>
      <c r="J54" s="14">
        <f t="shared" si="1"/>
        <v>98819.4114847233</v>
      </c>
      <c r="K54" s="14">
        <f t="shared" si="2"/>
        <v>3926611.648431174</v>
      </c>
      <c r="L54" s="21">
        <f t="shared" si="5"/>
        <v>39.725633338927778</v>
      </c>
    </row>
    <row r="55" spans="1:12" x14ac:dyDescent="0.2">
      <c r="A55" s="17">
        <v>46</v>
      </c>
      <c r="B55" s="48">
        <v>4</v>
      </c>
      <c r="C55" s="47">
        <v>9276</v>
      </c>
      <c r="D55" s="47">
        <v>9150</v>
      </c>
      <c r="E55" s="18">
        <v>0.4768</v>
      </c>
      <c r="F55" s="19">
        <f t="shared" si="3"/>
        <v>4.3416910886790404E-4</v>
      </c>
      <c r="G55" s="19">
        <f t="shared" si="0"/>
        <v>4.3407050659327053E-4</v>
      </c>
      <c r="H55" s="14">
        <f t="shared" si="6"/>
        <v>98777.118430489209</v>
      </c>
      <c r="I55" s="14">
        <f t="shared" si="4"/>
        <v>42.876233836945929</v>
      </c>
      <c r="J55" s="14">
        <f t="shared" si="1"/>
        <v>98754.685584945721</v>
      </c>
      <c r="K55" s="14">
        <f t="shared" si="2"/>
        <v>3827792.2369464505</v>
      </c>
      <c r="L55" s="21">
        <f t="shared" si="5"/>
        <v>38.75181112557074</v>
      </c>
    </row>
    <row r="56" spans="1:12" x14ac:dyDescent="0.2">
      <c r="A56" s="17">
        <v>47</v>
      </c>
      <c r="B56" s="48">
        <v>5</v>
      </c>
      <c r="C56" s="47">
        <v>9419</v>
      </c>
      <c r="D56" s="47">
        <v>9279</v>
      </c>
      <c r="E56" s="18">
        <v>0.38250000000000001</v>
      </c>
      <c r="F56" s="19">
        <f t="shared" si="3"/>
        <v>5.3481655792063322E-4</v>
      </c>
      <c r="G56" s="19">
        <f t="shared" si="0"/>
        <v>5.3463999347739199E-4</v>
      </c>
      <c r="H56" s="14">
        <f t="shared" si="6"/>
        <v>98734.242196652267</v>
      </c>
      <c r="I56" s="14">
        <f t="shared" si="4"/>
        <v>52.787274604013412</v>
      </c>
      <c r="J56" s="14">
        <f t="shared" si="1"/>
        <v>98701.6460545843</v>
      </c>
      <c r="K56" s="14">
        <f t="shared" si="2"/>
        <v>3729037.5513615049</v>
      </c>
      <c r="L56" s="21">
        <f t="shared" si="5"/>
        <v>37.768432393842218</v>
      </c>
    </row>
    <row r="57" spans="1:12" x14ac:dyDescent="0.2">
      <c r="A57" s="17">
        <v>48</v>
      </c>
      <c r="B57" s="48">
        <v>8</v>
      </c>
      <c r="C57" s="47">
        <v>9361</v>
      </c>
      <c r="D57" s="47">
        <v>9394</v>
      </c>
      <c r="E57" s="18">
        <v>0.52490000000000003</v>
      </c>
      <c r="F57" s="19">
        <f t="shared" si="3"/>
        <v>8.5310583844308183E-4</v>
      </c>
      <c r="G57" s="19">
        <f t="shared" si="0"/>
        <v>8.5276020570622781E-4</v>
      </c>
      <c r="H57" s="14">
        <f t="shared" si="6"/>
        <v>98681.454922048259</v>
      </c>
      <c r="I57" s="14">
        <f t="shared" si="4"/>
        <v>84.151617798715719</v>
      </c>
      <c r="J57" s="14">
        <f t="shared" si="1"/>
        <v>98641.474488432083</v>
      </c>
      <c r="K57" s="14">
        <f t="shared" si="2"/>
        <v>3630335.9053069209</v>
      </c>
      <c r="L57" s="21">
        <f t="shared" si="5"/>
        <v>36.788431100601862</v>
      </c>
    </row>
    <row r="58" spans="1:12" x14ac:dyDescent="0.2">
      <c r="A58" s="17">
        <v>49</v>
      </c>
      <c r="B58" s="48">
        <v>5</v>
      </c>
      <c r="C58" s="47">
        <v>9173</v>
      </c>
      <c r="D58" s="47">
        <v>9360</v>
      </c>
      <c r="E58" s="18">
        <v>0.54320000000000002</v>
      </c>
      <c r="F58" s="19">
        <f t="shared" si="3"/>
        <v>5.3957804996492746E-4</v>
      </c>
      <c r="G58" s="19">
        <f t="shared" si="0"/>
        <v>5.3944508794249611E-4</v>
      </c>
      <c r="H58" s="14">
        <f t="shared" si="6"/>
        <v>98597.303304249537</v>
      </c>
      <c r="I58" s="14">
        <f t="shared" si="4"/>
        <v>53.187830951853854</v>
      </c>
      <c r="J58" s="14">
        <f t="shared" si="1"/>
        <v>98573.007103070733</v>
      </c>
      <c r="K58" s="14">
        <f t="shared" si="2"/>
        <v>3531694.4308184888</v>
      </c>
      <c r="L58" s="21">
        <f t="shared" si="5"/>
        <v>35.819381590188712</v>
      </c>
    </row>
    <row r="59" spans="1:12" x14ac:dyDescent="0.2">
      <c r="A59" s="17">
        <v>50</v>
      </c>
      <c r="B59" s="48">
        <v>12</v>
      </c>
      <c r="C59" s="47">
        <v>8846</v>
      </c>
      <c r="D59" s="47">
        <v>9166</v>
      </c>
      <c r="E59" s="18">
        <v>0.51339999999999997</v>
      </c>
      <c r="F59" s="19">
        <f t="shared" si="3"/>
        <v>1.3324450366422385E-3</v>
      </c>
      <c r="G59" s="19">
        <f t="shared" si="0"/>
        <v>1.3315816820166965E-3</v>
      </c>
      <c r="H59" s="14">
        <f t="shared" si="6"/>
        <v>98544.115473297687</v>
      </c>
      <c r="I59" s="14">
        <f t="shared" si="4"/>
        <v>131.21953903478129</v>
      </c>
      <c r="J59" s="14">
        <f t="shared" si="1"/>
        <v>98480.26404560337</v>
      </c>
      <c r="K59" s="14">
        <f t="shared" si="2"/>
        <v>3433121.4237154182</v>
      </c>
      <c r="L59" s="21">
        <f t="shared" si="5"/>
        <v>34.838421424013745</v>
      </c>
    </row>
    <row r="60" spans="1:12" x14ac:dyDescent="0.2">
      <c r="A60" s="17">
        <v>51</v>
      </c>
      <c r="B60" s="48">
        <v>6</v>
      </c>
      <c r="C60" s="47">
        <v>8643</v>
      </c>
      <c r="D60" s="47">
        <v>8819</v>
      </c>
      <c r="E60" s="18">
        <v>0.34649999999999997</v>
      </c>
      <c r="F60" s="19">
        <f t="shared" si="3"/>
        <v>6.8720650555491921E-4</v>
      </c>
      <c r="G60" s="19">
        <f t="shared" si="0"/>
        <v>6.8689802689686594E-4</v>
      </c>
      <c r="H60" s="14">
        <f t="shared" si="6"/>
        <v>98412.89593426291</v>
      </c>
      <c r="I60" s="14">
        <f t="shared" si="4"/>
        <v>67.599624038451793</v>
      </c>
      <c r="J60" s="14">
        <f t="shared" si="1"/>
        <v>98368.719579953773</v>
      </c>
      <c r="K60" s="14">
        <f t="shared" si="2"/>
        <v>3334641.1596698146</v>
      </c>
      <c r="L60" s="21">
        <f t="shared" si="5"/>
        <v>33.884188936958651</v>
      </c>
    </row>
    <row r="61" spans="1:12" x14ac:dyDescent="0.2">
      <c r="A61" s="17">
        <v>52</v>
      </c>
      <c r="B61" s="48">
        <v>13</v>
      </c>
      <c r="C61" s="47">
        <v>8520</v>
      </c>
      <c r="D61" s="47">
        <v>8575</v>
      </c>
      <c r="E61" s="18">
        <v>0.52839999999999998</v>
      </c>
      <c r="F61" s="19">
        <f t="shared" si="3"/>
        <v>1.520912547528517E-3</v>
      </c>
      <c r="G61" s="19">
        <f t="shared" si="0"/>
        <v>1.5198224361051447E-3</v>
      </c>
      <c r="H61" s="14">
        <f t="shared" si="6"/>
        <v>98345.296310224454</v>
      </c>
      <c r="I61" s="14">
        <f t="shared" si="4"/>
        <v>149.46738781768764</v>
      </c>
      <c r="J61" s="14">
        <f t="shared" si="1"/>
        <v>98274.807490129635</v>
      </c>
      <c r="K61" s="14">
        <f t="shared" si="2"/>
        <v>3236272.4400898609</v>
      </c>
      <c r="L61" s="21">
        <f t="shared" si="5"/>
        <v>32.907241744243976</v>
      </c>
    </row>
    <row r="62" spans="1:12" x14ac:dyDescent="0.2">
      <c r="A62" s="17">
        <v>53</v>
      </c>
      <c r="B62" s="48">
        <v>17</v>
      </c>
      <c r="C62" s="47">
        <v>8188</v>
      </c>
      <c r="D62" s="47">
        <v>8489</v>
      </c>
      <c r="E62" s="18">
        <v>0.49809999999999999</v>
      </c>
      <c r="F62" s="19">
        <f t="shared" si="3"/>
        <v>2.0387359836901123E-3</v>
      </c>
      <c r="G62" s="19">
        <f t="shared" si="0"/>
        <v>2.0366519966623347E-3</v>
      </c>
      <c r="H62" s="14">
        <f t="shared" si="6"/>
        <v>98195.82892240677</v>
      </c>
      <c r="I62" s="14">
        <f t="shared" si="4"/>
        <v>199.99073103873278</v>
      </c>
      <c r="J62" s="14">
        <f t="shared" si="1"/>
        <v>98095.453574498431</v>
      </c>
      <c r="K62" s="14">
        <f t="shared" si="2"/>
        <v>3137997.6325997314</v>
      </c>
      <c r="L62" s="21">
        <f t="shared" si="5"/>
        <v>31.956526738822497</v>
      </c>
    </row>
    <row r="63" spans="1:12" x14ac:dyDescent="0.2">
      <c r="A63" s="17">
        <v>54</v>
      </c>
      <c r="B63" s="48">
        <v>10</v>
      </c>
      <c r="C63" s="47">
        <v>8159</v>
      </c>
      <c r="D63" s="47">
        <v>8177</v>
      </c>
      <c r="E63" s="18">
        <v>0.66339999999999999</v>
      </c>
      <c r="F63" s="19">
        <f t="shared" si="3"/>
        <v>1.2242899118511264E-3</v>
      </c>
      <c r="G63" s="19">
        <f t="shared" si="0"/>
        <v>1.2237855947218618E-3</v>
      </c>
      <c r="H63" s="14">
        <f t="shared" si="6"/>
        <v>97995.838191368035</v>
      </c>
      <c r="I63" s="14">
        <f t="shared" si="4"/>
        <v>119.92589512129068</v>
      </c>
      <c r="J63" s="14">
        <f t="shared" si="1"/>
        <v>97955.471135070198</v>
      </c>
      <c r="K63" s="14">
        <f t="shared" si="2"/>
        <v>3039902.1790252328</v>
      </c>
      <c r="L63" s="21">
        <f t="shared" si="5"/>
        <v>31.020727360776863</v>
      </c>
    </row>
    <row r="64" spans="1:12" x14ac:dyDescent="0.2">
      <c r="A64" s="17">
        <v>55</v>
      </c>
      <c r="B64" s="48">
        <v>19</v>
      </c>
      <c r="C64" s="47">
        <v>8029</v>
      </c>
      <c r="D64" s="47">
        <v>8079</v>
      </c>
      <c r="E64" s="18">
        <v>0.49959999999999999</v>
      </c>
      <c r="F64" s="19">
        <f t="shared" si="3"/>
        <v>2.3590762354109758E-3</v>
      </c>
      <c r="G64" s="19">
        <f t="shared" si="0"/>
        <v>2.3562946725566424E-3</v>
      </c>
      <c r="H64" s="14">
        <f t="shared" si="6"/>
        <v>97875.912296246737</v>
      </c>
      <c r="I64" s="14">
        <f t="shared" si="4"/>
        <v>230.62449071526737</v>
      </c>
      <c r="J64" s="14">
        <f t="shared" si="1"/>
        <v>97760.507801092812</v>
      </c>
      <c r="K64" s="14">
        <f t="shared" si="2"/>
        <v>2941946.7078901627</v>
      </c>
      <c r="L64" s="21">
        <f t="shared" si="5"/>
        <v>30.057923741089645</v>
      </c>
    </row>
    <row r="65" spans="1:12" x14ac:dyDescent="0.2">
      <c r="A65" s="17">
        <v>56</v>
      </c>
      <c r="B65" s="48">
        <v>26</v>
      </c>
      <c r="C65" s="47">
        <v>7618</v>
      </c>
      <c r="D65" s="47">
        <v>7996</v>
      </c>
      <c r="E65" s="18">
        <v>0.54690000000000005</v>
      </c>
      <c r="F65" s="19">
        <f t="shared" si="3"/>
        <v>3.3303445625720508E-3</v>
      </c>
      <c r="G65" s="19">
        <f t="shared" si="0"/>
        <v>3.3253267139891352E-3</v>
      </c>
      <c r="H65" s="14">
        <f t="shared" si="6"/>
        <v>97645.287805531465</v>
      </c>
      <c r="I65" s="14">
        <f t="shared" si="4"/>
        <v>324.70248403489131</v>
      </c>
      <c r="J65" s="14">
        <f t="shared" si="1"/>
        <v>97498.165110015252</v>
      </c>
      <c r="K65" s="14">
        <f t="shared" si="2"/>
        <v>2844186.20008907</v>
      </c>
      <c r="L65" s="21">
        <f t="shared" si="5"/>
        <v>29.127736360954746</v>
      </c>
    </row>
    <row r="66" spans="1:12" x14ac:dyDescent="0.2">
      <c r="A66" s="17">
        <v>57</v>
      </c>
      <c r="B66" s="48">
        <v>22</v>
      </c>
      <c r="C66" s="47">
        <v>7201</v>
      </c>
      <c r="D66" s="47">
        <v>7547</v>
      </c>
      <c r="E66" s="18">
        <v>0.50119999999999998</v>
      </c>
      <c r="F66" s="19">
        <f t="shared" si="3"/>
        <v>2.9834553837808516E-3</v>
      </c>
      <c r="G66" s="19">
        <f t="shared" si="0"/>
        <v>2.9790221592667578E-3</v>
      </c>
      <c r="H66" s="14">
        <f t="shared" si="6"/>
        <v>97320.585321496575</v>
      </c>
      <c r="I66" s="14">
        <f t="shared" si="4"/>
        <v>289.92018022554947</v>
      </c>
      <c r="J66" s="14">
        <f t="shared" si="1"/>
        <v>97175.97313560007</v>
      </c>
      <c r="K66" s="14">
        <f t="shared" si="2"/>
        <v>2746688.0349790547</v>
      </c>
      <c r="L66" s="21">
        <f t="shared" si="5"/>
        <v>28.22309407516844</v>
      </c>
    </row>
    <row r="67" spans="1:12" x14ac:dyDescent="0.2">
      <c r="A67" s="17">
        <v>58</v>
      </c>
      <c r="B67" s="48">
        <v>19</v>
      </c>
      <c r="C67" s="47">
        <v>6699</v>
      </c>
      <c r="D67" s="47">
        <v>7113</v>
      </c>
      <c r="E67" s="18">
        <v>0.54830000000000001</v>
      </c>
      <c r="F67" s="19">
        <f t="shared" si="3"/>
        <v>2.7512308137851143E-3</v>
      </c>
      <c r="G67" s="19">
        <f t="shared" si="0"/>
        <v>2.7478160177513544E-3</v>
      </c>
      <c r="H67" s="14">
        <f t="shared" si="6"/>
        <v>97030.66514127102</v>
      </c>
      <c r="I67" s="14">
        <f t="shared" si="4"/>
        <v>266.62241588825248</v>
      </c>
      <c r="J67" s="14">
        <f t="shared" si="1"/>
        <v>96910.231796014297</v>
      </c>
      <c r="K67" s="14">
        <f t="shared" si="2"/>
        <v>2649512.0618434548</v>
      </c>
      <c r="L67" s="21">
        <f t="shared" si="5"/>
        <v>27.305924966977386</v>
      </c>
    </row>
    <row r="68" spans="1:12" x14ac:dyDescent="0.2">
      <c r="A68" s="17">
        <v>59</v>
      </c>
      <c r="B68" s="48">
        <v>22</v>
      </c>
      <c r="C68" s="47">
        <v>6490</v>
      </c>
      <c r="D68" s="47">
        <v>6636</v>
      </c>
      <c r="E68" s="18">
        <v>0.55459999999999998</v>
      </c>
      <c r="F68" s="19">
        <f t="shared" si="3"/>
        <v>3.3521255523388696E-3</v>
      </c>
      <c r="G68" s="19">
        <f t="shared" si="0"/>
        <v>3.3471281670754932E-3</v>
      </c>
      <c r="H68" s="14">
        <f t="shared" si="6"/>
        <v>96764.042725382766</v>
      </c>
      <c r="I68" s="14">
        <f t="shared" si="4"/>
        <v>323.88165296622515</v>
      </c>
      <c r="J68" s="14">
        <f t="shared" si="1"/>
        <v>96619.785837151605</v>
      </c>
      <c r="K68" s="14">
        <f t="shared" si="2"/>
        <v>2552601.8300474407</v>
      </c>
      <c r="L68" s="21">
        <f t="shared" si="5"/>
        <v>26.379652587394968</v>
      </c>
    </row>
    <row r="69" spans="1:12" x14ac:dyDescent="0.2">
      <c r="A69" s="17">
        <v>60</v>
      </c>
      <c r="B69" s="48">
        <v>28</v>
      </c>
      <c r="C69" s="47">
        <v>6251</v>
      </c>
      <c r="D69" s="47">
        <v>6377</v>
      </c>
      <c r="E69" s="18">
        <v>0.46079999999999999</v>
      </c>
      <c r="F69" s="19">
        <f t="shared" si="3"/>
        <v>4.434589800443459E-3</v>
      </c>
      <c r="G69" s="19">
        <f t="shared" si="0"/>
        <v>4.4240114104102295E-3</v>
      </c>
      <c r="H69" s="14">
        <f t="shared" si="6"/>
        <v>96440.161072416537</v>
      </c>
      <c r="I69" s="14">
        <f t="shared" si="4"/>
        <v>426.65237300617122</v>
      </c>
      <c r="J69" s="14">
        <f t="shared" si="1"/>
        <v>96210.110112891605</v>
      </c>
      <c r="K69" s="14">
        <f t="shared" si="2"/>
        <v>2455982.0442102891</v>
      </c>
      <c r="L69" s="21">
        <f t="shared" si="5"/>
        <v>25.466382644945003</v>
      </c>
    </row>
    <row r="70" spans="1:12" x14ac:dyDescent="0.2">
      <c r="A70" s="17">
        <v>61</v>
      </c>
      <c r="B70" s="48">
        <v>23</v>
      </c>
      <c r="C70" s="47">
        <v>5818</v>
      </c>
      <c r="D70" s="47">
        <v>6187</v>
      </c>
      <c r="E70" s="18">
        <v>0.52</v>
      </c>
      <c r="F70" s="19">
        <f t="shared" si="3"/>
        <v>3.8317367763431903E-3</v>
      </c>
      <c r="G70" s="19">
        <f t="shared" si="0"/>
        <v>3.8247022552439993E-3</v>
      </c>
      <c r="H70" s="14">
        <f t="shared" si="6"/>
        <v>96013.508699410362</v>
      </c>
      <c r="I70" s="14">
        <f t="shared" si="4"/>
        <v>367.22308325652415</v>
      </c>
      <c r="J70" s="14">
        <f t="shared" si="1"/>
        <v>95837.241619447232</v>
      </c>
      <c r="K70" s="14">
        <f t="shared" si="2"/>
        <v>2359771.9340973976</v>
      </c>
      <c r="L70" s="21">
        <f t="shared" si="5"/>
        <v>24.577499208836741</v>
      </c>
    </row>
    <row r="71" spans="1:12" x14ac:dyDescent="0.2">
      <c r="A71" s="17">
        <v>62</v>
      </c>
      <c r="B71" s="48">
        <v>23</v>
      </c>
      <c r="C71" s="47">
        <v>5570</v>
      </c>
      <c r="D71" s="47">
        <v>5746</v>
      </c>
      <c r="E71" s="18">
        <v>0.56520000000000004</v>
      </c>
      <c r="F71" s="19">
        <f t="shared" si="3"/>
        <v>4.0650406504065045E-3</v>
      </c>
      <c r="G71" s="19">
        <f t="shared" si="0"/>
        <v>4.0578684503974278E-3</v>
      </c>
      <c r="H71" s="14">
        <f t="shared" si="6"/>
        <v>95646.285616153837</v>
      </c>
      <c r="I71" s="14">
        <f t="shared" si="4"/>
        <v>388.12004479949195</v>
      </c>
      <c r="J71" s="14">
        <f t="shared" si="1"/>
        <v>95477.531020675015</v>
      </c>
      <c r="K71" s="14">
        <f t="shared" si="2"/>
        <v>2263934.6924779504</v>
      </c>
      <c r="L71" s="21">
        <f t="shared" si="5"/>
        <v>23.669865252933473</v>
      </c>
    </row>
    <row r="72" spans="1:12" x14ac:dyDescent="0.2">
      <c r="A72" s="17">
        <v>63</v>
      </c>
      <c r="B72" s="48">
        <v>31</v>
      </c>
      <c r="C72" s="47">
        <v>5121</v>
      </c>
      <c r="D72" s="47">
        <v>5520</v>
      </c>
      <c r="E72" s="18">
        <v>0.52380000000000004</v>
      </c>
      <c r="F72" s="19">
        <f t="shared" si="3"/>
        <v>5.8265200639037685E-3</v>
      </c>
      <c r="G72" s="19">
        <f t="shared" si="0"/>
        <v>5.8103985967175144E-3</v>
      </c>
      <c r="H72" s="14">
        <f t="shared" si="6"/>
        <v>95258.165571354344</v>
      </c>
      <c r="I72" s="14">
        <f t="shared" si="4"/>
        <v>553.48791156168193</v>
      </c>
      <c r="J72" s="14">
        <f t="shared" si="1"/>
        <v>94994.594627868675</v>
      </c>
      <c r="K72" s="14">
        <f t="shared" si="2"/>
        <v>2168457.1614572755</v>
      </c>
      <c r="L72" s="21">
        <f t="shared" si="5"/>
        <v>22.764002943484829</v>
      </c>
    </row>
    <row r="73" spans="1:12" x14ac:dyDescent="0.2">
      <c r="A73" s="17">
        <v>64</v>
      </c>
      <c r="B73" s="48">
        <v>27</v>
      </c>
      <c r="C73" s="47">
        <v>4801</v>
      </c>
      <c r="D73" s="47">
        <v>5060</v>
      </c>
      <c r="E73" s="18">
        <v>0.51039999999999996</v>
      </c>
      <c r="F73" s="19">
        <f t="shared" si="3"/>
        <v>5.4761180407666568E-3</v>
      </c>
      <c r="G73" s="19">
        <f t="shared" ref="G73:G108" si="7">F73/((1+(1-E73)*F73))</f>
        <v>5.4614752391276599E-3</v>
      </c>
      <c r="H73" s="14">
        <f t="shared" si="6"/>
        <v>94704.677659792666</v>
      </c>
      <c r="I73" s="14">
        <f t="shared" si="4"/>
        <v>517.22725206852408</v>
      </c>
      <c r="J73" s="14">
        <f t="shared" ref="J73:J108" si="8">H74+I73*E73</f>
        <v>94451.44319717992</v>
      </c>
      <c r="K73" s="14">
        <f t="shared" ref="K73:K97" si="9">K74+J73</f>
        <v>2073462.5668294069</v>
      </c>
      <c r="L73" s="21">
        <f t="shared" si="5"/>
        <v>21.893982621195338</v>
      </c>
    </row>
    <row r="74" spans="1:12" x14ac:dyDescent="0.2">
      <c r="A74" s="17">
        <v>65</v>
      </c>
      <c r="B74" s="48">
        <v>26</v>
      </c>
      <c r="C74" s="47">
        <v>4586</v>
      </c>
      <c r="D74" s="47">
        <v>4696</v>
      </c>
      <c r="E74" s="18">
        <v>0.52810000000000001</v>
      </c>
      <c r="F74" s="19">
        <f t="shared" ref="F74:F108" si="10">B74/((C74+D74)/2)</f>
        <v>5.6022408963585435E-3</v>
      </c>
      <c r="G74" s="19">
        <f t="shared" si="7"/>
        <v>5.5874693178091083E-3</v>
      </c>
      <c r="H74" s="14">
        <f t="shared" si="6"/>
        <v>94187.450407724144</v>
      </c>
      <c r="I74" s="14">
        <f t="shared" ref="I74:I108" si="11">H74*G74</f>
        <v>526.26948927582566</v>
      </c>
      <c r="J74" s="14">
        <f t="shared" si="8"/>
        <v>93939.103835734873</v>
      </c>
      <c r="K74" s="14">
        <f t="shared" si="9"/>
        <v>1979011.1236322271</v>
      </c>
      <c r="L74" s="21">
        <f t="shared" ref="L74:L108" si="12">K74/H74</f>
        <v>21.011409854129909</v>
      </c>
    </row>
    <row r="75" spans="1:12" x14ac:dyDescent="0.2">
      <c r="A75" s="17">
        <v>66</v>
      </c>
      <c r="B75" s="48">
        <v>34</v>
      </c>
      <c r="C75" s="47">
        <v>4503</v>
      </c>
      <c r="D75" s="47">
        <v>4510</v>
      </c>
      <c r="E75" s="18">
        <v>0.3992</v>
      </c>
      <c r="F75" s="19">
        <f t="shared" si="10"/>
        <v>7.5446577166315325E-3</v>
      </c>
      <c r="G75" s="19">
        <f t="shared" si="7"/>
        <v>7.5106133803079494E-3</v>
      </c>
      <c r="H75" s="14">
        <f t="shared" ref="H75:H108" si="13">H74-I74</f>
        <v>93661.180918448314</v>
      </c>
      <c r="I75" s="14">
        <f t="shared" si="11"/>
        <v>703.45291862154147</v>
      </c>
      <c r="J75" s="14">
        <f t="shared" si="8"/>
        <v>93238.546404940498</v>
      </c>
      <c r="K75" s="14">
        <f t="shared" si="9"/>
        <v>1885072.0197964923</v>
      </c>
      <c r="L75" s="21">
        <f t="shared" si="12"/>
        <v>20.126502797758256</v>
      </c>
    </row>
    <row r="76" spans="1:12" x14ac:dyDescent="0.2">
      <c r="A76" s="17">
        <v>67</v>
      </c>
      <c r="B76" s="48">
        <v>39</v>
      </c>
      <c r="C76" s="47">
        <v>4414</v>
      </c>
      <c r="D76" s="47">
        <v>4409</v>
      </c>
      <c r="E76" s="18">
        <v>0.52629999999999999</v>
      </c>
      <c r="F76" s="19">
        <f t="shared" si="10"/>
        <v>8.8405304318259093E-3</v>
      </c>
      <c r="G76" s="19">
        <f t="shared" si="7"/>
        <v>8.8036628113169861E-3</v>
      </c>
      <c r="H76" s="14">
        <f t="shared" si="13"/>
        <v>92957.727999826777</v>
      </c>
      <c r="I76" s="14">
        <f t="shared" si="11"/>
        <v>818.3684930165947</v>
      </c>
      <c r="J76" s="14">
        <f t="shared" si="8"/>
        <v>92570.066844684814</v>
      </c>
      <c r="K76" s="14">
        <f t="shared" si="9"/>
        <v>1791833.4733915518</v>
      </c>
      <c r="L76" s="21">
        <f t="shared" si="12"/>
        <v>19.275788166798684</v>
      </c>
    </row>
    <row r="77" spans="1:12" x14ac:dyDescent="0.2">
      <c r="A77" s="17">
        <v>68</v>
      </c>
      <c r="B77" s="48">
        <v>39</v>
      </c>
      <c r="C77" s="47">
        <v>4352</v>
      </c>
      <c r="D77" s="47">
        <v>4318</v>
      </c>
      <c r="E77" s="18">
        <v>0.46489999999999998</v>
      </c>
      <c r="F77" s="19">
        <f t="shared" si="10"/>
        <v>8.996539792387544E-3</v>
      </c>
      <c r="G77" s="19">
        <f t="shared" si="7"/>
        <v>8.9534375104815475E-3</v>
      </c>
      <c r="H77" s="14">
        <f t="shared" si="13"/>
        <v>92139.359506810186</v>
      </c>
      <c r="I77" s="14">
        <f t="shared" si="11"/>
        <v>824.96399760001884</v>
      </c>
      <c r="J77" s="14">
        <f t="shared" si="8"/>
        <v>91697.921271694417</v>
      </c>
      <c r="K77" s="14">
        <f t="shared" si="9"/>
        <v>1699263.406546867</v>
      </c>
      <c r="L77" s="21">
        <f t="shared" si="12"/>
        <v>18.442318414653961</v>
      </c>
    </row>
    <row r="78" spans="1:12" x14ac:dyDescent="0.2">
      <c r="A78" s="17">
        <v>69</v>
      </c>
      <c r="B78" s="48">
        <v>58</v>
      </c>
      <c r="C78" s="47">
        <v>4297</v>
      </c>
      <c r="D78" s="47">
        <v>4297</v>
      </c>
      <c r="E78" s="18">
        <v>0.49740000000000001</v>
      </c>
      <c r="F78" s="19">
        <f t="shared" si="10"/>
        <v>1.3497789155224576E-2</v>
      </c>
      <c r="G78" s="19">
        <f t="shared" si="7"/>
        <v>1.3406837320603803E-2</v>
      </c>
      <c r="H78" s="14">
        <f t="shared" si="13"/>
        <v>91314.395509210168</v>
      </c>
      <c r="I78" s="14">
        <f t="shared" si="11"/>
        <v>1224.2372456212552</v>
      </c>
      <c r="J78" s="14">
        <f t="shared" si="8"/>
        <v>90699.093869560922</v>
      </c>
      <c r="K78" s="14">
        <f t="shared" si="9"/>
        <v>1607565.4852751726</v>
      </c>
      <c r="L78" s="21">
        <f t="shared" si="12"/>
        <v>17.604732269328007</v>
      </c>
    </row>
    <row r="79" spans="1:12" x14ac:dyDescent="0.2">
      <c r="A79" s="17">
        <v>70</v>
      </c>
      <c r="B79" s="48">
        <v>43</v>
      </c>
      <c r="C79" s="47">
        <v>4299</v>
      </c>
      <c r="D79" s="47">
        <v>4224</v>
      </c>
      <c r="E79" s="18">
        <v>0.59840000000000004</v>
      </c>
      <c r="F79" s="19">
        <f t="shared" si="10"/>
        <v>1.0090343775665846E-2</v>
      </c>
      <c r="G79" s="19">
        <f t="shared" si="7"/>
        <v>1.0049619881307911E-2</v>
      </c>
      <c r="H79" s="14">
        <f t="shared" si="13"/>
        <v>90090.158263588906</v>
      </c>
      <c r="I79" s="14">
        <f t="shared" si="11"/>
        <v>905.37184559593925</v>
      </c>
      <c r="J79" s="14">
        <f t="shared" si="8"/>
        <v>89726.560930397565</v>
      </c>
      <c r="K79" s="14">
        <f t="shared" si="9"/>
        <v>1516866.3914056118</v>
      </c>
      <c r="L79" s="21">
        <f t="shared" si="12"/>
        <v>16.837204203454849</v>
      </c>
    </row>
    <row r="80" spans="1:12" x14ac:dyDescent="0.2">
      <c r="A80" s="17">
        <v>71</v>
      </c>
      <c r="B80" s="48">
        <v>53</v>
      </c>
      <c r="C80" s="47">
        <v>4393</v>
      </c>
      <c r="D80" s="47">
        <v>4214</v>
      </c>
      <c r="E80" s="18">
        <v>0.52639999999999998</v>
      </c>
      <c r="F80" s="19">
        <f t="shared" si="10"/>
        <v>1.2315557104682235E-2</v>
      </c>
      <c r="G80" s="19">
        <f t="shared" si="7"/>
        <v>1.2244141340083845E-2</v>
      </c>
      <c r="H80" s="14">
        <f t="shared" si="13"/>
        <v>89184.78641799296</v>
      </c>
      <c r="I80" s="14">
        <f t="shared" si="11"/>
        <v>1091.9911302870958</v>
      </c>
      <c r="J80" s="14">
        <f t="shared" si="8"/>
        <v>88667.619418688992</v>
      </c>
      <c r="K80" s="14">
        <f t="shared" si="9"/>
        <v>1427139.8304752142</v>
      </c>
      <c r="L80" s="21">
        <f t="shared" si="12"/>
        <v>16.002054697832296</v>
      </c>
    </row>
    <row r="81" spans="1:12" x14ac:dyDescent="0.2">
      <c r="A81" s="17">
        <v>72</v>
      </c>
      <c r="B81" s="48">
        <v>63</v>
      </c>
      <c r="C81" s="47">
        <v>3967</v>
      </c>
      <c r="D81" s="47">
        <v>4313</v>
      </c>
      <c r="E81" s="18">
        <v>0.59689999999999999</v>
      </c>
      <c r="F81" s="19">
        <f t="shared" si="10"/>
        <v>1.5217391304347827E-2</v>
      </c>
      <c r="G81" s="19">
        <f t="shared" si="7"/>
        <v>1.5124614943508483E-2</v>
      </c>
      <c r="H81" s="14">
        <f t="shared" si="13"/>
        <v>88092.795287705871</v>
      </c>
      <c r="I81" s="14">
        <f t="shared" si="11"/>
        <v>1332.3696080238699</v>
      </c>
      <c r="J81" s="14">
        <f t="shared" si="8"/>
        <v>87555.717098711451</v>
      </c>
      <c r="K81" s="14">
        <f t="shared" si="9"/>
        <v>1338472.2110565251</v>
      </c>
      <c r="L81" s="21">
        <f t="shared" si="12"/>
        <v>15.193889655620007</v>
      </c>
    </row>
    <row r="82" spans="1:12" x14ac:dyDescent="0.2">
      <c r="A82" s="17">
        <v>73</v>
      </c>
      <c r="B82" s="48">
        <v>62</v>
      </c>
      <c r="C82" s="47">
        <v>3726</v>
      </c>
      <c r="D82" s="47">
        <v>3880</v>
      </c>
      <c r="E82" s="18">
        <v>0.48149999999999998</v>
      </c>
      <c r="F82" s="19">
        <f t="shared" si="10"/>
        <v>1.630291874835656E-2</v>
      </c>
      <c r="G82" s="19">
        <f t="shared" si="7"/>
        <v>1.6166264291825057E-2</v>
      </c>
      <c r="H82" s="14">
        <f t="shared" si="13"/>
        <v>86760.425679681997</v>
      </c>
      <c r="I82" s="14">
        <f t="shared" si="11"/>
        <v>1402.5919716089847</v>
      </c>
      <c r="J82" s="14">
        <f t="shared" si="8"/>
        <v>86033.181742402739</v>
      </c>
      <c r="K82" s="14">
        <f t="shared" si="9"/>
        <v>1250916.4939578136</v>
      </c>
      <c r="L82" s="21">
        <f t="shared" si="12"/>
        <v>14.418053901397117</v>
      </c>
    </row>
    <row r="83" spans="1:12" x14ac:dyDescent="0.2">
      <c r="A83" s="17">
        <v>74</v>
      </c>
      <c r="B83" s="48">
        <v>56</v>
      </c>
      <c r="C83" s="47">
        <v>3564</v>
      </c>
      <c r="D83" s="47">
        <v>3643</v>
      </c>
      <c r="E83" s="18">
        <v>0.53300000000000003</v>
      </c>
      <c r="F83" s="19">
        <f t="shared" si="10"/>
        <v>1.5540446787845151E-2</v>
      </c>
      <c r="G83" s="19">
        <f t="shared" si="7"/>
        <v>1.5428476338778484E-2</v>
      </c>
      <c r="H83" s="14">
        <f t="shared" si="13"/>
        <v>85357.833708073013</v>
      </c>
      <c r="I83" s="14">
        <f t="shared" si="11"/>
        <v>1316.9413176943931</v>
      </c>
      <c r="J83" s="14">
        <f t="shared" si="8"/>
        <v>84742.822112709735</v>
      </c>
      <c r="K83" s="14">
        <f t="shared" si="9"/>
        <v>1164883.3122154109</v>
      </c>
      <c r="L83" s="21">
        <f t="shared" si="12"/>
        <v>13.647058056784283</v>
      </c>
    </row>
    <row r="84" spans="1:12" x14ac:dyDescent="0.2">
      <c r="A84" s="17">
        <v>75</v>
      </c>
      <c r="B84" s="48">
        <v>77</v>
      </c>
      <c r="C84" s="47">
        <v>3335</v>
      </c>
      <c r="D84" s="47">
        <v>3498</v>
      </c>
      <c r="E84" s="18">
        <v>0.58199999999999996</v>
      </c>
      <c r="F84" s="19">
        <f t="shared" si="10"/>
        <v>2.2537684765110495E-2</v>
      </c>
      <c r="G84" s="19">
        <f t="shared" si="7"/>
        <v>2.2327344385658771E-2</v>
      </c>
      <c r="H84" s="14">
        <f t="shared" si="13"/>
        <v>84040.89239037862</v>
      </c>
      <c r="I84" s="14">
        <f t="shared" si="11"/>
        <v>1876.409946878073</v>
      </c>
      <c r="J84" s="14">
        <f t="shared" si="8"/>
        <v>83256.553032583586</v>
      </c>
      <c r="K84" s="14">
        <f t="shared" si="9"/>
        <v>1080140.4901027011</v>
      </c>
      <c r="L84" s="21">
        <f t="shared" si="12"/>
        <v>12.852558550727151</v>
      </c>
    </row>
    <row r="85" spans="1:12" x14ac:dyDescent="0.2">
      <c r="A85" s="17">
        <v>76</v>
      </c>
      <c r="B85" s="48">
        <v>65</v>
      </c>
      <c r="C85" s="47">
        <v>3080</v>
      </c>
      <c r="D85" s="47">
        <v>3254</v>
      </c>
      <c r="E85" s="18">
        <v>0.4884</v>
      </c>
      <c r="F85" s="19">
        <f t="shared" si="10"/>
        <v>2.0524155352068203E-2</v>
      </c>
      <c r="G85" s="19">
        <f t="shared" si="7"/>
        <v>2.0310887823279028E-2</v>
      </c>
      <c r="H85" s="14">
        <f t="shared" si="13"/>
        <v>82164.482443500543</v>
      </c>
      <c r="I85" s="14">
        <f t="shared" si="11"/>
        <v>1668.8335859677186</v>
      </c>
      <c r="J85" s="14">
        <f t="shared" si="8"/>
        <v>81310.70718091946</v>
      </c>
      <c r="K85" s="14">
        <f t="shared" si="9"/>
        <v>996883.93707011756</v>
      </c>
      <c r="L85" s="21">
        <f t="shared" si="12"/>
        <v>12.132784232598475</v>
      </c>
    </row>
    <row r="86" spans="1:12" x14ac:dyDescent="0.2">
      <c r="A86" s="17">
        <v>77</v>
      </c>
      <c r="B86" s="48">
        <v>71</v>
      </c>
      <c r="C86" s="47">
        <v>2548</v>
      </c>
      <c r="D86" s="47">
        <v>3015</v>
      </c>
      <c r="E86" s="18">
        <v>0.48320000000000002</v>
      </c>
      <c r="F86" s="19">
        <f t="shared" si="10"/>
        <v>2.552579543411828E-2</v>
      </c>
      <c r="G86" s="19">
        <f t="shared" si="7"/>
        <v>2.5193450213910128E-2</v>
      </c>
      <c r="H86" s="14">
        <f t="shared" si="13"/>
        <v>80495.648857532826</v>
      </c>
      <c r="I86" s="14">
        <f t="shared" si="11"/>
        <v>2027.963121928645</v>
      </c>
      <c r="J86" s="14">
        <f t="shared" si="8"/>
        <v>79447.597516120106</v>
      </c>
      <c r="K86" s="14">
        <f t="shared" si="9"/>
        <v>915573.22988919809</v>
      </c>
      <c r="L86" s="21">
        <f t="shared" si="12"/>
        <v>11.374195287370719</v>
      </c>
    </row>
    <row r="87" spans="1:12" x14ac:dyDescent="0.2">
      <c r="A87" s="17">
        <v>78</v>
      </c>
      <c r="B87" s="48">
        <v>74</v>
      </c>
      <c r="C87" s="47">
        <v>2379</v>
      </c>
      <c r="D87" s="47">
        <v>2473</v>
      </c>
      <c r="E87" s="18">
        <v>0.51300000000000001</v>
      </c>
      <c r="F87" s="19">
        <f t="shared" si="10"/>
        <v>3.0502885408079144E-2</v>
      </c>
      <c r="G87" s="19">
        <f t="shared" si="7"/>
        <v>3.0056400429237892E-2</v>
      </c>
      <c r="H87" s="14">
        <f t="shared" si="13"/>
        <v>78467.685735604187</v>
      </c>
      <c r="I87" s="14">
        <f t="shared" si="11"/>
        <v>2358.4561832249178</v>
      </c>
      <c r="J87" s="14">
        <f t="shared" si="8"/>
        <v>77319.117574373653</v>
      </c>
      <c r="K87" s="14">
        <f t="shared" si="9"/>
        <v>836125.63237307803</v>
      </c>
      <c r="L87" s="21">
        <f t="shared" si="12"/>
        <v>10.655668311544094</v>
      </c>
    </row>
    <row r="88" spans="1:12" x14ac:dyDescent="0.2">
      <c r="A88" s="17">
        <v>79</v>
      </c>
      <c r="B88" s="48">
        <v>88</v>
      </c>
      <c r="C88" s="47">
        <v>2605</v>
      </c>
      <c r="D88" s="47">
        <v>2292</v>
      </c>
      <c r="E88" s="18">
        <v>0.52959999999999996</v>
      </c>
      <c r="F88" s="19">
        <f t="shared" si="10"/>
        <v>3.5940371656115987E-2</v>
      </c>
      <c r="G88" s="19">
        <f t="shared" si="7"/>
        <v>3.5342852984334434E-2</v>
      </c>
      <c r="H88" s="14">
        <f t="shared" si="13"/>
        <v>76109.229552379271</v>
      </c>
      <c r="I88" s="14">
        <f t="shared" si="11"/>
        <v>2689.9173108207024</v>
      </c>
      <c r="J88" s="14">
        <f t="shared" si="8"/>
        <v>74843.892449369218</v>
      </c>
      <c r="K88" s="14">
        <f t="shared" si="9"/>
        <v>758806.51479870442</v>
      </c>
      <c r="L88" s="21">
        <f t="shared" si="12"/>
        <v>9.9699671020383249</v>
      </c>
    </row>
    <row r="89" spans="1:12" x14ac:dyDescent="0.2">
      <c r="A89" s="17">
        <v>80</v>
      </c>
      <c r="B89" s="48">
        <v>78</v>
      </c>
      <c r="C89" s="47">
        <v>1576</v>
      </c>
      <c r="D89" s="47">
        <v>2501</v>
      </c>
      <c r="E89" s="18">
        <v>0.49740000000000001</v>
      </c>
      <c r="F89" s="19">
        <f t="shared" si="10"/>
        <v>3.8263428991905817E-2</v>
      </c>
      <c r="G89" s="19">
        <f t="shared" si="7"/>
        <v>3.7541461656594971E-2</v>
      </c>
      <c r="H89" s="14">
        <f t="shared" si="13"/>
        <v>73419.312241558568</v>
      </c>
      <c r="I89" s="14">
        <f t="shared" si="11"/>
        <v>2756.2682953700446</v>
      </c>
      <c r="J89" s="14">
        <f t="shared" si="8"/>
        <v>72034.011796305582</v>
      </c>
      <c r="K89" s="14">
        <f t="shared" si="9"/>
        <v>683962.62234933523</v>
      </c>
      <c r="L89" s="21">
        <f t="shared" si="12"/>
        <v>9.3158407708725743</v>
      </c>
    </row>
    <row r="90" spans="1:12" x14ac:dyDescent="0.2">
      <c r="A90" s="17">
        <v>81</v>
      </c>
      <c r="B90" s="48">
        <v>96</v>
      </c>
      <c r="C90" s="47">
        <v>1655</v>
      </c>
      <c r="D90" s="47">
        <v>1467</v>
      </c>
      <c r="E90" s="18">
        <v>0.45069999999999999</v>
      </c>
      <c r="F90" s="19">
        <f t="shared" si="10"/>
        <v>6.1499039077514417E-2</v>
      </c>
      <c r="G90" s="19">
        <f t="shared" si="7"/>
        <v>5.9489402458697015E-2</v>
      </c>
      <c r="H90" s="14">
        <f t="shared" si="13"/>
        <v>70663.043946188525</v>
      </c>
      <c r="I90" s="14">
        <f t="shared" si="11"/>
        <v>4203.7022602714032</v>
      </c>
      <c r="J90" s="14">
        <f t="shared" si="8"/>
        <v>68353.950294621449</v>
      </c>
      <c r="K90" s="14">
        <f t="shared" si="9"/>
        <v>611928.61055302969</v>
      </c>
      <c r="L90" s="21">
        <f t="shared" si="12"/>
        <v>8.6598110749237875</v>
      </c>
    </row>
    <row r="91" spans="1:12" x14ac:dyDescent="0.2">
      <c r="A91" s="17">
        <v>82</v>
      </c>
      <c r="B91" s="48">
        <v>93</v>
      </c>
      <c r="C91" s="47">
        <v>1727</v>
      </c>
      <c r="D91" s="47">
        <v>1571</v>
      </c>
      <c r="E91" s="18">
        <v>0.4844</v>
      </c>
      <c r="F91" s="19">
        <f t="shared" si="10"/>
        <v>5.6397816858702245E-2</v>
      </c>
      <c r="G91" s="19">
        <f t="shared" si="7"/>
        <v>5.4804181712280645E-2</v>
      </c>
      <c r="H91" s="14">
        <f t="shared" si="13"/>
        <v>66459.341685917127</v>
      </c>
      <c r="I91" s="14">
        <f t="shared" si="11"/>
        <v>3642.2498382335502</v>
      </c>
      <c r="J91" s="14">
        <f t="shared" si="8"/>
        <v>64581.397669323909</v>
      </c>
      <c r="K91" s="14">
        <f t="shared" si="9"/>
        <v>543574.66025840829</v>
      </c>
      <c r="L91" s="21">
        <f t="shared" si="12"/>
        <v>8.1790557424915455</v>
      </c>
    </row>
    <row r="92" spans="1:12" x14ac:dyDescent="0.2">
      <c r="A92" s="17">
        <v>83</v>
      </c>
      <c r="B92" s="48">
        <v>94</v>
      </c>
      <c r="C92" s="47">
        <v>1712</v>
      </c>
      <c r="D92" s="47">
        <v>1639</v>
      </c>
      <c r="E92" s="18">
        <v>0.4768</v>
      </c>
      <c r="F92" s="19">
        <f t="shared" si="10"/>
        <v>5.6102655923604895E-2</v>
      </c>
      <c r="G92" s="19">
        <f t="shared" si="7"/>
        <v>5.4502839018095411E-2</v>
      </c>
      <c r="H92" s="14">
        <f t="shared" si="13"/>
        <v>62817.09184768358</v>
      </c>
      <c r="I92" s="14">
        <f t="shared" si="11"/>
        <v>3423.7098445592119</v>
      </c>
      <c r="J92" s="14">
        <f t="shared" si="8"/>
        <v>61025.806857010197</v>
      </c>
      <c r="K92" s="14">
        <f t="shared" si="9"/>
        <v>478993.26258908433</v>
      </c>
      <c r="L92" s="21">
        <f t="shared" si="12"/>
        <v>7.6252059511212078</v>
      </c>
    </row>
    <row r="93" spans="1:12" x14ac:dyDescent="0.2">
      <c r="A93" s="17">
        <v>84</v>
      </c>
      <c r="B93" s="48">
        <v>112</v>
      </c>
      <c r="C93" s="47">
        <v>1588</v>
      </c>
      <c r="D93" s="47">
        <v>1628</v>
      </c>
      <c r="E93" s="18">
        <v>0.49569999999999997</v>
      </c>
      <c r="F93" s="19">
        <f t="shared" si="10"/>
        <v>6.965174129353234E-2</v>
      </c>
      <c r="G93" s="19">
        <f t="shared" si="7"/>
        <v>6.7288217544729842E-2</v>
      </c>
      <c r="H93" s="14">
        <f t="shared" si="13"/>
        <v>59393.382003124367</v>
      </c>
      <c r="I93" s="14">
        <f t="shared" si="11"/>
        <v>3996.4748089434747</v>
      </c>
      <c r="J93" s="14">
        <f t="shared" si="8"/>
        <v>57377.959756974175</v>
      </c>
      <c r="K93" s="14">
        <f t="shared" si="9"/>
        <v>417967.45573207416</v>
      </c>
      <c r="L93" s="21">
        <f t="shared" si="12"/>
        <v>7.0372732051205151</v>
      </c>
    </row>
    <row r="94" spans="1:12" x14ac:dyDescent="0.2">
      <c r="A94" s="17">
        <v>85</v>
      </c>
      <c r="B94" s="48">
        <v>120</v>
      </c>
      <c r="C94" s="47">
        <v>1482</v>
      </c>
      <c r="D94" s="47">
        <v>1466</v>
      </c>
      <c r="E94" s="18">
        <v>0.48049999999999998</v>
      </c>
      <c r="F94" s="19">
        <f t="shared" si="10"/>
        <v>8.1411126187245594E-2</v>
      </c>
      <c r="G94" s="19">
        <f t="shared" si="7"/>
        <v>7.8107710532824781E-2</v>
      </c>
      <c r="H94" s="14">
        <f t="shared" si="13"/>
        <v>55396.907194180894</v>
      </c>
      <c r="I94" s="14">
        <f t="shared" si="11"/>
        <v>4326.9255915368403</v>
      </c>
      <c r="J94" s="14">
        <f t="shared" si="8"/>
        <v>53149.069349377503</v>
      </c>
      <c r="K94" s="14">
        <f t="shared" si="9"/>
        <v>360589.49597509997</v>
      </c>
      <c r="L94" s="21">
        <f t="shared" si="12"/>
        <v>6.5091990553035366</v>
      </c>
    </row>
    <row r="95" spans="1:12" x14ac:dyDescent="0.2">
      <c r="A95" s="17">
        <v>86</v>
      </c>
      <c r="B95" s="48">
        <v>130</v>
      </c>
      <c r="C95" s="47">
        <v>1368</v>
      </c>
      <c r="D95" s="47">
        <v>1382</v>
      </c>
      <c r="E95" s="18">
        <v>0.54020000000000001</v>
      </c>
      <c r="F95" s="19">
        <f t="shared" si="10"/>
        <v>9.4545454545454544E-2</v>
      </c>
      <c r="G95" s="19">
        <f t="shared" si="7"/>
        <v>9.0606604245686076E-2</v>
      </c>
      <c r="H95" s="14">
        <f t="shared" si="13"/>
        <v>51069.981602644053</v>
      </c>
      <c r="I95" s="14">
        <f t="shared" si="11"/>
        <v>4627.2776119052387</v>
      </c>
      <c r="J95" s="14">
        <f t="shared" si="8"/>
        <v>48942.359356690024</v>
      </c>
      <c r="K95" s="14">
        <f t="shared" si="9"/>
        <v>307440.42662572244</v>
      </c>
      <c r="L95" s="21">
        <f t="shared" si="12"/>
        <v>6.0199831090169278</v>
      </c>
    </row>
    <row r="96" spans="1:12" x14ac:dyDescent="0.2">
      <c r="A96" s="17">
        <v>87</v>
      </c>
      <c r="B96" s="48">
        <v>137</v>
      </c>
      <c r="C96" s="47">
        <v>1176</v>
      </c>
      <c r="D96" s="47">
        <v>1230</v>
      </c>
      <c r="E96" s="18">
        <v>0.45140000000000002</v>
      </c>
      <c r="F96" s="19">
        <f t="shared" si="10"/>
        <v>0.11388196176226101</v>
      </c>
      <c r="G96" s="19">
        <f t="shared" si="7"/>
        <v>0.10718547985687531</v>
      </c>
      <c r="H96" s="14">
        <f t="shared" si="13"/>
        <v>46442.703990738817</v>
      </c>
      <c r="I96" s="14">
        <f t="shared" si="11"/>
        <v>4977.9835130981583</v>
      </c>
      <c r="J96" s="14">
        <f t="shared" si="8"/>
        <v>43711.782235453167</v>
      </c>
      <c r="K96" s="14">
        <f t="shared" si="9"/>
        <v>258498.06726903238</v>
      </c>
      <c r="L96" s="21">
        <f t="shared" si="12"/>
        <v>5.565956437863302</v>
      </c>
    </row>
    <row r="97" spans="1:12" x14ac:dyDescent="0.2">
      <c r="A97" s="17">
        <v>88</v>
      </c>
      <c r="B97" s="48">
        <v>141</v>
      </c>
      <c r="C97" s="47">
        <v>1093</v>
      </c>
      <c r="D97" s="47">
        <v>1036</v>
      </c>
      <c r="E97" s="18">
        <v>0.45300000000000001</v>
      </c>
      <c r="F97" s="19">
        <f t="shared" si="10"/>
        <v>0.13245655237200563</v>
      </c>
      <c r="G97" s="19">
        <f t="shared" si="7"/>
        <v>0.123507940859843</v>
      </c>
      <c r="H97" s="14">
        <f t="shared" si="13"/>
        <v>41464.720477640658</v>
      </c>
      <c r="I97" s="14">
        <f t="shared" si="11"/>
        <v>5121.2222445223633</v>
      </c>
      <c r="J97" s="14">
        <f t="shared" si="8"/>
        <v>38663.411909886927</v>
      </c>
      <c r="K97" s="14">
        <f t="shared" si="9"/>
        <v>214786.28503357922</v>
      </c>
      <c r="L97" s="21">
        <f t="shared" si="12"/>
        <v>5.1799766779906324</v>
      </c>
    </row>
    <row r="98" spans="1:12" x14ac:dyDescent="0.2">
      <c r="A98" s="17">
        <v>89</v>
      </c>
      <c r="B98" s="48">
        <v>113</v>
      </c>
      <c r="C98" s="47">
        <v>951</v>
      </c>
      <c r="D98" s="47">
        <v>985</v>
      </c>
      <c r="E98" s="18">
        <v>0.52629999999999999</v>
      </c>
      <c r="F98" s="19">
        <f t="shared" si="10"/>
        <v>0.11673553719008264</v>
      </c>
      <c r="G98" s="19">
        <f t="shared" si="7"/>
        <v>0.11061859189189217</v>
      </c>
      <c r="H98" s="14">
        <f t="shared" si="13"/>
        <v>36343.498233118298</v>
      </c>
      <c r="I98" s="14">
        <f t="shared" si="11"/>
        <v>4020.2665989730172</v>
      </c>
      <c r="J98" s="14">
        <f t="shared" si="8"/>
        <v>34439.097945184782</v>
      </c>
      <c r="K98" s="14">
        <f>K99+J98</f>
        <v>176122.87312369229</v>
      </c>
      <c r="L98" s="21">
        <f t="shared" si="12"/>
        <v>4.8460627536178933</v>
      </c>
    </row>
    <row r="99" spans="1:12" x14ac:dyDescent="0.2">
      <c r="A99" s="17">
        <v>90</v>
      </c>
      <c r="B99" s="48">
        <v>142</v>
      </c>
      <c r="C99" s="47">
        <v>922</v>
      </c>
      <c r="D99" s="47">
        <v>844</v>
      </c>
      <c r="E99" s="18">
        <v>0.50060000000000004</v>
      </c>
      <c r="F99" s="23">
        <f t="shared" si="10"/>
        <v>0.16081540203850508</v>
      </c>
      <c r="G99" s="23">
        <f t="shared" si="7"/>
        <v>0.14886025460554758</v>
      </c>
      <c r="H99" s="24">
        <f t="shared" si="13"/>
        <v>32323.231634145282</v>
      </c>
      <c r="I99" s="24">
        <f t="shared" si="11"/>
        <v>4811.6444907329569</v>
      </c>
      <c r="J99" s="24">
        <f t="shared" si="8"/>
        <v>29920.296375473245</v>
      </c>
      <c r="K99" s="24">
        <f t="shared" ref="K99:K108" si="14">K100+J99</f>
        <v>141683.77517850749</v>
      </c>
      <c r="L99" s="25">
        <f t="shared" si="12"/>
        <v>4.3833418880319206</v>
      </c>
    </row>
    <row r="100" spans="1:12" x14ac:dyDescent="0.2">
      <c r="A100" s="17">
        <v>91</v>
      </c>
      <c r="B100" s="48">
        <v>142</v>
      </c>
      <c r="C100" s="47">
        <v>733</v>
      </c>
      <c r="D100" s="47">
        <v>763</v>
      </c>
      <c r="E100" s="18">
        <v>0.45660000000000001</v>
      </c>
      <c r="F100" s="23">
        <f t="shared" si="10"/>
        <v>0.18983957219251338</v>
      </c>
      <c r="G100" s="23">
        <f t="shared" si="7"/>
        <v>0.172087253569841</v>
      </c>
      <c r="H100" s="24">
        <f t="shared" si="13"/>
        <v>27511.587143412326</v>
      </c>
      <c r="I100" s="24">
        <f t="shared" si="11"/>
        <v>4734.3934728571749</v>
      </c>
      <c r="J100" s="24">
        <f t="shared" si="8"/>
        <v>24938.917730261735</v>
      </c>
      <c r="K100" s="24">
        <f t="shared" si="14"/>
        <v>111763.47880303425</v>
      </c>
      <c r="L100" s="25">
        <f t="shared" si="12"/>
        <v>4.0624148007322836</v>
      </c>
    </row>
    <row r="101" spans="1:12" x14ac:dyDescent="0.2">
      <c r="A101" s="17">
        <v>92</v>
      </c>
      <c r="B101" s="48">
        <v>118</v>
      </c>
      <c r="C101" s="47">
        <v>626</v>
      </c>
      <c r="D101" s="47">
        <v>580</v>
      </c>
      <c r="E101" s="18">
        <v>0.45889999999999997</v>
      </c>
      <c r="F101" s="23">
        <f t="shared" si="10"/>
        <v>0.19568822553897181</v>
      </c>
      <c r="G101" s="23">
        <f t="shared" si="7"/>
        <v>0.17695139145276792</v>
      </c>
      <c r="H101" s="24">
        <f t="shared" si="13"/>
        <v>22777.193670555149</v>
      </c>
      <c r="I101" s="24">
        <f t="shared" si="11"/>
        <v>4030.4561133939119</v>
      </c>
      <c r="J101" s="24">
        <f t="shared" si="8"/>
        <v>20596.313867597702</v>
      </c>
      <c r="K101" s="24">
        <f t="shared" si="14"/>
        <v>86824.561072772514</v>
      </c>
      <c r="L101" s="25">
        <f t="shared" si="12"/>
        <v>3.8119077498565406</v>
      </c>
    </row>
    <row r="102" spans="1:12" x14ac:dyDescent="0.2">
      <c r="A102" s="17">
        <v>93</v>
      </c>
      <c r="B102" s="48">
        <v>103</v>
      </c>
      <c r="C102" s="47">
        <v>473</v>
      </c>
      <c r="D102" s="47">
        <v>514</v>
      </c>
      <c r="E102" s="18">
        <v>0.4556</v>
      </c>
      <c r="F102" s="23">
        <f t="shared" si="10"/>
        <v>0.20871327254305977</v>
      </c>
      <c r="G102" s="23">
        <f t="shared" si="7"/>
        <v>0.18741816376781109</v>
      </c>
      <c r="H102" s="24">
        <f t="shared" si="13"/>
        <v>18746.737557161236</v>
      </c>
      <c r="I102" s="24">
        <f t="shared" si="11"/>
        <v>3513.4791296002195</v>
      </c>
      <c r="J102" s="24">
        <f t="shared" si="8"/>
        <v>16833.999519006877</v>
      </c>
      <c r="K102" s="24">
        <f t="shared" si="14"/>
        <v>66228.247205174805</v>
      </c>
      <c r="L102" s="25">
        <f t="shared" si="12"/>
        <v>3.5327878785968112</v>
      </c>
    </row>
    <row r="103" spans="1:12" x14ac:dyDescent="0.2">
      <c r="A103" s="17">
        <v>94</v>
      </c>
      <c r="B103" s="48">
        <v>102</v>
      </c>
      <c r="C103" s="47">
        <v>380</v>
      </c>
      <c r="D103" s="47">
        <v>364</v>
      </c>
      <c r="E103" s="18">
        <v>0.49740000000000001</v>
      </c>
      <c r="F103" s="23">
        <f t="shared" si="10"/>
        <v>0.27419354838709675</v>
      </c>
      <c r="G103" s="23">
        <f t="shared" si="7"/>
        <v>0.24098366697758281</v>
      </c>
      <c r="H103" s="24">
        <f t="shared" si="13"/>
        <v>15233.258427561017</v>
      </c>
      <c r="I103" s="24">
        <f t="shared" si="11"/>
        <v>3670.9664758908207</v>
      </c>
      <c r="J103" s="24">
        <f t="shared" si="8"/>
        <v>13388.23067677829</v>
      </c>
      <c r="K103" s="24">
        <f t="shared" si="14"/>
        <v>49394.247686167932</v>
      </c>
      <c r="L103" s="25">
        <f t="shared" si="12"/>
        <v>3.2425267332693966</v>
      </c>
    </row>
    <row r="104" spans="1:12" x14ac:dyDescent="0.2">
      <c r="A104" s="17">
        <v>95</v>
      </c>
      <c r="B104" s="48">
        <v>89</v>
      </c>
      <c r="C104" s="47">
        <v>331</v>
      </c>
      <c r="D104" s="47">
        <v>266</v>
      </c>
      <c r="E104" s="18">
        <v>0.51160000000000005</v>
      </c>
      <c r="F104" s="23">
        <f t="shared" si="10"/>
        <v>0.2981574539363484</v>
      </c>
      <c r="G104" s="23">
        <f t="shared" si="7"/>
        <v>0.26025857420410586</v>
      </c>
      <c r="H104" s="24">
        <f t="shared" si="13"/>
        <v>11562.291951670197</v>
      </c>
      <c r="I104" s="24">
        <f t="shared" si="11"/>
        <v>3009.1856178732937</v>
      </c>
      <c r="J104" s="24">
        <f t="shared" si="8"/>
        <v>10092.60569590088</v>
      </c>
      <c r="K104" s="24">
        <f t="shared" si="14"/>
        <v>36006.017009389638</v>
      </c>
      <c r="L104" s="25">
        <f t="shared" si="12"/>
        <v>3.1140899364843051</v>
      </c>
    </row>
    <row r="105" spans="1:12" x14ac:dyDescent="0.2">
      <c r="A105" s="17">
        <v>96</v>
      </c>
      <c r="B105" s="48">
        <v>63</v>
      </c>
      <c r="C105" s="47">
        <v>242</v>
      </c>
      <c r="D105" s="47">
        <v>218</v>
      </c>
      <c r="E105" s="18">
        <v>0.4924</v>
      </c>
      <c r="F105" s="23">
        <f t="shared" si="10"/>
        <v>0.27391304347826084</v>
      </c>
      <c r="G105" s="23">
        <f t="shared" si="7"/>
        <v>0.24047747374978429</v>
      </c>
      <c r="H105" s="24">
        <f t="shared" si="13"/>
        <v>8553.1063337969026</v>
      </c>
      <c r="I105" s="24">
        <f t="shared" si="11"/>
        <v>2056.8294038647582</v>
      </c>
      <c r="J105" s="24">
        <f t="shared" si="8"/>
        <v>7509.0597283951511</v>
      </c>
      <c r="K105" s="24">
        <f t="shared" si="14"/>
        <v>25913.411313488759</v>
      </c>
      <c r="L105" s="25">
        <f t="shared" si="12"/>
        <v>3.0297076058898069</v>
      </c>
    </row>
    <row r="106" spans="1:12" x14ac:dyDescent="0.2">
      <c r="A106" s="17">
        <v>97</v>
      </c>
      <c r="B106" s="48">
        <v>56</v>
      </c>
      <c r="C106" s="47">
        <v>191</v>
      </c>
      <c r="D106" s="47">
        <v>174</v>
      </c>
      <c r="E106" s="18">
        <v>0.45889999999999997</v>
      </c>
      <c r="F106" s="23">
        <f t="shared" si="10"/>
        <v>0.30684931506849317</v>
      </c>
      <c r="G106" s="23">
        <f t="shared" si="7"/>
        <v>0.26315591612093142</v>
      </c>
      <c r="H106" s="24">
        <f t="shared" si="13"/>
        <v>6496.2769299321444</v>
      </c>
      <c r="I106" s="24">
        <f t="shared" si="11"/>
        <v>1709.5337068715653</v>
      </c>
      <c r="J106" s="24">
        <f t="shared" si="8"/>
        <v>5571.2482411439405</v>
      </c>
      <c r="K106" s="24">
        <f t="shared" si="14"/>
        <v>18404.351585093609</v>
      </c>
      <c r="L106" s="25">
        <f t="shared" si="12"/>
        <v>2.8330614263523781</v>
      </c>
    </row>
    <row r="107" spans="1:12" x14ac:dyDescent="0.2">
      <c r="A107" s="17">
        <v>98</v>
      </c>
      <c r="B107" s="48">
        <v>46</v>
      </c>
      <c r="C107" s="47">
        <v>119</v>
      </c>
      <c r="D107" s="47">
        <v>123</v>
      </c>
      <c r="E107" s="18">
        <v>0.42549999999999999</v>
      </c>
      <c r="F107" s="23">
        <f t="shared" si="10"/>
        <v>0.38016528925619836</v>
      </c>
      <c r="G107" s="23">
        <f t="shared" si="7"/>
        <v>0.3120188296580681</v>
      </c>
      <c r="H107" s="24">
        <f t="shared" si="13"/>
        <v>4786.7432230605791</v>
      </c>
      <c r="I107" s="24">
        <f t="shared" si="11"/>
        <v>1493.5540183330506</v>
      </c>
      <c r="J107" s="24">
        <f t="shared" si="8"/>
        <v>3928.6964395282416</v>
      </c>
      <c r="K107" s="24">
        <f t="shared" si="14"/>
        <v>12833.103343949668</v>
      </c>
      <c r="L107" s="25">
        <f t="shared" si="12"/>
        <v>2.6809675693747272</v>
      </c>
    </row>
    <row r="108" spans="1:12" x14ac:dyDescent="0.2">
      <c r="A108" s="17">
        <v>99</v>
      </c>
      <c r="B108" s="48">
        <v>25</v>
      </c>
      <c r="C108" s="47">
        <v>83</v>
      </c>
      <c r="D108" s="47">
        <v>77</v>
      </c>
      <c r="E108" s="18">
        <v>0.47149999999999997</v>
      </c>
      <c r="F108" s="23">
        <f t="shared" si="10"/>
        <v>0.3125</v>
      </c>
      <c r="G108" s="23">
        <f t="shared" si="7"/>
        <v>0.26820437173125922</v>
      </c>
      <c r="H108" s="24">
        <f t="shared" si="13"/>
        <v>3293.1892047275287</v>
      </c>
      <c r="I108" s="24">
        <f t="shared" si="11"/>
        <v>883.24774164611199</v>
      </c>
      <c r="J108" s="24">
        <f t="shared" si="8"/>
        <v>2826.3927732675584</v>
      </c>
      <c r="K108" s="24">
        <f t="shared" si="14"/>
        <v>8904.4069044214266</v>
      </c>
      <c r="L108" s="25">
        <f t="shared" si="12"/>
        <v>2.703885610835457</v>
      </c>
    </row>
    <row r="109" spans="1:12" x14ac:dyDescent="0.2">
      <c r="A109" s="17" t="s">
        <v>22</v>
      </c>
      <c r="B109" s="48">
        <v>68</v>
      </c>
      <c r="C109" s="47">
        <v>174</v>
      </c>
      <c r="D109" s="47">
        <v>169</v>
      </c>
      <c r="E109" s="18">
        <v>0</v>
      </c>
      <c r="F109" s="23">
        <f>B109/((C109+D109)/2)</f>
        <v>0.39650145772594753</v>
      </c>
      <c r="G109" s="23">
        <v>1</v>
      </c>
      <c r="H109" s="24">
        <f>H108-I108</f>
        <v>2409.9414630814167</v>
      </c>
      <c r="I109" s="24">
        <f>H109*G109</f>
        <v>2409.9414630814167</v>
      </c>
      <c r="J109" s="24">
        <f>H109/F109</f>
        <v>6078.0141311538673</v>
      </c>
      <c r="K109" s="24">
        <f>J109</f>
        <v>6078.0141311538673</v>
      </c>
      <c r="L109" s="25">
        <f>K109/H109</f>
        <v>2.5220588235294117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4</v>
      </c>
      <c r="C9" s="47">
        <v>3959</v>
      </c>
      <c r="D9" s="47">
        <v>3692</v>
      </c>
      <c r="E9" s="18">
        <v>0.5</v>
      </c>
      <c r="F9" s="19">
        <f>B9/((C9+D9)/2)</f>
        <v>1.0456149522938179E-3</v>
      </c>
      <c r="G9" s="19">
        <f t="shared" ref="G9:G72" si="0">F9/((1+(1-E9)*F9))</f>
        <v>1.0450685826257349E-3</v>
      </c>
      <c r="H9" s="14">
        <v>100000</v>
      </c>
      <c r="I9" s="14">
        <f>H9*G9</f>
        <v>104.50685826257349</v>
      </c>
      <c r="J9" s="14">
        <f t="shared" ref="J9:J72" si="1">H10+I9*E9</f>
        <v>99947.746570868723</v>
      </c>
      <c r="K9" s="14">
        <f t="shared" ref="K9:K72" si="2">K10+J9</f>
        <v>8598549.6749293841</v>
      </c>
      <c r="L9" s="20">
        <f>K9/H9</f>
        <v>85.985496749293844</v>
      </c>
    </row>
    <row r="10" spans="1:13" x14ac:dyDescent="0.2">
      <c r="A10" s="17">
        <v>1</v>
      </c>
      <c r="B10" s="48">
        <v>0</v>
      </c>
      <c r="C10" s="47">
        <v>4581</v>
      </c>
      <c r="D10" s="47">
        <v>4260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99895.493141737432</v>
      </c>
      <c r="I10" s="14">
        <f t="shared" ref="I10:I73" si="4">H10*G10</f>
        <v>0</v>
      </c>
      <c r="J10" s="14">
        <f t="shared" si="1"/>
        <v>99895.493141737432</v>
      </c>
      <c r="K10" s="14">
        <f t="shared" si="2"/>
        <v>8498601.9283585157</v>
      </c>
      <c r="L10" s="21">
        <f t="shared" ref="L10:L73" si="5">K10/H10</f>
        <v>85.074928418444401</v>
      </c>
    </row>
    <row r="11" spans="1:13" x14ac:dyDescent="0.2">
      <c r="A11" s="17">
        <v>2</v>
      </c>
      <c r="B11" s="48">
        <v>0</v>
      </c>
      <c r="C11" s="47">
        <v>4992</v>
      </c>
      <c r="D11" s="47">
        <v>4729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99895.493141737432</v>
      </c>
      <c r="I11" s="14">
        <f t="shared" si="4"/>
        <v>0</v>
      </c>
      <c r="J11" s="14">
        <f t="shared" si="1"/>
        <v>99895.493141737432</v>
      </c>
      <c r="K11" s="14">
        <f t="shared" si="2"/>
        <v>8398706.4352167789</v>
      </c>
      <c r="L11" s="21">
        <f t="shared" si="5"/>
        <v>84.074928418444415</v>
      </c>
    </row>
    <row r="12" spans="1:13" x14ac:dyDescent="0.2">
      <c r="A12" s="17">
        <v>3</v>
      </c>
      <c r="B12" s="48">
        <v>1</v>
      </c>
      <c r="C12" s="47">
        <v>5096</v>
      </c>
      <c r="D12" s="47">
        <v>5154</v>
      </c>
      <c r="E12" s="18">
        <v>0.5</v>
      </c>
      <c r="F12" s="19">
        <f t="shared" si="3"/>
        <v>1.9512195121951221E-4</v>
      </c>
      <c r="G12" s="19">
        <f t="shared" si="0"/>
        <v>1.95102916788606E-4</v>
      </c>
      <c r="H12" s="14">
        <f t="shared" si="6"/>
        <v>99895.493141737432</v>
      </c>
      <c r="I12" s="14">
        <f t="shared" si="4"/>
        <v>19.489902085989158</v>
      </c>
      <c r="J12" s="14">
        <f t="shared" si="1"/>
        <v>99885.748190694445</v>
      </c>
      <c r="K12" s="14">
        <f t="shared" si="2"/>
        <v>8298810.9420750421</v>
      </c>
      <c r="L12" s="21">
        <f t="shared" si="5"/>
        <v>83.074928418444415</v>
      </c>
    </row>
    <row r="13" spans="1:13" x14ac:dyDescent="0.2">
      <c r="A13" s="17">
        <v>4</v>
      </c>
      <c r="B13" s="48">
        <v>0</v>
      </c>
      <c r="C13" s="47">
        <v>5483</v>
      </c>
      <c r="D13" s="47">
        <v>5267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99876.003239651443</v>
      </c>
      <c r="I13" s="14">
        <f t="shared" si="4"/>
        <v>0</v>
      </c>
      <c r="J13" s="14">
        <f t="shared" si="1"/>
        <v>99876.003239651443</v>
      </c>
      <c r="K13" s="14">
        <f t="shared" si="2"/>
        <v>8198925.1938843476</v>
      </c>
      <c r="L13" s="21">
        <f t="shared" si="5"/>
        <v>82.091042171672711</v>
      </c>
    </row>
    <row r="14" spans="1:13" x14ac:dyDescent="0.2">
      <c r="A14" s="17">
        <v>5</v>
      </c>
      <c r="B14" s="48">
        <v>0</v>
      </c>
      <c r="C14" s="47">
        <v>5499</v>
      </c>
      <c r="D14" s="47">
        <v>5630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99876.003239651443</v>
      </c>
      <c r="I14" s="14">
        <f t="shared" si="4"/>
        <v>0</v>
      </c>
      <c r="J14" s="14">
        <f t="shared" si="1"/>
        <v>99876.003239651443</v>
      </c>
      <c r="K14" s="14">
        <f t="shared" si="2"/>
        <v>8099049.1906446964</v>
      </c>
      <c r="L14" s="21">
        <f t="shared" si="5"/>
        <v>81.091042171672726</v>
      </c>
    </row>
    <row r="15" spans="1:13" x14ac:dyDescent="0.2">
      <c r="A15" s="17">
        <v>6</v>
      </c>
      <c r="B15" s="48">
        <v>0</v>
      </c>
      <c r="C15" s="47">
        <v>5977</v>
      </c>
      <c r="D15" s="47">
        <v>5643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99876.003239651443</v>
      </c>
      <c r="I15" s="14">
        <f t="shared" si="4"/>
        <v>0</v>
      </c>
      <c r="J15" s="14">
        <f t="shared" si="1"/>
        <v>99876.003239651443</v>
      </c>
      <c r="K15" s="14">
        <f t="shared" si="2"/>
        <v>7999173.1874050451</v>
      </c>
      <c r="L15" s="21">
        <f t="shared" si="5"/>
        <v>80.091042171672726</v>
      </c>
    </row>
    <row r="16" spans="1:13" x14ac:dyDescent="0.2">
      <c r="A16" s="17">
        <v>7</v>
      </c>
      <c r="B16" s="48">
        <v>0</v>
      </c>
      <c r="C16" s="47">
        <v>6198</v>
      </c>
      <c r="D16" s="47">
        <v>6111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99876.003239651443</v>
      </c>
      <c r="I16" s="14">
        <f t="shared" si="4"/>
        <v>0</v>
      </c>
      <c r="J16" s="14">
        <f t="shared" si="1"/>
        <v>99876.003239651443</v>
      </c>
      <c r="K16" s="14">
        <f t="shared" si="2"/>
        <v>7899297.1841653939</v>
      </c>
      <c r="L16" s="21">
        <f t="shared" si="5"/>
        <v>79.091042171672726</v>
      </c>
    </row>
    <row r="17" spans="1:12" x14ac:dyDescent="0.2">
      <c r="A17" s="17">
        <v>8</v>
      </c>
      <c r="B17" s="48">
        <v>0</v>
      </c>
      <c r="C17" s="47">
        <v>6410</v>
      </c>
      <c r="D17" s="47">
        <v>6305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99876.003239651443</v>
      </c>
      <c r="I17" s="14">
        <f t="shared" si="4"/>
        <v>0</v>
      </c>
      <c r="J17" s="14">
        <f t="shared" si="1"/>
        <v>99876.003239651443</v>
      </c>
      <c r="K17" s="14">
        <f t="shared" si="2"/>
        <v>7799421.1809257427</v>
      </c>
      <c r="L17" s="21">
        <f t="shared" si="5"/>
        <v>78.091042171672726</v>
      </c>
    </row>
    <row r="18" spans="1:12" x14ac:dyDescent="0.2">
      <c r="A18" s="17">
        <v>9</v>
      </c>
      <c r="B18" s="48">
        <v>0</v>
      </c>
      <c r="C18" s="47">
        <v>6775</v>
      </c>
      <c r="D18" s="47">
        <v>6509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99876.003239651443</v>
      </c>
      <c r="I18" s="14">
        <f t="shared" si="4"/>
        <v>0</v>
      </c>
      <c r="J18" s="14">
        <f t="shared" si="1"/>
        <v>99876.003239651443</v>
      </c>
      <c r="K18" s="14">
        <f t="shared" si="2"/>
        <v>7699545.1776860915</v>
      </c>
      <c r="L18" s="21">
        <f t="shared" si="5"/>
        <v>77.091042171672726</v>
      </c>
    </row>
    <row r="19" spans="1:12" x14ac:dyDescent="0.2">
      <c r="A19" s="17">
        <v>10</v>
      </c>
      <c r="B19" s="48">
        <v>1</v>
      </c>
      <c r="C19" s="47">
        <v>7036</v>
      </c>
      <c r="D19" s="47">
        <v>6861</v>
      </c>
      <c r="E19" s="18">
        <v>0.5</v>
      </c>
      <c r="F19" s="19">
        <f t="shared" si="3"/>
        <v>1.439159530833993E-4</v>
      </c>
      <c r="G19" s="19">
        <f t="shared" si="0"/>
        <v>1.4390559792775939E-4</v>
      </c>
      <c r="H19" s="14">
        <f t="shared" si="6"/>
        <v>99876.003239651443</v>
      </c>
      <c r="I19" s="14">
        <f t="shared" si="4"/>
        <v>14.372715964836875</v>
      </c>
      <c r="J19" s="14">
        <f t="shared" si="1"/>
        <v>99868.816881669016</v>
      </c>
      <c r="K19" s="14">
        <f t="shared" si="2"/>
        <v>7599669.1744464403</v>
      </c>
      <c r="L19" s="21">
        <f t="shared" si="5"/>
        <v>76.091042171672726</v>
      </c>
    </row>
    <row r="20" spans="1:12" x14ac:dyDescent="0.2">
      <c r="A20" s="17">
        <v>11</v>
      </c>
      <c r="B20" s="48">
        <v>0</v>
      </c>
      <c r="C20" s="47">
        <v>6876</v>
      </c>
      <c r="D20" s="47">
        <v>7102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99861.630523686603</v>
      </c>
      <c r="I20" s="14">
        <f t="shared" si="4"/>
        <v>0</v>
      </c>
      <c r="J20" s="14">
        <f t="shared" si="1"/>
        <v>99861.630523686603</v>
      </c>
      <c r="K20" s="14">
        <f t="shared" si="2"/>
        <v>7499800.3575647715</v>
      </c>
      <c r="L20" s="21">
        <f t="shared" si="5"/>
        <v>75.101921711421113</v>
      </c>
    </row>
    <row r="21" spans="1:12" x14ac:dyDescent="0.2">
      <c r="A21" s="17">
        <v>12</v>
      </c>
      <c r="B21" s="48">
        <v>1</v>
      </c>
      <c r="C21" s="47">
        <v>7092</v>
      </c>
      <c r="D21" s="47">
        <v>7002</v>
      </c>
      <c r="E21" s="18">
        <v>0.5</v>
      </c>
      <c r="F21" s="19">
        <f t="shared" si="3"/>
        <v>1.4190435646374344E-4</v>
      </c>
      <c r="G21" s="19">
        <f t="shared" si="0"/>
        <v>1.4189428875487761E-4</v>
      </c>
      <c r="H21" s="14">
        <f t="shared" si="6"/>
        <v>99861.630523686603</v>
      </c>
      <c r="I21" s="14">
        <f t="shared" si="4"/>
        <v>14.169795037060887</v>
      </c>
      <c r="J21" s="14">
        <f t="shared" si="1"/>
        <v>99854.545626168081</v>
      </c>
      <c r="K21" s="14">
        <f t="shared" si="2"/>
        <v>7399938.7270410853</v>
      </c>
      <c r="L21" s="21">
        <f t="shared" si="5"/>
        <v>74.101921711421113</v>
      </c>
    </row>
    <row r="22" spans="1:12" x14ac:dyDescent="0.2">
      <c r="A22" s="17">
        <v>13</v>
      </c>
      <c r="B22" s="48">
        <v>0</v>
      </c>
      <c r="C22" s="47">
        <v>7026</v>
      </c>
      <c r="D22" s="47">
        <v>7175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99847.460728649545</v>
      </c>
      <c r="I22" s="14">
        <f t="shared" si="4"/>
        <v>0</v>
      </c>
      <c r="J22" s="14">
        <f t="shared" si="1"/>
        <v>99847.460728649545</v>
      </c>
      <c r="K22" s="14">
        <f t="shared" si="2"/>
        <v>7300084.1814149171</v>
      </c>
      <c r="L22" s="21">
        <f t="shared" si="5"/>
        <v>73.112366885863935</v>
      </c>
    </row>
    <row r="23" spans="1:12" x14ac:dyDescent="0.2">
      <c r="A23" s="17">
        <v>14</v>
      </c>
      <c r="B23" s="48">
        <v>0</v>
      </c>
      <c r="C23" s="47">
        <v>7253</v>
      </c>
      <c r="D23" s="47">
        <v>7080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99847.460728649545</v>
      </c>
      <c r="I23" s="14">
        <f t="shared" si="4"/>
        <v>0</v>
      </c>
      <c r="J23" s="14">
        <f t="shared" si="1"/>
        <v>99847.460728649545</v>
      </c>
      <c r="K23" s="14">
        <f t="shared" si="2"/>
        <v>7200236.7206862671</v>
      </c>
      <c r="L23" s="21">
        <f t="shared" si="5"/>
        <v>72.112366885863935</v>
      </c>
    </row>
    <row r="24" spans="1:12" x14ac:dyDescent="0.2">
      <c r="A24" s="17">
        <v>15</v>
      </c>
      <c r="B24" s="48">
        <v>1</v>
      </c>
      <c r="C24" s="47">
        <v>7110</v>
      </c>
      <c r="D24" s="47">
        <v>7324</v>
      </c>
      <c r="E24" s="18">
        <v>0.5</v>
      </c>
      <c r="F24" s="19">
        <f t="shared" si="3"/>
        <v>1.3856172925038105E-4</v>
      </c>
      <c r="G24" s="19">
        <f t="shared" si="0"/>
        <v>1.3855213023900243E-4</v>
      </c>
      <c r="H24" s="14">
        <f t="shared" si="6"/>
        <v>99847.460728649545</v>
      </c>
      <c r="I24" s="14">
        <f t="shared" si="4"/>
        <v>13.834078382909532</v>
      </c>
      <c r="J24" s="14">
        <f t="shared" si="1"/>
        <v>99840.543689458093</v>
      </c>
      <c r="K24" s="14">
        <f t="shared" si="2"/>
        <v>7100389.2599576171</v>
      </c>
      <c r="L24" s="21">
        <f t="shared" si="5"/>
        <v>71.112366885863935</v>
      </c>
    </row>
    <row r="25" spans="1:12" x14ac:dyDescent="0.2">
      <c r="A25" s="17">
        <v>16</v>
      </c>
      <c r="B25" s="48">
        <v>0</v>
      </c>
      <c r="C25" s="47">
        <v>6816</v>
      </c>
      <c r="D25" s="47">
        <v>7190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99833.62665026664</v>
      </c>
      <c r="I25" s="14">
        <f t="shared" si="4"/>
        <v>0</v>
      </c>
      <c r="J25" s="14">
        <f t="shared" si="1"/>
        <v>99833.62665026664</v>
      </c>
      <c r="K25" s="14">
        <f t="shared" si="2"/>
        <v>7000548.7162681594</v>
      </c>
      <c r="L25" s="21">
        <f t="shared" si="5"/>
        <v>70.122151735428943</v>
      </c>
    </row>
    <row r="26" spans="1:12" x14ac:dyDescent="0.2">
      <c r="A26" s="17">
        <v>17</v>
      </c>
      <c r="B26" s="48">
        <v>1</v>
      </c>
      <c r="C26" s="47">
        <v>6516</v>
      </c>
      <c r="D26" s="47">
        <v>6889</v>
      </c>
      <c r="E26" s="18">
        <v>0.5</v>
      </c>
      <c r="F26" s="19">
        <f t="shared" si="3"/>
        <v>1.4919806042521446E-4</v>
      </c>
      <c r="G26" s="19">
        <f t="shared" si="0"/>
        <v>1.491869312248247E-4</v>
      </c>
      <c r="H26" s="14">
        <f t="shared" si="6"/>
        <v>99833.62665026664</v>
      </c>
      <c r="I26" s="14">
        <f t="shared" si="4"/>
        <v>14.893872392998155</v>
      </c>
      <c r="J26" s="14">
        <f t="shared" si="1"/>
        <v>99826.179714070138</v>
      </c>
      <c r="K26" s="14">
        <f t="shared" si="2"/>
        <v>6900715.0896178931</v>
      </c>
      <c r="L26" s="21">
        <f t="shared" si="5"/>
        <v>69.122151735428943</v>
      </c>
    </row>
    <row r="27" spans="1:12" x14ac:dyDescent="0.2">
      <c r="A27" s="17">
        <v>18</v>
      </c>
      <c r="B27" s="48">
        <v>3</v>
      </c>
      <c r="C27" s="47">
        <v>6333</v>
      </c>
      <c r="D27" s="47">
        <v>6692</v>
      </c>
      <c r="E27" s="18">
        <v>0.5</v>
      </c>
      <c r="F27" s="19">
        <f t="shared" si="3"/>
        <v>4.6065259117082533E-4</v>
      </c>
      <c r="G27" s="19">
        <f t="shared" si="0"/>
        <v>4.60546515198035E-4</v>
      </c>
      <c r="H27" s="14">
        <f t="shared" si="6"/>
        <v>99818.732777873636</v>
      </c>
      <c r="I27" s="14">
        <f t="shared" si="4"/>
        <v>45.971169532333576</v>
      </c>
      <c r="J27" s="14">
        <f t="shared" si="1"/>
        <v>99795.747193107469</v>
      </c>
      <c r="K27" s="14">
        <f t="shared" si="2"/>
        <v>6800888.9099038234</v>
      </c>
      <c r="L27" s="21">
        <f t="shared" si="5"/>
        <v>68.132390791193714</v>
      </c>
    </row>
    <row r="28" spans="1:12" x14ac:dyDescent="0.2">
      <c r="A28" s="17">
        <v>19</v>
      </c>
      <c r="B28" s="48">
        <v>2</v>
      </c>
      <c r="C28" s="47">
        <v>6066</v>
      </c>
      <c r="D28" s="47">
        <v>6495</v>
      </c>
      <c r="E28" s="18">
        <v>0.5</v>
      </c>
      <c r="F28" s="19">
        <f t="shared" si="3"/>
        <v>3.1844598360003182E-4</v>
      </c>
      <c r="G28" s="19">
        <f t="shared" si="0"/>
        <v>3.1839528774974131E-4</v>
      </c>
      <c r="H28" s="14">
        <f t="shared" si="6"/>
        <v>99772.761608341301</v>
      </c>
      <c r="I28" s="14">
        <f t="shared" si="4"/>
        <v>31.767177141874171</v>
      </c>
      <c r="J28" s="14">
        <f t="shared" si="1"/>
        <v>99756.878019770375</v>
      </c>
      <c r="K28" s="14">
        <f t="shared" si="2"/>
        <v>6701093.162710716</v>
      </c>
      <c r="L28" s="21">
        <f t="shared" si="5"/>
        <v>67.163553004735959</v>
      </c>
    </row>
    <row r="29" spans="1:12" x14ac:dyDescent="0.2">
      <c r="A29" s="17">
        <v>20</v>
      </c>
      <c r="B29" s="48">
        <v>2</v>
      </c>
      <c r="C29" s="47">
        <v>5977</v>
      </c>
      <c r="D29" s="47">
        <v>6194</v>
      </c>
      <c r="E29" s="18">
        <v>0.5</v>
      </c>
      <c r="F29" s="19">
        <f t="shared" si="3"/>
        <v>3.2865006983813982E-4</v>
      </c>
      <c r="G29" s="19">
        <f t="shared" si="0"/>
        <v>3.2859607327692436E-4</v>
      </c>
      <c r="H29" s="14">
        <f t="shared" si="6"/>
        <v>99740.994431199433</v>
      </c>
      <c r="I29" s="14">
        <f t="shared" si="4"/>
        <v>32.774499114827712</v>
      </c>
      <c r="J29" s="14">
        <f t="shared" si="1"/>
        <v>99724.60718164203</v>
      </c>
      <c r="K29" s="14">
        <f t="shared" si="2"/>
        <v>6601336.2846909454</v>
      </c>
      <c r="L29" s="21">
        <f t="shared" si="5"/>
        <v>66.184785126084705</v>
      </c>
    </row>
    <row r="30" spans="1:12" x14ac:dyDescent="0.2">
      <c r="A30" s="17">
        <v>21</v>
      </c>
      <c r="B30" s="48">
        <v>0</v>
      </c>
      <c r="C30" s="47">
        <v>5956</v>
      </c>
      <c r="D30" s="47">
        <v>6078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99708.219932084612</v>
      </c>
      <c r="I30" s="14">
        <f t="shared" si="4"/>
        <v>0</v>
      </c>
      <c r="J30" s="14">
        <f t="shared" si="1"/>
        <v>99708.219932084612</v>
      </c>
      <c r="K30" s="14">
        <f t="shared" si="2"/>
        <v>6501611.6775093032</v>
      </c>
      <c r="L30" s="21">
        <f t="shared" si="5"/>
        <v>65.206375983222046</v>
      </c>
    </row>
    <row r="31" spans="1:12" x14ac:dyDescent="0.2">
      <c r="A31" s="17">
        <v>22</v>
      </c>
      <c r="B31" s="48">
        <v>1</v>
      </c>
      <c r="C31" s="47">
        <v>5752</v>
      </c>
      <c r="D31" s="47">
        <v>6082</v>
      </c>
      <c r="E31" s="18">
        <v>0.5</v>
      </c>
      <c r="F31" s="19">
        <f t="shared" si="3"/>
        <v>1.6900456312320431E-4</v>
      </c>
      <c r="G31" s="19">
        <f t="shared" si="0"/>
        <v>1.689902830587241E-4</v>
      </c>
      <c r="H31" s="14">
        <f t="shared" si="6"/>
        <v>99708.219932084612</v>
      </c>
      <c r="I31" s="14">
        <f t="shared" si="4"/>
        <v>16.849720309604496</v>
      </c>
      <c r="J31" s="14">
        <f t="shared" si="1"/>
        <v>99699.79507192981</v>
      </c>
      <c r="K31" s="14">
        <f t="shared" si="2"/>
        <v>6401903.4575772183</v>
      </c>
      <c r="L31" s="21">
        <f t="shared" si="5"/>
        <v>64.206375983222031</v>
      </c>
    </row>
    <row r="32" spans="1:12" x14ac:dyDescent="0.2">
      <c r="A32" s="17">
        <v>23</v>
      </c>
      <c r="B32" s="48">
        <v>3</v>
      </c>
      <c r="C32" s="47">
        <v>5640</v>
      </c>
      <c r="D32" s="47">
        <v>5823</v>
      </c>
      <c r="E32" s="18">
        <v>0.5</v>
      </c>
      <c r="F32" s="19">
        <f t="shared" si="3"/>
        <v>5.2342318764721273E-4</v>
      </c>
      <c r="G32" s="19">
        <f t="shared" si="0"/>
        <v>5.2328623757195178E-4</v>
      </c>
      <c r="H32" s="14">
        <f t="shared" si="6"/>
        <v>99691.370211775007</v>
      </c>
      <c r="I32" s="14">
        <f t="shared" si="4"/>
        <v>52.167122036512296</v>
      </c>
      <c r="J32" s="14">
        <f t="shared" si="1"/>
        <v>99665.286650756752</v>
      </c>
      <c r="K32" s="14">
        <f t="shared" si="2"/>
        <v>6302203.6625052886</v>
      </c>
      <c r="L32" s="21">
        <f t="shared" si="5"/>
        <v>63.217143561348166</v>
      </c>
    </row>
    <row r="33" spans="1:12" x14ac:dyDescent="0.2">
      <c r="A33" s="17">
        <v>24</v>
      </c>
      <c r="B33" s="48">
        <v>1</v>
      </c>
      <c r="C33" s="47">
        <v>5651</v>
      </c>
      <c r="D33" s="47">
        <v>5721</v>
      </c>
      <c r="E33" s="18">
        <v>0.5</v>
      </c>
      <c r="F33" s="19">
        <f t="shared" si="3"/>
        <v>1.7587055926837847E-4</v>
      </c>
      <c r="G33" s="19">
        <f t="shared" si="0"/>
        <v>1.7585509540138925E-4</v>
      </c>
      <c r="H33" s="14">
        <f t="shared" si="6"/>
        <v>99639.203089738498</v>
      </c>
      <c r="I33" s="14">
        <f t="shared" si="4"/>
        <v>17.522061565064362</v>
      </c>
      <c r="J33" s="14">
        <f t="shared" si="1"/>
        <v>99630.442058955974</v>
      </c>
      <c r="K33" s="14">
        <f t="shared" si="2"/>
        <v>6202538.3758545322</v>
      </c>
      <c r="L33" s="21">
        <f t="shared" si="5"/>
        <v>62.24997976216563</v>
      </c>
    </row>
    <row r="34" spans="1:12" x14ac:dyDescent="0.2">
      <c r="A34" s="17">
        <v>25</v>
      </c>
      <c r="B34" s="48">
        <v>0</v>
      </c>
      <c r="C34" s="47">
        <v>5442</v>
      </c>
      <c r="D34" s="47">
        <v>5686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99621.681028173436</v>
      </c>
      <c r="I34" s="14">
        <f t="shared" si="4"/>
        <v>0</v>
      </c>
      <c r="J34" s="14">
        <f t="shared" si="1"/>
        <v>99621.681028173436</v>
      </c>
      <c r="K34" s="14">
        <f t="shared" si="2"/>
        <v>6102907.933795576</v>
      </c>
      <c r="L34" s="21">
        <f t="shared" si="5"/>
        <v>61.260840720702632</v>
      </c>
    </row>
    <row r="35" spans="1:12" x14ac:dyDescent="0.2">
      <c r="A35" s="17">
        <v>26</v>
      </c>
      <c r="B35" s="48">
        <v>2</v>
      </c>
      <c r="C35" s="47">
        <v>5373</v>
      </c>
      <c r="D35" s="47">
        <v>5449</v>
      </c>
      <c r="E35" s="18">
        <v>0.5</v>
      </c>
      <c r="F35" s="19">
        <f t="shared" si="3"/>
        <v>3.6961744594344855E-4</v>
      </c>
      <c r="G35" s="19">
        <f t="shared" si="0"/>
        <v>3.6954915003695497E-4</v>
      </c>
      <c r="H35" s="14">
        <f t="shared" si="6"/>
        <v>99621.681028173436</v>
      </c>
      <c r="I35" s="14">
        <f t="shared" si="4"/>
        <v>36.815107549214133</v>
      </c>
      <c r="J35" s="14">
        <f t="shared" si="1"/>
        <v>99603.273474398826</v>
      </c>
      <c r="K35" s="14">
        <f t="shared" si="2"/>
        <v>6003286.2527674027</v>
      </c>
      <c r="L35" s="21">
        <f t="shared" si="5"/>
        <v>60.260840720702632</v>
      </c>
    </row>
    <row r="36" spans="1:12" x14ac:dyDescent="0.2">
      <c r="A36" s="17">
        <v>27</v>
      </c>
      <c r="B36" s="48">
        <v>0</v>
      </c>
      <c r="C36" s="47">
        <v>5117</v>
      </c>
      <c r="D36" s="47">
        <v>5374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99584.865920624216</v>
      </c>
      <c r="I36" s="14">
        <f t="shared" si="4"/>
        <v>0</v>
      </c>
      <c r="J36" s="14">
        <f t="shared" si="1"/>
        <v>99584.865920624216</v>
      </c>
      <c r="K36" s="14">
        <f t="shared" si="2"/>
        <v>5903682.9792930037</v>
      </c>
      <c r="L36" s="21">
        <f t="shared" si="5"/>
        <v>59.282933452946885</v>
      </c>
    </row>
    <row r="37" spans="1:12" x14ac:dyDescent="0.2">
      <c r="A37" s="17">
        <v>28</v>
      </c>
      <c r="B37" s="48">
        <v>1</v>
      </c>
      <c r="C37" s="47">
        <v>4972</v>
      </c>
      <c r="D37" s="47">
        <v>4983</v>
      </c>
      <c r="E37" s="18">
        <v>0.5</v>
      </c>
      <c r="F37" s="19">
        <f t="shared" si="3"/>
        <v>2.0090406830738323E-4</v>
      </c>
      <c r="G37" s="19">
        <f t="shared" si="0"/>
        <v>2.0088388911209323E-4</v>
      </c>
      <c r="H37" s="14">
        <f t="shared" si="6"/>
        <v>99584.865920624216</v>
      </c>
      <c r="I37" s="14">
        <f t="shared" si="4"/>
        <v>20.004995162841347</v>
      </c>
      <c r="J37" s="14">
        <f t="shared" si="1"/>
        <v>99574.863423042785</v>
      </c>
      <c r="K37" s="14">
        <f t="shared" si="2"/>
        <v>5804098.1133723799</v>
      </c>
      <c r="L37" s="21">
        <f t="shared" si="5"/>
        <v>58.282933452946892</v>
      </c>
    </row>
    <row r="38" spans="1:12" x14ac:dyDescent="0.2">
      <c r="A38" s="17">
        <v>29</v>
      </c>
      <c r="B38" s="48">
        <v>3</v>
      </c>
      <c r="C38" s="47">
        <v>5017</v>
      </c>
      <c r="D38" s="47">
        <v>4995</v>
      </c>
      <c r="E38" s="18">
        <v>0.5</v>
      </c>
      <c r="F38" s="19">
        <f t="shared" si="3"/>
        <v>5.9928086296444263E-4</v>
      </c>
      <c r="G38" s="19">
        <f t="shared" si="0"/>
        <v>5.9910134797803299E-4</v>
      </c>
      <c r="H38" s="14">
        <f t="shared" si="6"/>
        <v>99564.860925461369</v>
      </c>
      <c r="I38" s="14">
        <f t="shared" si="4"/>
        <v>59.649442391689291</v>
      </c>
      <c r="J38" s="14">
        <f t="shared" si="1"/>
        <v>99535.036204265532</v>
      </c>
      <c r="K38" s="14">
        <f t="shared" si="2"/>
        <v>5704523.249949337</v>
      </c>
      <c r="L38" s="21">
        <f t="shared" si="5"/>
        <v>57.294543445603701</v>
      </c>
    </row>
    <row r="39" spans="1:12" x14ac:dyDescent="0.2">
      <c r="A39" s="17">
        <v>30</v>
      </c>
      <c r="B39" s="48">
        <v>1</v>
      </c>
      <c r="C39" s="47">
        <v>5006</v>
      </c>
      <c r="D39" s="47">
        <v>5008</v>
      </c>
      <c r="E39" s="18">
        <v>0.5</v>
      </c>
      <c r="F39" s="19">
        <f t="shared" si="3"/>
        <v>1.9972039145196724E-4</v>
      </c>
      <c r="G39" s="19">
        <f t="shared" si="0"/>
        <v>1.9970044932601097E-4</v>
      </c>
      <c r="H39" s="14">
        <f t="shared" si="6"/>
        <v>99505.211483069681</v>
      </c>
      <c r="I39" s="14">
        <f t="shared" si="4"/>
        <v>19.871235443448761</v>
      </c>
      <c r="J39" s="14">
        <f t="shared" si="1"/>
        <v>99495.275865347954</v>
      </c>
      <c r="K39" s="14">
        <f t="shared" si="2"/>
        <v>5604988.2137450716</v>
      </c>
      <c r="L39" s="21">
        <f t="shared" si="5"/>
        <v>56.328589530194932</v>
      </c>
    </row>
    <row r="40" spans="1:12" x14ac:dyDescent="0.2">
      <c r="A40" s="17">
        <v>31</v>
      </c>
      <c r="B40" s="48">
        <v>0</v>
      </c>
      <c r="C40" s="47">
        <v>5033</v>
      </c>
      <c r="D40" s="47">
        <v>5014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99485.340247626227</v>
      </c>
      <c r="I40" s="14">
        <f t="shared" si="4"/>
        <v>0</v>
      </c>
      <c r="J40" s="14">
        <f t="shared" si="1"/>
        <v>99485.340247626227</v>
      </c>
      <c r="K40" s="14">
        <f t="shared" si="2"/>
        <v>5505492.9378797235</v>
      </c>
      <c r="L40" s="21">
        <f t="shared" si="5"/>
        <v>55.339740751513261</v>
      </c>
    </row>
    <row r="41" spans="1:12" x14ac:dyDescent="0.2">
      <c r="A41" s="17">
        <v>32</v>
      </c>
      <c r="B41" s="48">
        <v>1</v>
      </c>
      <c r="C41" s="47">
        <v>5102</v>
      </c>
      <c r="D41" s="47">
        <v>5053</v>
      </c>
      <c r="E41" s="18">
        <v>0.5</v>
      </c>
      <c r="F41" s="19">
        <f t="shared" si="3"/>
        <v>1.9694731659281143E-4</v>
      </c>
      <c r="G41" s="19">
        <f t="shared" si="0"/>
        <v>1.9692792437967703E-4</v>
      </c>
      <c r="H41" s="14">
        <f t="shared" si="6"/>
        <v>99485.340247626227</v>
      </c>
      <c r="I41" s="14">
        <f t="shared" si="4"/>
        <v>19.591441561170978</v>
      </c>
      <c r="J41" s="14">
        <f t="shared" si="1"/>
        <v>99475.544526845639</v>
      </c>
      <c r="K41" s="14">
        <f t="shared" si="2"/>
        <v>5406007.5976320971</v>
      </c>
      <c r="L41" s="21">
        <f t="shared" si="5"/>
        <v>54.339740751513261</v>
      </c>
    </row>
    <row r="42" spans="1:12" x14ac:dyDescent="0.2">
      <c r="A42" s="17">
        <v>33</v>
      </c>
      <c r="B42" s="48">
        <v>1</v>
      </c>
      <c r="C42" s="47">
        <v>5339</v>
      </c>
      <c r="D42" s="47">
        <v>5158</v>
      </c>
      <c r="E42" s="18">
        <v>0.5</v>
      </c>
      <c r="F42" s="19">
        <f t="shared" si="3"/>
        <v>1.9053062779841859E-4</v>
      </c>
      <c r="G42" s="19">
        <f t="shared" si="0"/>
        <v>1.9051247856734615E-4</v>
      </c>
      <c r="H42" s="14">
        <f t="shared" si="6"/>
        <v>99465.74880606505</v>
      </c>
      <c r="I42" s="14">
        <f t="shared" si="4"/>
        <v>18.949466337600505</v>
      </c>
      <c r="J42" s="14">
        <f t="shared" si="1"/>
        <v>99456.274072896253</v>
      </c>
      <c r="K42" s="14">
        <f t="shared" si="2"/>
        <v>5306532.0531052519</v>
      </c>
      <c r="L42" s="21">
        <f t="shared" si="5"/>
        <v>53.350345388257708</v>
      </c>
    </row>
    <row r="43" spans="1:12" x14ac:dyDescent="0.2">
      <c r="A43" s="17">
        <v>34</v>
      </c>
      <c r="B43" s="48">
        <v>0</v>
      </c>
      <c r="C43" s="47">
        <v>5657</v>
      </c>
      <c r="D43" s="47">
        <v>5471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99446.799339727455</v>
      </c>
      <c r="I43" s="14">
        <f t="shared" si="4"/>
        <v>0</v>
      </c>
      <c r="J43" s="14">
        <f t="shared" si="1"/>
        <v>99446.799339727455</v>
      </c>
      <c r="K43" s="14">
        <f t="shared" si="2"/>
        <v>5207075.7790323552</v>
      </c>
      <c r="L43" s="21">
        <f t="shared" si="5"/>
        <v>52.360415957119791</v>
      </c>
    </row>
    <row r="44" spans="1:12" x14ac:dyDescent="0.2">
      <c r="A44" s="17">
        <v>35</v>
      </c>
      <c r="B44" s="48">
        <v>0</v>
      </c>
      <c r="C44" s="47">
        <v>5822</v>
      </c>
      <c r="D44" s="47">
        <v>5865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99446.799339727455</v>
      </c>
      <c r="I44" s="14">
        <f t="shared" si="4"/>
        <v>0</v>
      </c>
      <c r="J44" s="14">
        <f t="shared" si="1"/>
        <v>99446.799339727455</v>
      </c>
      <c r="K44" s="14">
        <f t="shared" si="2"/>
        <v>5107628.9796926277</v>
      </c>
      <c r="L44" s="21">
        <f t="shared" si="5"/>
        <v>51.360415957119791</v>
      </c>
    </row>
    <row r="45" spans="1:12" x14ac:dyDescent="0.2">
      <c r="A45" s="17">
        <v>36</v>
      </c>
      <c r="B45" s="48">
        <v>0</v>
      </c>
      <c r="C45" s="47">
        <v>6233</v>
      </c>
      <c r="D45" s="47">
        <v>5989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99446.799339727455</v>
      </c>
      <c r="I45" s="14">
        <f t="shared" si="4"/>
        <v>0</v>
      </c>
      <c r="J45" s="14">
        <f t="shared" si="1"/>
        <v>99446.799339727455</v>
      </c>
      <c r="K45" s="14">
        <f t="shared" si="2"/>
        <v>5008182.1803529002</v>
      </c>
      <c r="L45" s="21">
        <f t="shared" si="5"/>
        <v>50.360415957119791</v>
      </c>
    </row>
    <row r="46" spans="1:12" x14ac:dyDescent="0.2">
      <c r="A46" s="17">
        <v>37</v>
      </c>
      <c r="B46" s="48">
        <v>0</v>
      </c>
      <c r="C46" s="47">
        <v>6412</v>
      </c>
      <c r="D46" s="47">
        <v>6367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99446.799339727455</v>
      </c>
      <c r="I46" s="14">
        <f t="shared" si="4"/>
        <v>0</v>
      </c>
      <c r="J46" s="14">
        <f t="shared" si="1"/>
        <v>99446.799339727455</v>
      </c>
      <c r="K46" s="14">
        <f t="shared" si="2"/>
        <v>4908735.3810131727</v>
      </c>
      <c r="L46" s="21">
        <f t="shared" si="5"/>
        <v>49.360415957119791</v>
      </c>
    </row>
    <row r="47" spans="1:12" x14ac:dyDescent="0.2">
      <c r="A47" s="17">
        <v>38</v>
      </c>
      <c r="B47" s="48">
        <v>3</v>
      </c>
      <c r="C47" s="47">
        <v>6691</v>
      </c>
      <c r="D47" s="47">
        <v>6559</v>
      </c>
      <c r="E47" s="18">
        <v>0.5</v>
      </c>
      <c r="F47" s="19">
        <f t="shared" si="3"/>
        <v>4.5283018867924528E-4</v>
      </c>
      <c r="G47" s="19">
        <f t="shared" si="0"/>
        <v>4.5272768429789481E-4</v>
      </c>
      <c r="H47" s="14">
        <f t="shared" si="6"/>
        <v>99446.799339727455</v>
      </c>
      <c r="I47" s="14">
        <f t="shared" si="4"/>
        <v>45.022319175912223</v>
      </c>
      <c r="J47" s="14">
        <f t="shared" si="1"/>
        <v>99424.288180139498</v>
      </c>
      <c r="K47" s="14">
        <f t="shared" si="2"/>
        <v>4809288.5816734452</v>
      </c>
      <c r="L47" s="21">
        <f t="shared" si="5"/>
        <v>48.360415957119791</v>
      </c>
    </row>
    <row r="48" spans="1:12" x14ac:dyDescent="0.2">
      <c r="A48" s="17">
        <v>39</v>
      </c>
      <c r="B48" s="48">
        <v>5</v>
      </c>
      <c r="C48" s="47">
        <v>7092</v>
      </c>
      <c r="D48" s="47">
        <v>6817</v>
      </c>
      <c r="E48" s="18">
        <v>0.5</v>
      </c>
      <c r="F48" s="19">
        <f t="shared" si="3"/>
        <v>7.1895894744410094E-4</v>
      </c>
      <c r="G48" s="19">
        <f t="shared" si="0"/>
        <v>7.187005893344833E-4</v>
      </c>
      <c r="H48" s="14">
        <f t="shared" si="6"/>
        <v>99401.777020551541</v>
      </c>
      <c r="I48" s="14">
        <f t="shared" si="4"/>
        <v>71.440115725565292</v>
      </c>
      <c r="J48" s="14">
        <f t="shared" si="1"/>
        <v>99366.056962688759</v>
      </c>
      <c r="K48" s="14">
        <f t="shared" si="2"/>
        <v>4709864.2934933053</v>
      </c>
      <c r="L48" s="21">
        <f t="shared" si="5"/>
        <v>47.382093506432291</v>
      </c>
    </row>
    <row r="49" spans="1:12" x14ac:dyDescent="0.2">
      <c r="A49" s="17">
        <v>40</v>
      </c>
      <c r="B49" s="48">
        <v>1</v>
      </c>
      <c r="C49" s="47">
        <v>7699</v>
      </c>
      <c r="D49" s="47">
        <v>7238</v>
      </c>
      <c r="E49" s="18">
        <v>0.5</v>
      </c>
      <c r="F49" s="19">
        <f t="shared" si="3"/>
        <v>1.3389569525339761E-4</v>
      </c>
      <c r="G49" s="19">
        <f t="shared" si="0"/>
        <v>1.3388673182487617E-4</v>
      </c>
      <c r="H49" s="14">
        <f t="shared" si="6"/>
        <v>99330.336904825977</v>
      </c>
      <c r="I49" s="14">
        <f t="shared" si="4"/>
        <v>13.299014179251037</v>
      </c>
      <c r="J49" s="14">
        <f t="shared" si="1"/>
        <v>99323.687397736343</v>
      </c>
      <c r="K49" s="14">
        <f t="shared" si="2"/>
        <v>4610498.2365306169</v>
      </c>
      <c r="L49" s="21">
        <f t="shared" si="5"/>
        <v>46.415811928114131</v>
      </c>
    </row>
    <row r="50" spans="1:12" x14ac:dyDescent="0.2">
      <c r="A50" s="17">
        <v>41</v>
      </c>
      <c r="B50" s="48">
        <v>2</v>
      </c>
      <c r="C50" s="47">
        <v>8116</v>
      </c>
      <c r="D50" s="47">
        <v>7839</v>
      </c>
      <c r="E50" s="18">
        <v>0.5</v>
      </c>
      <c r="F50" s="19">
        <f t="shared" si="3"/>
        <v>2.5070510811657786E-4</v>
      </c>
      <c r="G50" s="19">
        <f t="shared" si="0"/>
        <v>2.5067368552986148E-4</v>
      </c>
      <c r="H50" s="14">
        <f t="shared" si="6"/>
        <v>99317.037890646723</v>
      </c>
      <c r="I50" s="14">
        <f t="shared" si="4"/>
        <v>24.896167923957314</v>
      </c>
      <c r="J50" s="14">
        <f t="shared" si="1"/>
        <v>99304.589806684744</v>
      </c>
      <c r="K50" s="14">
        <f t="shared" si="2"/>
        <v>4511174.5491328808</v>
      </c>
      <c r="L50" s="21">
        <f t="shared" si="5"/>
        <v>45.421960269293585</v>
      </c>
    </row>
    <row r="51" spans="1:12" x14ac:dyDescent="0.2">
      <c r="A51" s="17">
        <v>42</v>
      </c>
      <c r="B51" s="48">
        <v>9</v>
      </c>
      <c r="C51" s="47">
        <v>8547</v>
      </c>
      <c r="D51" s="47">
        <v>8210</v>
      </c>
      <c r="E51" s="18">
        <v>0.5</v>
      </c>
      <c r="F51" s="19">
        <f t="shared" si="3"/>
        <v>1.0741779554812915E-3</v>
      </c>
      <c r="G51" s="19">
        <f t="shared" si="0"/>
        <v>1.0736013360372182E-3</v>
      </c>
      <c r="H51" s="14">
        <f t="shared" si="6"/>
        <v>99292.141722722765</v>
      </c>
      <c r="I51" s="14">
        <f t="shared" si="4"/>
        <v>106.60017601151198</v>
      </c>
      <c r="J51" s="14">
        <f t="shared" si="1"/>
        <v>99238.841634716999</v>
      </c>
      <c r="K51" s="14">
        <f t="shared" si="2"/>
        <v>4411869.9593261965</v>
      </c>
      <c r="L51" s="21">
        <f t="shared" si="5"/>
        <v>44.433223846117833</v>
      </c>
    </row>
    <row r="52" spans="1:12" x14ac:dyDescent="0.2">
      <c r="A52" s="17">
        <v>43</v>
      </c>
      <c r="B52" s="48">
        <v>0</v>
      </c>
      <c r="C52" s="47">
        <v>8677</v>
      </c>
      <c r="D52" s="47">
        <v>8737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99185.541546711247</v>
      </c>
      <c r="I52" s="14">
        <f t="shared" si="4"/>
        <v>0</v>
      </c>
      <c r="J52" s="14">
        <f t="shared" si="1"/>
        <v>99185.541546711247</v>
      </c>
      <c r="K52" s="14">
        <f t="shared" si="2"/>
        <v>4312631.1176914796</v>
      </c>
      <c r="L52" s="21">
        <f t="shared" si="5"/>
        <v>43.480441306664176</v>
      </c>
    </row>
    <row r="53" spans="1:12" x14ac:dyDescent="0.2">
      <c r="A53" s="17">
        <v>44</v>
      </c>
      <c r="B53" s="48">
        <v>4</v>
      </c>
      <c r="C53" s="47">
        <v>9035</v>
      </c>
      <c r="D53" s="47">
        <v>8779</v>
      </c>
      <c r="E53" s="18">
        <v>0.5</v>
      </c>
      <c r="F53" s="19">
        <f t="shared" si="3"/>
        <v>4.4908498933423149E-4</v>
      </c>
      <c r="G53" s="19">
        <f t="shared" si="0"/>
        <v>4.4898417330789086E-4</v>
      </c>
      <c r="H53" s="14">
        <f t="shared" si="6"/>
        <v>99185.541546711247</v>
      </c>
      <c r="I53" s="14">
        <f t="shared" si="4"/>
        <v>44.532738375445611</v>
      </c>
      <c r="J53" s="14">
        <f t="shared" si="1"/>
        <v>99163.275177523523</v>
      </c>
      <c r="K53" s="14">
        <f t="shared" si="2"/>
        <v>4213445.5761447679</v>
      </c>
      <c r="L53" s="21">
        <f t="shared" si="5"/>
        <v>42.480441306664176</v>
      </c>
    </row>
    <row r="54" spans="1:12" x14ac:dyDescent="0.2">
      <c r="A54" s="17">
        <v>45</v>
      </c>
      <c r="B54" s="48">
        <v>11</v>
      </c>
      <c r="C54" s="47">
        <v>9212</v>
      </c>
      <c r="D54" s="47">
        <v>9064</v>
      </c>
      <c r="E54" s="18">
        <v>0.5</v>
      </c>
      <c r="F54" s="19">
        <f t="shared" si="3"/>
        <v>1.2037644998905668E-3</v>
      </c>
      <c r="G54" s="19">
        <f t="shared" si="0"/>
        <v>1.2030404112210861E-3</v>
      </c>
      <c r="H54" s="14">
        <f t="shared" si="6"/>
        <v>99141.008808335799</v>
      </c>
      <c r="I54" s="14">
        <f t="shared" si="4"/>
        <v>119.27064000565362</v>
      </c>
      <c r="J54" s="14">
        <f t="shared" si="1"/>
        <v>99081.373488332974</v>
      </c>
      <c r="K54" s="14">
        <f t="shared" si="2"/>
        <v>4114282.3009672444</v>
      </c>
      <c r="L54" s="21">
        <f t="shared" si="5"/>
        <v>41.499298326902988</v>
      </c>
    </row>
    <row r="55" spans="1:12" x14ac:dyDescent="0.2">
      <c r="A55" s="17">
        <v>46</v>
      </c>
      <c r="B55" s="48">
        <v>5</v>
      </c>
      <c r="C55" s="47">
        <v>9344</v>
      </c>
      <c r="D55" s="47">
        <v>9276</v>
      </c>
      <c r="E55" s="18">
        <v>0.5</v>
      </c>
      <c r="F55" s="19">
        <f t="shared" si="3"/>
        <v>5.3705692803437163E-4</v>
      </c>
      <c r="G55" s="19">
        <f t="shared" si="0"/>
        <v>5.3691275167785241E-4</v>
      </c>
      <c r="H55" s="14">
        <f t="shared" si="6"/>
        <v>99021.73816833015</v>
      </c>
      <c r="I55" s="14">
        <f t="shared" si="4"/>
        <v>53.166033915881968</v>
      </c>
      <c r="J55" s="14">
        <f t="shared" si="1"/>
        <v>98995.155151372208</v>
      </c>
      <c r="K55" s="14">
        <f t="shared" si="2"/>
        <v>4015200.9274789114</v>
      </c>
      <c r="L55" s="21">
        <f t="shared" si="5"/>
        <v>40.548681549634544</v>
      </c>
    </row>
    <row r="56" spans="1:12" x14ac:dyDescent="0.2">
      <c r="A56" s="17">
        <v>47</v>
      </c>
      <c r="B56" s="48">
        <v>7</v>
      </c>
      <c r="C56" s="47">
        <v>9291</v>
      </c>
      <c r="D56" s="47">
        <v>9419</v>
      </c>
      <c r="E56" s="18">
        <v>0.5</v>
      </c>
      <c r="F56" s="19">
        <f t="shared" si="3"/>
        <v>7.4826296098343137E-4</v>
      </c>
      <c r="G56" s="19">
        <f t="shared" si="0"/>
        <v>7.4798311695250315E-4</v>
      </c>
      <c r="H56" s="14">
        <f t="shared" si="6"/>
        <v>98968.572134414266</v>
      </c>
      <c r="I56" s="14">
        <f t="shared" si="4"/>
        <v>74.026821065437829</v>
      </c>
      <c r="J56" s="14">
        <f t="shared" si="1"/>
        <v>98931.55872388155</v>
      </c>
      <c r="K56" s="14">
        <f t="shared" si="2"/>
        <v>3916205.772327539</v>
      </c>
      <c r="L56" s="21">
        <f t="shared" si="5"/>
        <v>39.570195748694246</v>
      </c>
    </row>
    <row r="57" spans="1:12" x14ac:dyDescent="0.2">
      <c r="A57" s="17">
        <v>48</v>
      </c>
      <c r="B57" s="48">
        <v>14</v>
      </c>
      <c r="C57" s="47">
        <v>9114</v>
      </c>
      <c r="D57" s="47">
        <v>9361</v>
      </c>
      <c r="E57" s="18">
        <v>0.5</v>
      </c>
      <c r="F57" s="19">
        <f t="shared" si="3"/>
        <v>1.5155615696887685E-3</v>
      </c>
      <c r="G57" s="19">
        <f t="shared" si="0"/>
        <v>1.5144139758775485E-3</v>
      </c>
      <c r="H57" s="14">
        <f t="shared" si="6"/>
        <v>98894.545313348834</v>
      </c>
      <c r="I57" s="14">
        <f t="shared" si="4"/>
        <v>149.76728156059099</v>
      </c>
      <c r="J57" s="14">
        <f t="shared" si="1"/>
        <v>98819.661672568531</v>
      </c>
      <c r="K57" s="14">
        <f t="shared" si="2"/>
        <v>3817274.2136036577</v>
      </c>
      <c r="L57" s="21">
        <f t="shared" si="5"/>
        <v>38.59944147079667</v>
      </c>
    </row>
    <row r="58" spans="1:12" x14ac:dyDescent="0.2">
      <c r="A58" s="17">
        <v>49</v>
      </c>
      <c r="B58" s="48">
        <v>14</v>
      </c>
      <c r="C58" s="47">
        <v>8833</v>
      </c>
      <c r="D58" s="47">
        <v>9173</v>
      </c>
      <c r="E58" s="18">
        <v>0.5</v>
      </c>
      <c r="F58" s="19">
        <f t="shared" si="3"/>
        <v>1.5550372098189493E-3</v>
      </c>
      <c r="G58" s="19">
        <f t="shared" si="0"/>
        <v>1.5538290788013318E-3</v>
      </c>
      <c r="H58" s="14">
        <f t="shared" si="6"/>
        <v>98744.778031788243</v>
      </c>
      <c r="I58" s="14">
        <f t="shared" si="4"/>
        <v>153.43250748557551</v>
      </c>
      <c r="J58" s="14">
        <f t="shared" si="1"/>
        <v>98668.061778045463</v>
      </c>
      <c r="K58" s="14">
        <f t="shared" si="2"/>
        <v>3718454.5519310893</v>
      </c>
      <c r="L58" s="21">
        <f t="shared" si="5"/>
        <v>37.657227309114333</v>
      </c>
    </row>
    <row r="59" spans="1:12" x14ac:dyDescent="0.2">
      <c r="A59" s="17">
        <v>50</v>
      </c>
      <c r="B59" s="48">
        <v>10</v>
      </c>
      <c r="C59" s="47">
        <v>8627</v>
      </c>
      <c r="D59" s="47">
        <v>8846</v>
      </c>
      <c r="E59" s="18">
        <v>0.5</v>
      </c>
      <c r="F59" s="19">
        <f t="shared" si="3"/>
        <v>1.1446231328335146E-3</v>
      </c>
      <c r="G59" s="19">
        <f t="shared" si="0"/>
        <v>1.1439684264714295E-3</v>
      </c>
      <c r="H59" s="14">
        <f t="shared" si="6"/>
        <v>98591.345524302669</v>
      </c>
      <c r="I59" s="14">
        <f t="shared" si="4"/>
        <v>112.78538640313754</v>
      </c>
      <c r="J59" s="14">
        <f t="shared" si="1"/>
        <v>98534.952831101109</v>
      </c>
      <c r="K59" s="14">
        <f t="shared" si="2"/>
        <v>3619786.490153044</v>
      </c>
      <c r="L59" s="21">
        <f t="shared" si="5"/>
        <v>36.715053140853726</v>
      </c>
    </row>
    <row r="60" spans="1:12" x14ac:dyDescent="0.2">
      <c r="A60" s="17">
        <v>51</v>
      </c>
      <c r="B60" s="48">
        <v>12</v>
      </c>
      <c r="C60" s="47">
        <v>8518</v>
      </c>
      <c r="D60" s="47">
        <v>8643</v>
      </c>
      <c r="E60" s="18">
        <v>0.5</v>
      </c>
      <c r="F60" s="19">
        <f t="shared" si="3"/>
        <v>1.3985198997727405E-3</v>
      </c>
      <c r="G60" s="19">
        <f t="shared" si="0"/>
        <v>1.397542654166424E-3</v>
      </c>
      <c r="H60" s="14">
        <f t="shared" si="6"/>
        <v>98478.560137899534</v>
      </c>
      <c r="I60" s="14">
        <f t="shared" si="4"/>
        <v>137.62798831360791</v>
      </c>
      <c r="J60" s="14">
        <f t="shared" si="1"/>
        <v>98409.746143742741</v>
      </c>
      <c r="K60" s="14">
        <f t="shared" si="2"/>
        <v>3521251.5373219429</v>
      </c>
      <c r="L60" s="21">
        <f t="shared" si="5"/>
        <v>35.756529465816051</v>
      </c>
    </row>
    <row r="61" spans="1:12" x14ac:dyDescent="0.2">
      <c r="A61" s="17">
        <v>52</v>
      </c>
      <c r="B61" s="48">
        <v>11</v>
      </c>
      <c r="C61" s="47">
        <v>8246</v>
      </c>
      <c r="D61" s="47">
        <v>8520</v>
      </c>
      <c r="E61" s="18">
        <v>0.5</v>
      </c>
      <c r="F61" s="19">
        <f t="shared" si="3"/>
        <v>1.3121794107121556E-3</v>
      </c>
      <c r="G61" s="19">
        <f t="shared" si="0"/>
        <v>1.3113190677713537E-3</v>
      </c>
      <c r="H61" s="14">
        <f t="shared" si="6"/>
        <v>98340.932149585933</v>
      </c>
      <c r="I61" s="14">
        <f t="shared" si="4"/>
        <v>128.95633947016097</v>
      </c>
      <c r="J61" s="14">
        <f t="shared" si="1"/>
        <v>98276.453979850863</v>
      </c>
      <c r="K61" s="14">
        <f t="shared" si="2"/>
        <v>3422841.7911781999</v>
      </c>
      <c r="L61" s="21">
        <f t="shared" si="5"/>
        <v>34.805870926378155</v>
      </c>
    </row>
    <row r="62" spans="1:12" x14ac:dyDescent="0.2">
      <c r="A62" s="17">
        <v>53</v>
      </c>
      <c r="B62" s="48">
        <v>13</v>
      </c>
      <c r="C62" s="47">
        <v>8175</v>
      </c>
      <c r="D62" s="47">
        <v>8188</v>
      </c>
      <c r="E62" s="18">
        <v>0.5</v>
      </c>
      <c r="F62" s="19">
        <f t="shared" si="3"/>
        <v>1.5889506814153883E-3</v>
      </c>
      <c r="G62" s="19">
        <f t="shared" si="0"/>
        <v>1.5876893014167073E-3</v>
      </c>
      <c r="H62" s="14">
        <f t="shared" si="6"/>
        <v>98211.975810115779</v>
      </c>
      <c r="I62" s="14">
        <f t="shared" si="4"/>
        <v>155.93010326471727</v>
      </c>
      <c r="J62" s="14">
        <f t="shared" si="1"/>
        <v>98134.010758483419</v>
      </c>
      <c r="K62" s="14">
        <f t="shared" si="2"/>
        <v>3324565.3371983492</v>
      </c>
      <c r="L62" s="21">
        <f t="shared" si="5"/>
        <v>33.850915937442331</v>
      </c>
    </row>
    <row r="63" spans="1:12" x14ac:dyDescent="0.2">
      <c r="A63" s="17">
        <v>54</v>
      </c>
      <c r="B63" s="48">
        <v>9</v>
      </c>
      <c r="C63" s="47">
        <v>8077</v>
      </c>
      <c r="D63" s="47">
        <v>8159</v>
      </c>
      <c r="E63" s="18">
        <v>0.5</v>
      </c>
      <c r="F63" s="19">
        <f t="shared" si="3"/>
        <v>1.1086474501108647E-3</v>
      </c>
      <c r="G63" s="19">
        <f t="shared" si="0"/>
        <v>1.10803324099723E-3</v>
      </c>
      <c r="H63" s="14">
        <f t="shared" si="6"/>
        <v>98056.045706851059</v>
      </c>
      <c r="I63" s="14">
        <f t="shared" si="4"/>
        <v>108.6493581239347</v>
      </c>
      <c r="J63" s="14">
        <f t="shared" si="1"/>
        <v>98001.721027789099</v>
      </c>
      <c r="K63" s="14">
        <f t="shared" si="2"/>
        <v>3226431.3264398659</v>
      </c>
      <c r="L63" s="21">
        <f t="shared" si="5"/>
        <v>32.903951033122674</v>
      </c>
    </row>
    <row r="64" spans="1:12" x14ac:dyDescent="0.2">
      <c r="A64" s="17">
        <v>55</v>
      </c>
      <c r="B64" s="48">
        <v>16</v>
      </c>
      <c r="C64" s="47">
        <v>7607</v>
      </c>
      <c r="D64" s="47">
        <v>8029</v>
      </c>
      <c r="E64" s="18">
        <v>0.5</v>
      </c>
      <c r="F64" s="19">
        <f t="shared" si="3"/>
        <v>2.0465592223074956E-3</v>
      </c>
      <c r="G64" s="19">
        <f t="shared" si="0"/>
        <v>2.0444671607462305E-3</v>
      </c>
      <c r="H64" s="14">
        <f t="shared" si="6"/>
        <v>97947.396348727125</v>
      </c>
      <c r="I64" s="14">
        <f t="shared" si="4"/>
        <v>200.25023531556783</v>
      </c>
      <c r="J64" s="14">
        <f t="shared" si="1"/>
        <v>97847.271231069331</v>
      </c>
      <c r="K64" s="14">
        <f t="shared" si="2"/>
        <v>3128429.6054120767</v>
      </c>
      <c r="L64" s="21">
        <f t="shared" si="5"/>
        <v>31.93989551568853</v>
      </c>
    </row>
    <row r="65" spans="1:12" x14ac:dyDescent="0.2">
      <c r="A65" s="17">
        <v>56</v>
      </c>
      <c r="B65" s="48">
        <v>13</v>
      </c>
      <c r="C65" s="47">
        <v>7244</v>
      </c>
      <c r="D65" s="47">
        <v>7618</v>
      </c>
      <c r="E65" s="18">
        <v>0.5</v>
      </c>
      <c r="F65" s="19">
        <f t="shared" si="3"/>
        <v>1.7494280715919794E-3</v>
      </c>
      <c r="G65" s="19">
        <f t="shared" si="0"/>
        <v>1.7478991596638653E-3</v>
      </c>
      <c r="H65" s="14">
        <f t="shared" si="6"/>
        <v>97747.146113411553</v>
      </c>
      <c r="I65" s="14">
        <f t="shared" si="4"/>
        <v>170.8521545511731</v>
      </c>
      <c r="J65" s="14">
        <f t="shared" si="1"/>
        <v>97661.720036135957</v>
      </c>
      <c r="K65" s="14">
        <f t="shared" si="2"/>
        <v>3030582.3341810075</v>
      </c>
      <c r="L65" s="21">
        <f t="shared" si="5"/>
        <v>31.004305032750125</v>
      </c>
    </row>
    <row r="66" spans="1:12" x14ac:dyDescent="0.2">
      <c r="A66" s="17">
        <v>57</v>
      </c>
      <c r="B66" s="48">
        <v>17</v>
      </c>
      <c r="C66" s="47">
        <v>6712</v>
      </c>
      <c r="D66" s="47">
        <v>7201</v>
      </c>
      <c r="E66" s="18">
        <v>0.5</v>
      </c>
      <c r="F66" s="19">
        <f t="shared" si="3"/>
        <v>2.4437576367426148E-3</v>
      </c>
      <c r="G66" s="19">
        <f t="shared" si="0"/>
        <v>2.4407753050969131E-3</v>
      </c>
      <c r="H66" s="14">
        <f t="shared" si="6"/>
        <v>97576.293958860377</v>
      </c>
      <c r="I66" s="14">
        <f t="shared" si="4"/>
        <v>238.1618086576635</v>
      </c>
      <c r="J66" s="14">
        <f t="shared" si="1"/>
        <v>97457.213054531545</v>
      </c>
      <c r="K66" s="14">
        <f t="shared" si="2"/>
        <v>2932920.6141448715</v>
      </c>
      <c r="L66" s="21">
        <f t="shared" si="5"/>
        <v>30.057716840336596</v>
      </c>
    </row>
    <row r="67" spans="1:12" x14ac:dyDescent="0.2">
      <c r="A67" s="17">
        <v>58</v>
      </c>
      <c r="B67" s="48">
        <v>24</v>
      </c>
      <c r="C67" s="47">
        <v>6537</v>
      </c>
      <c r="D67" s="47">
        <v>6699</v>
      </c>
      <c r="E67" s="18">
        <v>0.5</v>
      </c>
      <c r="F67" s="19">
        <f t="shared" si="3"/>
        <v>3.6264732547597461E-3</v>
      </c>
      <c r="G67" s="19">
        <f t="shared" si="0"/>
        <v>3.6199095022624432E-3</v>
      </c>
      <c r="H67" s="14">
        <f t="shared" si="6"/>
        <v>97338.132150202713</v>
      </c>
      <c r="I67" s="14">
        <f t="shared" si="4"/>
        <v>352.35522950299622</v>
      </c>
      <c r="J67" s="14">
        <f t="shared" si="1"/>
        <v>97161.954535451223</v>
      </c>
      <c r="K67" s="14">
        <f t="shared" si="2"/>
        <v>2835463.4010903398</v>
      </c>
      <c r="L67" s="21">
        <f t="shared" si="5"/>
        <v>29.130037103187156</v>
      </c>
    </row>
    <row r="68" spans="1:12" x14ac:dyDescent="0.2">
      <c r="A68" s="17">
        <v>59</v>
      </c>
      <c r="B68" s="48">
        <v>25</v>
      </c>
      <c r="C68" s="47">
        <v>6265</v>
      </c>
      <c r="D68" s="47">
        <v>6490</v>
      </c>
      <c r="E68" s="18">
        <v>0.5</v>
      </c>
      <c r="F68" s="19">
        <f t="shared" si="3"/>
        <v>3.9200313602508821E-3</v>
      </c>
      <c r="G68" s="19">
        <f t="shared" si="0"/>
        <v>3.9123630672926448E-3</v>
      </c>
      <c r="H68" s="14">
        <f t="shared" si="6"/>
        <v>96985.776920699718</v>
      </c>
      <c r="I68" s="14">
        <f t="shared" si="4"/>
        <v>379.44357167722893</v>
      </c>
      <c r="J68" s="14">
        <f t="shared" si="1"/>
        <v>96796.055134861104</v>
      </c>
      <c r="K68" s="14">
        <f t="shared" si="2"/>
        <v>2738301.4465548885</v>
      </c>
      <c r="L68" s="21">
        <f t="shared" si="5"/>
        <v>28.23405177022871</v>
      </c>
    </row>
    <row r="69" spans="1:12" x14ac:dyDescent="0.2">
      <c r="A69" s="17">
        <v>60</v>
      </c>
      <c r="B69" s="48">
        <v>15</v>
      </c>
      <c r="C69" s="47">
        <v>5853</v>
      </c>
      <c r="D69" s="47">
        <v>6251</v>
      </c>
      <c r="E69" s="18">
        <v>0.5</v>
      </c>
      <c r="F69" s="19">
        <f t="shared" si="3"/>
        <v>2.478519497686715E-3</v>
      </c>
      <c r="G69" s="19">
        <f t="shared" si="0"/>
        <v>2.4754517699480155E-3</v>
      </c>
      <c r="H69" s="14">
        <f t="shared" si="6"/>
        <v>96606.33334902249</v>
      </c>
      <c r="I69" s="14">
        <f t="shared" si="4"/>
        <v>239.14431887702571</v>
      </c>
      <c r="J69" s="14">
        <f t="shared" si="1"/>
        <v>96486.76118958398</v>
      </c>
      <c r="K69" s="14">
        <f t="shared" si="2"/>
        <v>2641505.3914200272</v>
      </c>
      <c r="L69" s="21">
        <f t="shared" si="5"/>
        <v>27.34298363107014</v>
      </c>
    </row>
    <row r="70" spans="1:12" x14ac:dyDescent="0.2">
      <c r="A70" s="17">
        <v>61</v>
      </c>
      <c r="B70" s="48">
        <v>28</v>
      </c>
      <c r="C70" s="47">
        <v>5633</v>
      </c>
      <c r="D70" s="47">
        <v>5818</v>
      </c>
      <c r="E70" s="18">
        <v>0.5</v>
      </c>
      <c r="F70" s="19">
        <f t="shared" si="3"/>
        <v>4.890402584927081E-3</v>
      </c>
      <c r="G70" s="19">
        <f t="shared" si="0"/>
        <v>4.8784737346458749E-3</v>
      </c>
      <c r="H70" s="14">
        <f t="shared" si="6"/>
        <v>96367.18903014547</v>
      </c>
      <c r="I70" s="14">
        <f t="shared" si="4"/>
        <v>470.12480056521878</v>
      </c>
      <c r="J70" s="14">
        <f t="shared" si="1"/>
        <v>96132.126629862862</v>
      </c>
      <c r="K70" s="14">
        <f t="shared" si="2"/>
        <v>2545018.6302304431</v>
      </c>
      <c r="L70" s="21">
        <f t="shared" si="5"/>
        <v>26.409597040693107</v>
      </c>
    </row>
    <row r="71" spans="1:12" x14ac:dyDescent="0.2">
      <c r="A71" s="17">
        <v>62</v>
      </c>
      <c r="B71" s="48">
        <v>22</v>
      </c>
      <c r="C71" s="47">
        <v>5158</v>
      </c>
      <c r="D71" s="47">
        <v>5570</v>
      </c>
      <c r="E71" s="18">
        <v>0.5</v>
      </c>
      <c r="F71" s="19">
        <f t="shared" si="3"/>
        <v>4.1014168530947052E-3</v>
      </c>
      <c r="G71" s="19">
        <f t="shared" si="0"/>
        <v>4.0930232558139537E-3</v>
      </c>
      <c r="H71" s="14">
        <f t="shared" si="6"/>
        <v>95897.064229580254</v>
      </c>
      <c r="I71" s="14">
        <f t="shared" si="4"/>
        <v>392.50891405595638</v>
      </c>
      <c r="J71" s="14">
        <f t="shared" si="1"/>
        <v>95700.809772552268</v>
      </c>
      <c r="K71" s="14">
        <f t="shared" si="2"/>
        <v>2448886.5036005802</v>
      </c>
      <c r="L71" s="21">
        <f t="shared" si="5"/>
        <v>25.536615987929281</v>
      </c>
    </row>
    <row r="72" spans="1:12" x14ac:dyDescent="0.2">
      <c r="A72" s="17">
        <v>63</v>
      </c>
      <c r="B72" s="48">
        <v>19</v>
      </c>
      <c r="C72" s="47">
        <v>4846</v>
      </c>
      <c r="D72" s="47">
        <v>5121</v>
      </c>
      <c r="E72" s="18">
        <v>0.5</v>
      </c>
      <c r="F72" s="19">
        <f t="shared" si="3"/>
        <v>3.8125815190127419E-3</v>
      </c>
      <c r="G72" s="19">
        <f t="shared" si="0"/>
        <v>3.8053274584418182E-3</v>
      </c>
      <c r="H72" s="14">
        <f t="shared" si="6"/>
        <v>95504.555315524296</v>
      </c>
      <c r="I72" s="14">
        <f t="shared" si="4"/>
        <v>363.42610674844013</v>
      </c>
      <c r="J72" s="14">
        <f t="shared" si="1"/>
        <v>95322.842262150079</v>
      </c>
      <c r="K72" s="14">
        <f t="shared" si="2"/>
        <v>2353185.6938280277</v>
      </c>
      <c r="L72" s="21">
        <f t="shared" si="5"/>
        <v>24.63951259763121</v>
      </c>
    </row>
    <row r="73" spans="1:12" x14ac:dyDescent="0.2">
      <c r="A73" s="17">
        <v>64</v>
      </c>
      <c r="B73" s="48">
        <v>28</v>
      </c>
      <c r="C73" s="47">
        <v>4652</v>
      </c>
      <c r="D73" s="47">
        <v>4801</v>
      </c>
      <c r="E73" s="18">
        <v>0.5</v>
      </c>
      <c r="F73" s="19">
        <f t="shared" si="3"/>
        <v>5.9240452766317567E-3</v>
      </c>
      <c r="G73" s="19">
        <f t="shared" ref="G73:G108" si="7">F73/((1+(1-E73)*F73))</f>
        <v>5.9065499419892415E-3</v>
      </c>
      <c r="H73" s="14">
        <f t="shared" si="6"/>
        <v>95141.129208775863</v>
      </c>
      <c r="I73" s="14">
        <f t="shared" si="4"/>
        <v>561.95583120888602</v>
      </c>
      <c r="J73" s="14">
        <f t="shared" ref="J73:J108" si="8">H74+I73*E73</f>
        <v>94860.15129317141</v>
      </c>
      <c r="K73" s="14">
        <f t="shared" ref="K73:K97" si="9">K74+J73</f>
        <v>2257862.8515658774</v>
      </c>
      <c r="L73" s="21">
        <f t="shared" si="5"/>
        <v>23.731722235619745</v>
      </c>
    </row>
    <row r="74" spans="1:12" x14ac:dyDescent="0.2">
      <c r="A74" s="17">
        <v>65</v>
      </c>
      <c r="B74" s="48">
        <v>34</v>
      </c>
      <c r="C74" s="47">
        <v>4537</v>
      </c>
      <c r="D74" s="47">
        <v>4586</v>
      </c>
      <c r="E74" s="18">
        <v>0.5</v>
      </c>
      <c r="F74" s="19">
        <f t="shared" ref="F74:F108" si="10">B74/((C74+D74)/2)</f>
        <v>7.4536884796667759E-3</v>
      </c>
      <c r="G74" s="19">
        <f t="shared" si="7"/>
        <v>7.4260128863164777E-3</v>
      </c>
      <c r="H74" s="14">
        <f t="shared" si="6"/>
        <v>94579.173377566971</v>
      </c>
      <c r="I74" s="14">
        <f t="shared" ref="I74:I108" si="11">H74*G74</f>
        <v>702.34616027897266</v>
      </c>
      <c r="J74" s="14">
        <f t="shared" si="8"/>
        <v>94228.000297427483</v>
      </c>
      <c r="K74" s="14">
        <f t="shared" si="9"/>
        <v>2163002.7002727059</v>
      </c>
      <c r="L74" s="21">
        <f t="shared" ref="L74:L108" si="12">K74/H74</f>
        <v>22.869756871714674</v>
      </c>
    </row>
    <row r="75" spans="1:12" x14ac:dyDescent="0.2">
      <c r="A75" s="17">
        <v>66</v>
      </c>
      <c r="B75" s="48">
        <v>27</v>
      </c>
      <c r="C75" s="47">
        <v>4460</v>
      </c>
      <c r="D75" s="47">
        <v>4503</v>
      </c>
      <c r="E75" s="18">
        <v>0.5</v>
      </c>
      <c r="F75" s="19">
        <f t="shared" si="10"/>
        <v>6.0247684926921794E-3</v>
      </c>
      <c r="G75" s="19">
        <f t="shared" si="7"/>
        <v>6.006674082313682E-3</v>
      </c>
      <c r="H75" s="14">
        <f t="shared" ref="H75:H108" si="13">H74-I74</f>
        <v>93876.827217287995</v>
      </c>
      <c r="I75" s="14">
        <f t="shared" si="11"/>
        <v>563.88750497592343</v>
      </c>
      <c r="J75" s="14">
        <f t="shared" si="8"/>
        <v>93594.883464800034</v>
      </c>
      <c r="K75" s="14">
        <f t="shared" si="9"/>
        <v>2068774.6999752782</v>
      </c>
      <c r="L75" s="21">
        <f t="shared" si="12"/>
        <v>22.037117798909811</v>
      </c>
    </row>
    <row r="76" spans="1:12" x14ac:dyDescent="0.2">
      <c r="A76" s="17">
        <v>67</v>
      </c>
      <c r="B76" s="48">
        <v>30</v>
      </c>
      <c r="C76" s="47">
        <v>4391</v>
      </c>
      <c r="D76" s="47">
        <v>4414</v>
      </c>
      <c r="E76" s="18">
        <v>0.5</v>
      </c>
      <c r="F76" s="19">
        <f t="shared" si="10"/>
        <v>6.8143100511073255E-3</v>
      </c>
      <c r="G76" s="19">
        <f t="shared" si="7"/>
        <v>6.7911714770797962E-3</v>
      </c>
      <c r="H76" s="14">
        <f t="shared" si="13"/>
        <v>93312.939712312073</v>
      </c>
      <c r="I76" s="14">
        <f t="shared" si="11"/>
        <v>633.70417461672037</v>
      </c>
      <c r="J76" s="14">
        <f t="shared" si="8"/>
        <v>92996.087625003711</v>
      </c>
      <c r="K76" s="14">
        <f t="shared" si="9"/>
        <v>1975179.8165104783</v>
      </c>
      <c r="L76" s="21">
        <f t="shared" si="12"/>
        <v>21.167266004050941</v>
      </c>
    </row>
    <row r="77" spans="1:12" x14ac:dyDescent="0.2">
      <c r="A77" s="17">
        <v>68</v>
      </c>
      <c r="B77" s="48">
        <v>26</v>
      </c>
      <c r="C77" s="47">
        <v>4338</v>
      </c>
      <c r="D77" s="47">
        <v>4352</v>
      </c>
      <c r="E77" s="18">
        <v>0.5</v>
      </c>
      <c r="F77" s="19">
        <f t="shared" si="10"/>
        <v>5.9838895281933259E-3</v>
      </c>
      <c r="G77" s="19">
        <f t="shared" si="7"/>
        <v>5.9660394676457089E-3</v>
      </c>
      <c r="H77" s="14">
        <f t="shared" si="13"/>
        <v>92679.235537695349</v>
      </c>
      <c r="I77" s="14">
        <f t="shared" si="11"/>
        <v>552.92797704912323</v>
      </c>
      <c r="J77" s="14">
        <f t="shared" si="8"/>
        <v>92402.771549170779</v>
      </c>
      <c r="K77" s="14">
        <f t="shared" si="9"/>
        <v>1882183.7288854746</v>
      </c>
      <c r="L77" s="21">
        <f t="shared" si="12"/>
        <v>20.30858064339488</v>
      </c>
    </row>
    <row r="78" spans="1:12" x14ac:dyDescent="0.2">
      <c r="A78" s="17">
        <v>69</v>
      </c>
      <c r="B78" s="48">
        <v>41</v>
      </c>
      <c r="C78" s="47">
        <v>4334</v>
      </c>
      <c r="D78" s="47">
        <v>4297</v>
      </c>
      <c r="E78" s="18">
        <v>0.5</v>
      </c>
      <c r="F78" s="19">
        <f t="shared" si="10"/>
        <v>9.5006372378635146E-3</v>
      </c>
      <c r="G78" s="19">
        <f t="shared" si="7"/>
        <v>9.4557195571955723E-3</v>
      </c>
      <c r="H78" s="14">
        <f t="shared" si="13"/>
        <v>92126.307560646223</v>
      </c>
      <c r="I78" s="14">
        <f t="shared" si="11"/>
        <v>871.12052813341677</v>
      </c>
      <c r="J78" s="14">
        <f t="shared" si="8"/>
        <v>91690.747296579517</v>
      </c>
      <c r="K78" s="14">
        <f t="shared" si="9"/>
        <v>1789780.9573363038</v>
      </c>
      <c r="L78" s="21">
        <f t="shared" si="12"/>
        <v>19.427468708198266</v>
      </c>
    </row>
    <row r="79" spans="1:12" x14ac:dyDescent="0.2">
      <c r="A79" s="17">
        <v>70</v>
      </c>
      <c r="B79" s="48">
        <v>44</v>
      </c>
      <c r="C79" s="47">
        <v>4448</v>
      </c>
      <c r="D79" s="47">
        <v>4299</v>
      </c>
      <c r="E79" s="18">
        <v>0.5</v>
      </c>
      <c r="F79" s="19">
        <f t="shared" si="10"/>
        <v>1.0060592203041042E-2</v>
      </c>
      <c r="G79" s="19">
        <f t="shared" si="7"/>
        <v>1.00102377431464E-2</v>
      </c>
      <c r="H79" s="14">
        <f t="shared" si="13"/>
        <v>91255.187032512811</v>
      </c>
      <c r="I79" s="14">
        <f t="shared" si="11"/>
        <v>913.48611749074371</v>
      </c>
      <c r="J79" s="14">
        <f t="shared" si="8"/>
        <v>90798.44397376744</v>
      </c>
      <c r="K79" s="14">
        <f t="shared" si="9"/>
        <v>1698090.2100397244</v>
      </c>
      <c r="L79" s="21">
        <f t="shared" si="12"/>
        <v>18.608150016006444</v>
      </c>
    </row>
    <row r="80" spans="1:12" x14ac:dyDescent="0.2">
      <c r="A80" s="17">
        <v>71</v>
      </c>
      <c r="B80" s="48">
        <v>37</v>
      </c>
      <c r="C80" s="47">
        <v>3985</v>
      </c>
      <c r="D80" s="47">
        <v>4393</v>
      </c>
      <c r="E80" s="18">
        <v>0.5</v>
      </c>
      <c r="F80" s="19">
        <f t="shared" si="10"/>
        <v>8.8326569587013608E-3</v>
      </c>
      <c r="G80" s="19">
        <f t="shared" si="7"/>
        <v>8.7938205585264412E-3</v>
      </c>
      <c r="H80" s="14">
        <f t="shared" si="13"/>
        <v>90341.700915022069</v>
      </c>
      <c r="I80" s="14">
        <f t="shared" si="11"/>
        <v>794.44870679876806</v>
      </c>
      <c r="J80" s="14">
        <f t="shared" si="8"/>
        <v>89944.476561622694</v>
      </c>
      <c r="K80" s="14">
        <f t="shared" si="9"/>
        <v>1607291.766065957</v>
      </c>
      <c r="L80" s="21">
        <f t="shared" si="12"/>
        <v>17.791249774872188</v>
      </c>
    </row>
    <row r="81" spans="1:12" x14ac:dyDescent="0.2">
      <c r="A81" s="17">
        <v>72</v>
      </c>
      <c r="B81" s="48">
        <v>34</v>
      </c>
      <c r="C81" s="47">
        <v>3730</v>
      </c>
      <c r="D81" s="47">
        <v>3967</v>
      </c>
      <c r="E81" s="18">
        <v>0.5</v>
      </c>
      <c r="F81" s="19">
        <f t="shared" si="10"/>
        <v>8.8346108873587105E-3</v>
      </c>
      <c r="G81" s="19">
        <f t="shared" si="7"/>
        <v>8.7957573405768978E-3</v>
      </c>
      <c r="H81" s="14">
        <f t="shared" si="13"/>
        <v>89547.252208223304</v>
      </c>
      <c r="I81" s="14">
        <f t="shared" si="11"/>
        <v>787.63590093897096</v>
      </c>
      <c r="J81" s="14">
        <f t="shared" si="8"/>
        <v>89153.434257753819</v>
      </c>
      <c r="K81" s="14">
        <f t="shared" si="9"/>
        <v>1517347.2895043343</v>
      </c>
      <c r="L81" s="21">
        <f t="shared" si="12"/>
        <v>16.944654940121023</v>
      </c>
    </row>
    <row r="82" spans="1:12" x14ac:dyDescent="0.2">
      <c r="A82" s="17">
        <v>73</v>
      </c>
      <c r="B82" s="48">
        <v>37</v>
      </c>
      <c r="C82" s="47">
        <v>3608</v>
      </c>
      <c r="D82" s="47">
        <v>3726</v>
      </c>
      <c r="E82" s="18">
        <v>0.5</v>
      </c>
      <c r="F82" s="19">
        <f t="shared" si="10"/>
        <v>1.0089991818925552E-2</v>
      </c>
      <c r="G82" s="19">
        <f t="shared" si="7"/>
        <v>1.0039343372676706E-2</v>
      </c>
      <c r="H82" s="14">
        <f t="shared" si="13"/>
        <v>88759.616307284334</v>
      </c>
      <c r="I82" s="14">
        <f t="shared" si="11"/>
        <v>891.08826573586225</v>
      </c>
      <c r="J82" s="14">
        <f t="shared" si="8"/>
        <v>88314.072174416404</v>
      </c>
      <c r="K82" s="14">
        <f t="shared" si="9"/>
        <v>1428193.8552465804</v>
      </c>
      <c r="L82" s="21">
        <f t="shared" si="12"/>
        <v>16.09058167063495</v>
      </c>
    </row>
    <row r="83" spans="1:12" x14ac:dyDescent="0.2">
      <c r="A83" s="17">
        <v>74</v>
      </c>
      <c r="B83" s="48">
        <v>57</v>
      </c>
      <c r="C83" s="47">
        <v>3399</v>
      </c>
      <c r="D83" s="47">
        <v>3564</v>
      </c>
      <c r="E83" s="18">
        <v>0.5</v>
      </c>
      <c r="F83" s="19">
        <f t="shared" si="10"/>
        <v>1.6372253339077984E-2</v>
      </c>
      <c r="G83" s="19">
        <f t="shared" si="7"/>
        <v>1.6239316239316241E-2</v>
      </c>
      <c r="H83" s="14">
        <f t="shared" si="13"/>
        <v>87868.528041548474</v>
      </c>
      <c r="I83" s="14">
        <f t="shared" si="11"/>
        <v>1426.9248143499326</v>
      </c>
      <c r="J83" s="14">
        <f t="shared" si="8"/>
        <v>87155.065634373517</v>
      </c>
      <c r="K83" s="14">
        <f t="shared" si="9"/>
        <v>1339879.783072164</v>
      </c>
      <c r="L83" s="21">
        <f t="shared" si="12"/>
        <v>15.248688158729646</v>
      </c>
    </row>
    <row r="84" spans="1:12" x14ac:dyDescent="0.2">
      <c r="A84" s="17">
        <v>75</v>
      </c>
      <c r="B84" s="48">
        <v>55</v>
      </c>
      <c r="C84" s="47">
        <v>3117</v>
      </c>
      <c r="D84" s="47">
        <v>3335</v>
      </c>
      <c r="E84" s="18">
        <v>0.5</v>
      </c>
      <c r="F84" s="19">
        <f t="shared" si="10"/>
        <v>1.7048977061376317E-2</v>
      </c>
      <c r="G84" s="19">
        <f t="shared" si="7"/>
        <v>1.690487167665591E-2</v>
      </c>
      <c r="H84" s="14">
        <f t="shared" si="13"/>
        <v>86441.603227198546</v>
      </c>
      <c r="I84" s="14">
        <f t="shared" si="11"/>
        <v>1461.2842100801968</v>
      </c>
      <c r="J84" s="14">
        <f t="shared" si="8"/>
        <v>85710.961122158449</v>
      </c>
      <c r="K84" s="14">
        <f t="shared" si="9"/>
        <v>1252724.7174377905</v>
      </c>
      <c r="L84" s="21">
        <f t="shared" si="12"/>
        <v>14.492150430680873</v>
      </c>
    </row>
    <row r="85" spans="1:12" x14ac:dyDescent="0.2">
      <c r="A85" s="17">
        <v>76</v>
      </c>
      <c r="B85" s="48">
        <v>45</v>
      </c>
      <c r="C85" s="47">
        <v>2571</v>
      </c>
      <c r="D85" s="47">
        <v>3080</v>
      </c>
      <c r="E85" s="18">
        <v>0.5</v>
      </c>
      <c r="F85" s="19">
        <f t="shared" si="10"/>
        <v>1.5926384710670677E-2</v>
      </c>
      <c r="G85" s="19">
        <f t="shared" si="7"/>
        <v>1.5800561797752806E-2</v>
      </c>
      <c r="H85" s="14">
        <f t="shared" si="13"/>
        <v>84980.319017118352</v>
      </c>
      <c r="I85" s="14">
        <f t="shared" si="11"/>
        <v>1342.7367822227266</v>
      </c>
      <c r="J85" s="14">
        <f t="shared" si="8"/>
        <v>84308.95062600699</v>
      </c>
      <c r="K85" s="14">
        <f t="shared" si="9"/>
        <v>1167013.756315632</v>
      </c>
      <c r="L85" s="21">
        <f t="shared" si="12"/>
        <v>13.732753298802631</v>
      </c>
    </row>
    <row r="86" spans="1:12" x14ac:dyDescent="0.2">
      <c r="A86" s="17">
        <v>77</v>
      </c>
      <c r="B86" s="48">
        <v>46</v>
      </c>
      <c r="C86" s="47">
        <v>2411</v>
      </c>
      <c r="D86" s="47">
        <v>2548</v>
      </c>
      <c r="E86" s="18">
        <v>0.5</v>
      </c>
      <c r="F86" s="19">
        <f t="shared" si="10"/>
        <v>1.8552127445049405E-2</v>
      </c>
      <c r="G86" s="19">
        <f t="shared" si="7"/>
        <v>1.8381618381618382E-2</v>
      </c>
      <c r="H86" s="14">
        <f t="shared" si="13"/>
        <v>83637.582234895628</v>
      </c>
      <c r="I86" s="14">
        <f t="shared" si="11"/>
        <v>1537.3941190030764</v>
      </c>
      <c r="J86" s="14">
        <f t="shared" si="8"/>
        <v>82868.885175394098</v>
      </c>
      <c r="K86" s="14">
        <f t="shared" si="9"/>
        <v>1082704.805689625</v>
      </c>
      <c r="L86" s="21">
        <f t="shared" si="12"/>
        <v>12.945194932211876</v>
      </c>
    </row>
    <row r="87" spans="1:12" x14ac:dyDescent="0.2">
      <c r="A87" s="17">
        <v>78</v>
      </c>
      <c r="B87" s="48">
        <v>78</v>
      </c>
      <c r="C87" s="47">
        <v>2660</v>
      </c>
      <c r="D87" s="47">
        <v>2379</v>
      </c>
      <c r="E87" s="18">
        <v>0.5</v>
      </c>
      <c r="F87" s="19">
        <f t="shared" si="10"/>
        <v>3.095852351657075E-2</v>
      </c>
      <c r="G87" s="19">
        <f t="shared" si="7"/>
        <v>3.0486613249951146E-2</v>
      </c>
      <c r="H87" s="14">
        <f t="shared" si="13"/>
        <v>82100.188115892553</v>
      </c>
      <c r="I87" s="14">
        <f t="shared" si="11"/>
        <v>2502.9566828374514</v>
      </c>
      <c r="J87" s="14">
        <f t="shared" si="8"/>
        <v>80848.709774473828</v>
      </c>
      <c r="K87" s="14">
        <f t="shared" si="9"/>
        <v>999835.92051423085</v>
      </c>
      <c r="L87" s="21">
        <f t="shared" si="12"/>
        <v>12.178241529761946</v>
      </c>
    </row>
    <row r="88" spans="1:12" x14ac:dyDescent="0.2">
      <c r="A88" s="17">
        <v>79</v>
      </c>
      <c r="B88" s="48">
        <v>58</v>
      </c>
      <c r="C88" s="47">
        <v>1600</v>
      </c>
      <c r="D88" s="47">
        <v>2605</v>
      </c>
      <c r="E88" s="18">
        <v>0.5</v>
      </c>
      <c r="F88" s="19">
        <f t="shared" si="10"/>
        <v>2.7586206896551724E-2</v>
      </c>
      <c r="G88" s="19">
        <f t="shared" si="7"/>
        <v>2.7210884353741496E-2</v>
      </c>
      <c r="H88" s="14">
        <f t="shared" si="13"/>
        <v>79597.231433055102</v>
      </c>
      <c r="I88" s="14">
        <f t="shared" si="11"/>
        <v>2165.9110594028598</v>
      </c>
      <c r="J88" s="14">
        <f t="shared" si="8"/>
        <v>78514.275903353671</v>
      </c>
      <c r="K88" s="14">
        <f t="shared" si="9"/>
        <v>918987.21073975705</v>
      </c>
      <c r="L88" s="21">
        <f t="shared" si="12"/>
        <v>11.545467024348293</v>
      </c>
    </row>
    <row r="89" spans="1:12" x14ac:dyDescent="0.2">
      <c r="A89" s="17">
        <v>80</v>
      </c>
      <c r="B89" s="48">
        <v>49</v>
      </c>
      <c r="C89" s="47">
        <v>1681</v>
      </c>
      <c r="D89" s="47">
        <v>1576</v>
      </c>
      <c r="E89" s="18">
        <v>0.5</v>
      </c>
      <c r="F89" s="19">
        <f t="shared" si="10"/>
        <v>3.0089038992938286E-2</v>
      </c>
      <c r="G89" s="19">
        <f t="shared" si="7"/>
        <v>2.9643073200241982E-2</v>
      </c>
      <c r="H89" s="14">
        <f t="shared" si="13"/>
        <v>77431.320373652241</v>
      </c>
      <c r="I89" s="14">
        <f t="shared" si="11"/>
        <v>2295.3022978275617</v>
      </c>
      <c r="J89" s="14">
        <f t="shared" si="8"/>
        <v>76283.669224738464</v>
      </c>
      <c r="K89" s="14">
        <f t="shared" si="9"/>
        <v>840472.93483640335</v>
      </c>
      <c r="L89" s="21">
        <f t="shared" si="12"/>
        <v>10.854431136917475</v>
      </c>
    </row>
    <row r="90" spans="1:12" x14ac:dyDescent="0.2">
      <c r="A90" s="17">
        <v>81</v>
      </c>
      <c r="B90" s="48">
        <v>64</v>
      </c>
      <c r="C90" s="47">
        <v>1796</v>
      </c>
      <c r="D90" s="47">
        <v>1655</v>
      </c>
      <c r="E90" s="18">
        <v>0.5</v>
      </c>
      <c r="F90" s="19">
        <f t="shared" si="10"/>
        <v>3.7090698348304842E-2</v>
      </c>
      <c r="G90" s="19">
        <f t="shared" si="7"/>
        <v>3.6415362731152201E-2</v>
      </c>
      <c r="H90" s="14">
        <f t="shared" si="13"/>
        <v>75136.018075824686</v>
      </c>
      <c r="I90" s="14">
        <f t="shared" si="11"/>
        <v>2736.1053524055642</v>
      </c>
      <c r="J90" s="14">
        <f t="shared" si="8"/>
        <v>73767.965399621913</v>
      </c>
      <c r="K90" s="14">
        <f t="shared" si="9"/>
        <v>764189.26561166486</v>
      </c>
      <c r="L90" s="21">
        <f t="shared" si="12"/>
        <v>10.170744806312085</v>
      </c>
    </row>
    <row r="91" spans="1:12" x14ac:dyDescent="0.2">
      <c r="A91" s="17">
        <v>82</v>
      </c>
      <c r="B91" s="48">
        <v>71</v>
      </c>
      <c r="C91" s="47">
        <v>1770</v>
      </c>
      <c r="D91" s="47">
        <v>1727</v>
      </c>
      <c r="E91" s="18">
        <v>0.5</v>
      </c>
      <c r="F91" s="19">
        <f t="shared" si="10"/>
        <v>4.0606233914784101E-2</v>
      </c>
      <c r="G91" s="19">
        <f t="shared" si="7"/>
        <v>3.979820627802691E-2</v>
      </c>
      <c r="H91" s="14">
        <f t="shared" si="13"/>
        <v>72399.912723419126</v>
      </c>
      <c r="I91" s="14">
        <f t="shared" si="11"/>
        <v>2881.3866610777795</v>
      </c>
      <c r="J91" s="14">
        <f t="shared" si="8"/>
        <v>70959.219392880244</v>
      </c>
      <c r="K91" s="14">
        <f t="shared" si="9"/>
        <v>690421.30021204299</v>
      </c>
      <c r="L91" s="21">
        <f t="shared" si="12"/>
        <v>9.5362172997304331</v>
      </c>
    </row>
    <row r="92" spans="1:12" x14ac:dyDescent="0.2">
      <c r="A92" s="17">
        <v>83</v>
      </c>
      <c r="B92" s="48">
        <v>83</v>
      </c>
      <c r="C92" s="47">
        <v>1626</v>
      </c>
      <c r="D92" s="47">
        <v>1712</v>
      </c>
      <c r="E92" s="18">
        <v>0.5</v>
      </c>
      <c r="F92" s="19">
        <f t="shared" si="10"/>
        <v>4.9730377471539841E-2</v>
      </c>
      <c r="G92" s="19">
        <f t="shared" si="7"/>
        <v>4.8523823443437593E-2</v>
      </c>
      <c r="H92" s="14">
        <f t="shared" si="13"/>
        <v>69518.526062341349</v>
      </c>
      <c r="I92" s="14">
        <f t="shared" si="11"/>
        <v>3373.3046846970665</v>
      </c>
      <c r="J92" s="14">
        <f t="shared" si="8"/>
        <v>67831.873719992815</v>
      </c>
      <c r="K92" s="14">
        <f t="shared" si="9"/>
        <v>619462.08081916277</v>
      </c>
      <c r="L92" s="21">
        <f t="shared" si="12"/>
        <v>8.9107481977344385</v>
      </c>
    </row>
    <row r="93" spans="1:12" x14ac:dyDescent="0.2">
      <c r="A93" s="17">
        <v>84</v>
      </c>
      <c r="B93" s="48">
        <v>70</v>
      </c>
      <c r="C93" s="47">
        <v>1542</v>
      </c>
      <c r="D93" s="47">
        <v>1588</v>
      </c>
      <c r="E93" s="18">
        <v>0.5</v>
      </c>
      <c r="F93" s="19">
        <f t="shared" si="10"/>
        <v>4.472843450479233E-2</v>
      </c>
      <c r="G93" s="19">
        <f t="shared" si="7"/>
        <v>4.3749999999999997E-2</v>
      </c>
      <c r="H93" s="14">
        <f t="shared" si="13"/>
        <v>66145.22137764428</v>
      </c>
      <c r="I93" s="14">
        <f t="shared" si="11"/>
        <v>2893.8534352719371</v>
      </c>
      <c r="J93" s="14">
        <f t="shared" si="8"/>
        <v>64698.294660008316</v>
      </c>
      <c r="K93" s="14">
        <f t="shared" si="9"/>
        <v>551630.20709916996</v>
      </c>
      <c r="L93" s="21">
        <f t="shared" si="12"/>
        <v>8.3396834360828009</v>
      </c>
    </row>
    <row r="94" spans="1:12" x14ac:dyDescent="0.2">
      <c r="A94" s="17">
        <v>85</v>
      </c>
      <c r="B94" s="48">
        <v>99</v>
      </c>
      <c r="C94" s="47">
        <v>1433</v>
      </c>
      <c r="D94" s="47">
        <v>1482</v>
      </c>
      <c r="E94" s="18">
        <v>0.5</v>
      </c>
      <c r="F94" s="19">
        <f t="shared" si="10"/>
        <v>6.7924528301886791E-2</v>
      </c>
      <c r="G94" s="19">
        <f t="shared" si="7"/>
        <v>6.569343065693431E-2</v>
      </c>
      <c r="H94" s="14">
        <f t="shared" si="13"/>
        <v>63251.367942372344</v>
      </c>
      <c r="I94" s="14">
        <f t="shared" si="11"/>
        <v>4155.1993538784754</v>
      </c>
      <c r="J94" s="14">
        <f t="shared" si="8"/>
        <v>61173.768265433107</v>
      </c>
      <c r="K94" s="14">
        <f t="shared" si="9"/>
        <v>486931.91243916168</v>
      </c>
      <c r="L94" s="21">
        <f t="shared" si="12"/>
        <v>7.6983617632238444</v>
      </c>
    </row>
    <row r="95" spans="1:12" x14ac:dyDescent="0.2">
      <c r="A95" s="17">
        <v>86</v>
      </c>
      <c r="B95" s="48">
        <v>110</v>
      </c>
      <c r="C95" s="47">
        <v>1239</v>
      </c>
      <c r="D95" s="47">
        <v>1368</v>
      </c>
      <c r="E95" s="18">
        <v>0.5</v>
      </c>
      <c r="F95" s="19">
        <f t="shared" si="10"/>
        <v>8.4388185654008435E-2</v>
      </c>
      <c r="G95" s="19">
        <f t="shared" si="7"/>
        <v>8.0971659919028341E-2</v>
      </c>
      <c r="H95" s="14">
        <f t="shared" si="13"/>
        <v>59096.168588493871</v>
      </c>
      <c r="I95" s="14">
        <f t="shared" si="11"/>
        <v>4785.1148654650906</v>
      </c>
      <c r="J95" s="14">
        <f t="shared" si="8"/>
        <v>56703.611155761326</v>
      </c>
      <c r="K95" s="14">
        <f t="shared" si="9"/>
        <v>425758.14417372859</v>
      </c>
      <c r="L95" s="21">
        <f t="shared" si="12"/>
        <v>7.2044965747005207</v>
      </c>
    </row>
    <row r="96" spans="1:12" x14ac:dyDescent="0.2">
      <c r="A96" s="17">
        <v>87</v>
      </c>
      <c r="B96" s="48">
        <v>98</v>
      </c>
      <c r="C96" s="47">
        <v>1148</v>
      </c>
      <c r="D96" s="47">
        <v>1176</v>
      </c>
      <c r="E96" s="18">
        <v>0.5</v>
      </c>
      <c r="F96" s="19">
        <f t="shared" si="10"/>
        <v>8.4337349397590355E-2</v>
      </c>
      <c r="G96" s="19">
        <f t="shared" si="7"/>
        <v>8.0924855491329467E-2</v>
      </c>
      <c r="H96" s="14">
        <f t="shared" si="13"/>
        <v>54311.053723028781</v>
      </c>
      <c r="I96" s="14">
        <f t="shared" si="11"/>
        <v>4395.1141741179354</v>
      </c>
      <c r="J96" s="14">
        <f t="shared" si="8"/>
        <v>52113.496635969808</v>
      </c>
      <c r="K96" s="14">
        <f t="shared" si="9"/>
        <v>369054.53301796725</v>
      </c>
      <c r="L96" s="21">
        <f t="shared" si="12"/>
        <v>6.7952011187269976</v>
      </c>
    </row>
    <row r="97" spans="1:12" x14ac:dyDescent="0.2">
      <c r="A97" s="17">
        <v>88</v>
      </c>
      <c r="B97" s="48">
        <v>84</v>
      </c>
      <c r="C97" s="47">
        <v>1035</v>
      </c>
      <c r="D97" s="47">
        <v>1093</v>
      </c>
      <c r="E97" s="18">
        <v>0.5</v>
      </c>
      <c r="F97" s="19">
        <f t="shared" si="10"/>
        <v>7.8947368421052627E-2</v>
      </c>
      <c r="G97" s="19">
        <f t="shared" si="7"/>
        <v>7.5949367088607583E-2</v>
      </c>
      <c r="H97" s="14">
        <f t="shared" si="13"/>
        <v>49915.939548910843</v>
      </c>
      <c r="I97" s="14">
        <f t="shared" si="11"/>
        <v>3791.0840163729749</v>
      </c>
      <c r="J97" s="14">
        <f t="shared" si="8"/>
        <v>48020.397540724356</v>
      </c>
      <c r="K97" s="14">
        <f t="shared" si="9"/>
        <v>316941.03638199746</v>
      </c>
      <c r="L97" s="21">
        <f t="shared" si="12"/>
        <v>6.3494955568539035</v>
      </c>
    </row>
    <row r="98" spans="1:12" x14ac:dyDescent="0.2">
      <c r="A98" s="17">
        <v>89</v>
      </c>
      <c r="B98" s="48">
        <v>98</v>
      </c>
      <c r="C98" s="47">
        <v>983</v>
      </c>
      <c r="D98" s="47">
        <v>951</v>
      </c>
      <c r="E98" s="18">
        <v>0.5</v>
      </c>
      <c r="F98" s="19">
        <f t="shared" si="10"/>
        <v>0.10134436401240951</v>
      </c>
      <c r="G98" s="19">
        <f t="shared" si="7"/>
        <v>9.6456692913385822E-2</v>
      </c>
      <c r="H98" s="14">
        <f t="shared" si="13"/>
        <v>46124.855532537869</v>
      </c>
      <c r="I98" s="14">
        <f t="shared" si="11"/>
        <v>4449.0510257762908</v>
      </c>
      <c r="J98" s="14">
        <f t="shared" si="8"/>
        <v>43900.330019649722</v>
      </c>
      <c r="K98" s="14">
        <f>K99+J98</f>
        <v>268920.63884127309</v>
      </c>
      <c r="L98" s="21">
        <f t="shared" si="12"/>
        <v>5.8302760135816216</v>
      </c>
    </row>
    <row r="99" spans="1:12" x14ac:dyDescent="0.2">
      <c r="A99" s="17">
        <v>90</v>
      </c>
      <c r="B99" s="48">
        <v>118</v>
      </c>
      <c r="C99" s="47">
        <v>812</v>
      </c>
      <c r="D99" s="47">
        <v>922</v>
      </c>
      <c r="E99" s="18">
        <v>0.5</v>
      </c>
      <c r="F99" s="23">
        <f t="shared" si="10"/>
        <v>0.13610149942329874</v>
      </c>
      <c r="G99" s="23">
        <f t="shared" si="7"/>
        <v>0.12742980561555076</v>
      </c>
      <c r="H99" s="24">
        <f t="shared" si="13"/>
        <v>41675.804506761575</v>
      </c>
      <c r="I99" s="24">
        <f t="shared" si="11"/>
        <v>5310.7396671683218</v>
      </c>
      <c r="J99" s="24">
        <f t="shared" si="8"/>
        <v>39020.434673177413</v>
      </c>
      <c r="K99" s="24">
        <f t="shared" ref="K99:K108" si="14">K100+J99</f>
        <v>225020.30882162339</v>
      </c>
      <c r="L99" s="25">
        <f t="shared" si="12"/>
        <v>5.3993033004345623</v>
      </c>
    </row>
    <row r="100" spans="1:12" x14ac:dyDescent="0.2">
      <c r="A100" s="17">
        <v>91</v>
      </c>
      <c r="B100" s="48">
        <v>77</v>
      </c>
      <c r="C100" s="47">
        <v>705</v>
      </c>
      <c r="D100" s="47">
        <v>733</v>
      </c>
      <c r="E100" s="18">
        <v>0.5</v>
      </c>
      <c r="F100" s="23">
        <f t="shared" si="10"/>
        <v>0.1070931849791377</v>
      </c>
      <c r="G100" s="23">
        <f t="shared" si="7"/>
        <v>0.10165016501650166</v>
      </c>
      <c r="H100" s="24">
        <f t="shared" si="13"/>
        <v>36365.064839593251</v>
      </c>
      <c r="I100" s="24">
        <f t="shared" si="11"/>
        <v>3696.5148417804367</v>
      </c>
      <c r="J100" s="24">
        <f t="shared" si="8"/>
        <v>34516.807418703029</v>
      </c>
      <c r="K100" s="24">
        <f t="shared" si="14"/>
        <v>185999.87414844596</v>
      </c>
      <c r="L100" s="25">
        <f t="shared" si="12"/>
        <v>5.1147956141118875</v>
      </c>
    </row>
    <row r="101" spans="1:12" x14ac:dyDescent="0.2">
      <c r="A101" s="17">
        <v>92</v>
      </c>
      <c r="B101" s="48">
        <v>94</v>
      </c>
      <c r="C101" s="47">
        <v>534</v>
      </c>
      <c r="D101" s="47">
        <v>626</v>
      </c>
      <c r="E101" s="18">
        <v>0.5</v>
      </c>
      <c r="F101" s="23">
        <f t="shared" si="10"/>
        <v>0.16206896551724137</v>
      </c>
      <c r="G101" s="23">
        <f t="shared" si="7"/>
        <v>0.14992025518341306</v>
      </c>
      <c r="H101" s="24">
        <f t="shared" si="13"/>
        <v>32668.549997812814</v>
      </c>
      <c r="I101" s="24">
        <f t="shared" si="11"/>
        <v>4897.6773521441855</v>
      </c>
      <c r="J101" s="24">
        <f t="shared" si="8"/>
        <v>30219.71132174072</v>
      </c>
      <c r="K101" s="24">
        <f t="shared" si="14"/>
        <v>151483.06672974295</v>
      </c>
      <c r="L101" s="25">
        <f t="shared" si="12"/>
        <v>4.6369694014544525</v>
      </c>
    </row>
    <row r="102" spans="1:12" x14ac:dyDescent="0.2">
      <c r="A102" s="17">
        <v>93</v>
      </c>
      <c r="B102" s="48">
        <v>93</v>
      </c>
      <c r="C102" s="47">
        <v>474</v>
      </c>
      <c r="D102" s="47">
        <v>473</v>
      </c>
      <c r="E102" s="18">
        <v>0.5</v>
      </c>
      <c r="F102" s="23">
        <f t="shared" si="10"/>
        <v>0.19640971488912354</v>
      </c>
      <c r="G102" s="23">
        <f t="shared" si="7"/>
        <v>0.17884615384615385</v>
      </c>
      <c r="H102" s="24">
        <f t="shared" si="13"/>
        <v>27770.872645668627</v>
      </c>
      <c r="I102" s="24">
        <f t="shared" si="11"/>
        <v>4966.7137616291966</v>
      </c>
      <c r="J102" s="24">
        <f t="shared" si="8"/>
        <v>25287.51576485403</v>
      </c>
      <c r="K102" s="24">
        <f t="shared" si="14"/>
        <v>121263.35540800221</v>
      </c>
      <c r="L102" s="25">
        <f t="shared" si="12"/>
        <v>4.3665662564951999</v>
      </c>
    </row>
    <row r="103" spans="1:12" x14ac:dyDescent="0.2">
      <c r="A103" s="17">
        <v>94</v>
      </c>
      <c r="B103" s="48">
        <v>74</v>
      </c>
      <c r="C103" s="47">
        <v>381</v>
      </c>
      <c r="D103" s="47">
        <v>380</v>
      </c>
      <c r="E103" s="18">
        <v>0.5</v>
      </c>
      <c r="F103" s="23">
        <f t="shared" si="10"/>
        <v>0.19448094612352168</v>
      </c>
      <c r="G103" s="23">
        <f t="shared" si="7"/>
        <v>0.17724550898203592</v>
      </c>
      <c r="H103" s="24">
        <f t="shared" si="13"/>
        <v>22804.158884039432</v>
      </c>
      <c r="I103" s="24">
        <f t="shared" si="11"/>
        <v>4041.9347483087854</v>
      </c>
      <c r="J103" s="24">
        <f t="shared" si="8"/>
        <v>20783.19150988504</v>
      </c>
      <c r="K103" s="24">
        <f t="shared" si="14"/>
        <v>95975.839643148181</v>
      </c>
      <c r="L103" s="25">
        <f t="shared" si="12"/>
        <v>4.2086989540456763</v>
      </c>
    </row>
    <row r="104" spans="1:12" x14ac:dyDescent="0.2">
      <c r="A104" s="17">
        <v>95</v>
      </c>
      <c r="B104" s="48">
        <v>66</v>
      </c>
      <c r="C104" s="47">
        <v>295</v>
      </c>
      <c r="D104" s="47">
        <v>331</v>
      </c>
      <c r="E104" s="18">
        <v>0.5</v>
      </c>
      <c r="F104" s="23">
        <f t="shared" si="10"/>
        <v>0.2108626198083067</v>
      </c>
      <c r="G104" s="23">
        <f t="shared" si="7"/>
        <v>0.19075144508670522</v>
      </c>
      <c r="H104" s="24">
        <f t="shared" si="13"/>
        <v>18762.224135730648</v>
      </c>
      <c r="I104" s="24">
        <f t="shared" si="11"/>
        <v>3578.9213669312799</v>
      </c>
      <c r="J104" s="24">
        <f t="shared" si="8"/>
        <v>16972.763452265008</v>
      </c>
      <c r="K104" s="24">
        <f t="shared" si="14"/>
        <v>75192.648133263137</v>
      </c>
      <c r="L104" s="25">
        <f t="shared" si="12"/>
        <v>4.0076617563728378</v>
      </c>
    </row>
    <row r="105" spans="1:12" x14ac:dyDescent="0.2">
      <c r="A105" s="17">
        <v>96</v>
      </c>
      <c r="B105" s="48">
        <v>61</v>
      </c>
      <c r="C105" s="47">
        <v>248</v>
      </c>
      <c r="D105" s="47">
        <v>242</v>
      </c>
      <c r="E105" s="18">
        <v>0.5</v>
      </c>
      <c r="F105" s="23">
        <f t="shared" si="10"/>
        <v>0.24897959183673468</v>
      </c>
      <c r="G105" s="23">
        <f t="shared" si="7"/>
        <v>0.22141560798548093</v>
      </c>
      <c r="H105" s="24">
        <f t="shared" si="13"/>
        <v>15183.302768799369</v>
      </c>
      <c r="I105" s="24">
        <f t="shared" si="11"/>
        <v>3361.8202137813482</v>
      </c>
      <c r="J105" s="24">
        <f t="shared" si="8"/>
        <v>13502.392661908696</v>
      </c>
      <c r="K105" s="24">
        <f t="shared" si="14"/>
        <v>58219.884680998133</v>
      </c>
      <c r="L105" s="25">
        <f t="shared" si="12"/>
        <v>3.8344677418035782</v>
      </c>
    </row>
    <row r="106" spans="1:12" x14ac:dyDescent="0.2">
      <c r="A106" s="17">
        <v>97</v>
      </c>
      <c r="B106" s="48">
        <v>59</v>
      </c>
      <c r="C106" s="47">
        <v>170</v>
      </c>
      <c r="D106" s="47">
        <v>191</v>
      </c>
      <c r="E106" s="18">
        <v>0.5</v>
      </c>
      <c r="F106" s="23">
        <f t="shared" si="10"/>
        <v>0.32686980609418281</v>
      </c>
      <c r="G106" s="23">
        <f t="shared" si="7"/>
        <v>0.28095238095238095</v>
      </c>
      <c r="H106" s="24">
        <f t="shared" si="13"/>
        <v>11821.482555018021</v>
      </c>
      <c r="I106" s="24">
        <f t="shared" si="11"/>
        <v>3321.2736702193488</v>
      </c>
      <c r="J106" s="24">
        <f t="shared" si="8"/>
        <v>10160.845719908346</v>
      </c>
      <c r="K106" s="24">
        <f t="shared" si="14"/>
        <v>44717.492019089434</v>
      </c>
      <c r="L106" s="25">
        <f t="shared" si="12"/>
        <v>3.7827312954167165</v>
      </c>
    </row>
    <row r="107" spans="1:12" x14ac:dyDescent="0.2">
      <c r="A107" s="17">
        <v>98</v>
      </c>
      <c r="B107" s="48">
        <v>36</v>
      </c>
      <c r="C107" s="47">
        <v>115</v>
      </c>
      <c r="D107" s="47">
        <v>119</v>
      </c>
      <c r="E107" s="18">
        <v>0.5</v>
      </c>
      <c r="F107" s="23">
        <f t="shared" si="10"/>
        <v>0.30769230769230771</v>
      </c>
      <c r="G107" s="23">
        <f t="shared" si="7"/>
        <v>0.26666666666666672</v>
      </c>
      <c r="H107" s="24">
        <f t="shared" si="13"/>
        <v>8500.2088847986724</v>
      </c>
      <c r="I107" s="24">
        <f t="shared" si="11"/>
        <v>2266.7223692796465</v>
      </c>
      <c r="J107" s="24">
        <f t="shared" si="8"/>
        <v>7366.847700158849</v>
      </c>
      <c r="K107" s="24">
        <f t="shared" si="14"/>
        <v>34556.646299181091</v>
      </c>
      <c r="L107" s="25">
        <f t="shared" si="12"/>
        <v>4.0653878942881487</v>
      </c>
    </row>
    <row r="108" spans="1:12" x14ac:dyDescent="0.2">
      <c r="A108" s="17">
        <v>99</v>
      </c>
      <c r="B108" s="48">
        <v>28</v>
      </c>
      <c r="C108" s="47">
        <v>96</v>
      </c>
      <c r="D108" s="47">
        <v>83</v>
      </c>
      <c r="E108" s="18">
        <v>0.5</v>
      </c>
      <c r="F108" s="23">
        <f t="shared" si="10"/>
        <v>0.31284916201117319</v>
      </c>
      <c r="G108" s="23">
        <f t="shared" si="7"/>
        <v>0.27053140096618356</v>
      </c>
      <c r="H108" s="24">
        <f t="shared" si="13"/>
        <v>6233.4865155190255</v>
      </c>
      <c r="I108" s="24">
        <f t="shared" si="11"/>
        <v>1686.3538399471759</v>
      </c>
      <c r="J108" s="24">
        <f t="shared" si="8"/>
        <v>5390.3095955454373</v>
      </c>
      <c r="K108" s="24">
        <f t="shared" si="14"/>
        <v>27189.798599022244</v>
      </c>
      <c r="L108" s="25">
        <f t="shared" si="12"/>
        <v>4.3618925831202047</v>
      </c>
    </row>
    <row r="109" spans="1:12" x14ac:dyDescent="0.2">
      <c r="A109" s="17" t="s">
        <v>22</v>
      </c>
      <c r="B109" s="48">
        <v>34</v>
      </c>
      <c r="C109" s="47">
        <v>152</v>
      </c>
      <c r="D109" s="47">
        <v>174</v>
      </c>
      <c r="E109" s="18"/>
      <c r="F109" s="23">
        <f>B109/((C109+D109)/2)</f>
        <v>0.20858895705521471</v>
      </c>
      <c r="G109" s="23">
        <v>1</v>
      </c>
      <c r="H109" s="24">
        <f>H108-I108</f>
        <v>4547.1326755718492</v>
      </c>
      <c r="I109" s="24">
        <f>H109*G109</f>
        <v>4547.1326755718492</v>
      </c>
      <c r="J109" s="24">
        <f>H109/F109</f>
        <v>21799.489003476807</v>
      </c>
      <c r="K109" s="24">
        <f>J109</f>
        <v>21799.489003476807</v>
      </c>
      <c r="L109" s="25">
        <f>K109/H109</f>
        <v>4.7941176470588234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9</v>
      </c>
      <c r="C9" s="47">
        <v>4386</v>
      </c>
      <c r="D9" s="47">
        <v>3959</v>
      </c>
      <c r="E9" s="18">
        <v>0.5</v>
      </c>
      <c r="F9" s="19">
        <f>B9/((C9+D9)/2)</f>
        <v>2.1569802276812464E-3</v>
      </c>
      <c r="G9" s="19">
        <f t="shared" ref="G9:G72" si="0">F9/((1+(1-E9)*F9))</f>
        <v>2.1546564519990428E-3</v>
      </c>
      <c r="H9" s="14">
        <v>100000</v>
      </c>
      <c r="I9" s="14">
        <f>H9*G9</f>
        <v>215.46564519990429</v>
      </c>
      <c r="J9" s="14">
        <f t="shared" ref="J9:J72" si="1">H10+I9*E9</f>
        <v>99892.267177400048</v>
      </c>
      <c r="K9" s="14">
        <f t="shared" ref="K9:K72" si="2">K10+J9</f>
        <v>8567931.9927141089</v>
      </c>
      <c r="L9" s="20">
        <f>K9/H9</f>
        <v>85.679319927141094</v>
      </c>
    </row>
    <row r="10" spans="1:13" x14ac:dyDescent="0.2">
      <c r="A10" s="17">
        <v>1</v>
      </c>
      <c r="B10" s="48">
        <v>1</v>
      </c>
      <c r="C10" s="47">
        <v>4863</v>
      </c>
      <c r="D10" s="47">
        <v>4581</v>
      </c>
      <c r="E10" s="18">
        <v>0.5</v>
      </c>
      <c r="F10" s="19">
        <f t="shared" ref="F10:F73" si="3">B10/((C10+D10)/2)</f>
        <v>2.1177467174925878E-4</v>
      </c>
      <c r="G10" s="19">
        <f t="shared" si="0"/>
        <v>2.1175224986765483E-4</v>
      </c>
      <c r="H10" s="14">
        <f>H9-I9</f>
        <v>99784.534354800096</v>
      </c>
      <c r="I10" s="14">
        <f t="shared" ref="I10:I73" si="4">H10*G10</f>
        <v>21.129599651625217</v>
      </c>
      <c r="J10" s="14">
        <f t="shared" si="1"/>
        <v>99773.969554974276</v>
      </c>
      <c r="K10" s="14">
        <f t="shared" si="2"/>
        <v>8468039.7255367097</v>
      </c>
      <c r="L10" s="21">
        <f t="shared" ref="L10:L73" si="5">K10/H10</f>
        <v>84.86324840107207</v>
      </c>
    </row>
    <row r="11" spans="1:13" x14ac:dyDescent="0.2">
      <c r="A11" s="17">
        <v>2</v>
      </c>
      <c r="B11" s="48">
        <v>0</v>
      </c>
      <c r="C11" s="47">
        <v>4953</v>
      </c>
      <c r="D11" s="47">
        <v>4992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99763.404755148469</v>
      </c>
      <c r="I11" s="14">
        <f t="shared" si="4"/>
        <v>0</v>
      </c>
      <c r="J11" s="14">
        <f t="shared" si="1"/>
        <v>99763.404755148469</v>
      </c>
      <c r="K11" s="14">
        <f t="shared" si="2"/>
        <v>8368265.755981735</v>
      </c>
      <c r="L11" s="21">
        <f t="shared" si="5"/>
        <v>83.881116292293299</v>
      </c>
    </row>
    <row r="12" spans="1:13" x14ac:dyDescent="0.2">
      <c r="A12" s="17">
        <v>3</v>
      </c>
      <c r="B12" s="48">
        <v>2</v>
      </c>
      <c r="C12" s="47">
        <v>5377</v>
      </c>
      <c r="D12" s="47">
        <v>5096</v>
      </c>
      <c r="E12" s="18">
        <v>0.5</v>
      </c>
      <c r="F12" s="19">
        <f t="shared" si="3"/>
        <v>3.8193449823355295E-4</v>
      </c>
      <c r="G12" s="19">
        <f t="shared" si="0"/>
        <v>3.8186157517899763E-4</v>
      </c>
      <c r="H12" s="14">
        <f t="shared" si="6"/>
        <v>99763.404755148469</v>
      </c>
      <c r="I12" s="14">
        <f t="shared" si="4"/>
        <v>38.095810885020896</v>
      </c>
      <c r="J12" s="14">
        <f t="shared" si="1"/>
        <v>99744.35684970596</v>
      </c>
      <c r="K12" s="14">
        <f t="shared" si="2"/>
        <v>8268502.3512265868</v>
      </c>
      <c r="L12" s="21">
        <f t="shared" si="5"/>
        <v>82.881116292293299</v>
      </c>
    </row>
    <row r="13" spans="1:13" x14ac:dyDescent="0.2">
      <c r="A13" s="17">
        <v>4</v>
      </c>
      <c r="B13" s="48">
        <v>1</v>
      </c>
      <c r="C13" s="47">
        <v>5404</v>
      </c>
      <c r="D13" s="47">
        <v>5483</v>
      </c>
      <c r="E13" s="18">
        <v>0.5</v>
      </c>
      <c r="F13" s="19">
        <f t="shared" si="3"/>
        <v>1.837053366400294E-4</v>
      </c>
      <c r="G13" s="19">
        <f t="shared" si="0"/>
        <v>1.8368846436443793E-4</v>
      </c>
      <c r="H13" s="14">
        <f t="shared" si="6"/>
        <v>99725.308944263452</v>
      </c>
      <c r="I13" s="14">
        <f t="shared" si="4"/>
        <v>18.318388858240901</v>
      </c>
      <c r="J13" s="14">
        <f t="shared" si="1"/>
        <v>99716.149749834323</v>
      </c>
      <c r="K13" s="14">
        <f t="shared" si="2"/>
        <v>8168757.994376881</v>
      </c>
      <c r="L13" s="21">
        <f t="shared" si="5"/>
        <v>81.912586492385856</v>
      </c>
    </row>
    <row r="14" spans="1:13" x14ac:dyDescent="0.2">
      <c r="A14" s="17">
        <v>5</v>
      </c>
      <c r="B14" s="48">
        <v>0</v>
      </c>
      <c r="C14" s="47">
        <v>5891</v>
      </c>
      <c r="D14" s="47">
        <v>5499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99706.990555405209</v>
      </c>
      <c r="I14" s="14">
        <f t="shared" si="4"/>
        <v>0</v>
      </c>
      <c r="J14" s="14">
        <f t="shared" si="1"/>
        <v>99706.990555405209</v>
      </c>
      <c r="K14" s="14">
        <f t="shared" si="2"/>
        <v>8069041.844627047</v>
      </c>
      <c r="L14" s="21">
        <f t="shared" si="5"/>
        <v>80.927543792862139</v>
      </c>
    </row>
    <row r="15" spans="1:13" x14ac:dyDescent="0.2">
      <c r="A15" s="17">
        <v>6</v>
      </c>
      <c r="B15" s="48">
        <v>0</v>
      </c>
      <c r="C15" s="47">
        <v>6094</v>
      </c>
      <c r="D15" s="47">
        <v>5977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99706.990555405209</v>
      </c>
      <c r="I15" s="14">
        <f t="shared" si="4"/>
        <v>0</v>
      </c>
      <c r="J15" s="14">
        <f t="shared" si="1"/>
        <v>99706.990555405209</v>
      </c>
      <c r="K15" s="14">
        <f t="shared" si="2"/>
        <v>7969334.8540716413</v>
      </c>
      <c r="L15" s="21">
        <f t="shared" si="5"/>
        <v>79.927543792862139</v>
      </c>
    </row>
    <row r="16" spans="1:13" x14ac:dyDescent="0.2">
      <c r="A16" s="17">
        <v>7</v>
      </c>
      <c r="B16" s="48">
        <v>0</v>
      </c>
      <c r="C16" s="47">
        <v>6315</v>
      </c>
      <c r="D16" s="47">
        <v>6198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99706.990555405209</v>
      </c>
      <c r="I16" s="14">
        <f t="shared" si="4"/>
        <v>0</v>
      </c>
      <c r="J16" s="14">
        <f t="shared" si="1"/>
        <v>99706.990555405209</v>
      </c>
      <c r="K16" s="14">
        <f t="shared" si="2"/>
        <v>7869627.8635162357</v>
      </c>
      <c r="L16" s="21">
        <f t="shared" si="5"/>
        <v>78.927543792862139</v>
      </c>
    </row>
    <row r="17" spans="1:12" x14ac:dyDescent="0.2">
      <c r="A17" s="17">
        <v>8</v>
      </c>
      <c r="B17" s="48">
        <v>1</v>
      </c>
      <c r="C17" s="47">
        <v>6698</v>
      </c>
      <c r="D17" s="47">
        <v>6410</v>
      </c>
      <c r="E17" s="18">
        <v>0.5</v>
      </c>
      <c r="F17" s="19">
        <f t="shared" si="3"/>
        <v>1.5257857796765334E-4</v>
      </c>
      <c r="G17" s="19">
        <f t="shared" si="0"/>
        <v>1.5256693874437409E-4</v>
      </c>
      <c r="H17" s="14">
        <f t="shared" si="6"/>
        <v>99706.990555405209</v>
      </c>
      <c r="I17" s="14">
        <f t="shared" si="4"/>
        <v>15.211990320452394</v>
      </c>
      <c r="J17" s="14">
        <f t="shared" si="1"/>
        <v>99699.384560244973</v>
      </c>
      <c r="K17" s="14">
        <f t="shared" si="2"/>
        <v>7769920.8729608301</v>
      </c>
      <c r="L17" s="21">
        <f t="shared" si="5"/>
        <v>77.927543792862124</v>
      </c>
    </row>
    <row r="18" spans="1:12" x14ac:dyDescent="0.2">
      <c r="A18" s="17">
        <v>9</v>
      </c>
      <c r="B18" s="48">
        <v>0</v>
      </c>
      <c r="C18" s="47">
        <v>6948</v>
      </c>
      <c r="D18" s="47">
        <v>6775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99691.778565084751</v>
      </c>
      <c r="I18" s="14">
        <f t="shared" si="4"/>
        <v>0</v>
      </c>
      <c r="J18" s="14">
        <f t="shared" si="1"/>
        <v>99691.778565084751</v>
      </c>
      <c r="K18" s="14">
        <f t="shared" si="2"/>
        <v>7670221.488400585</v>
      </c>
      <c r="L18" s="21">
        <f t="shared" si="5"/>
        <v>76.939358478723562</v>
      </c>
    </row>
    <row r="19" spans="1:12" x14ac:dyDescent="0.2">
      <c r="A19" s="17">
        <v>10</v>
      </c>
      <c r="B19" s="48">
        <v>1</v>
      </c>
      <c r="C19" s="47">
        <v>6837</v>
      </c>
      <c r="D19" s="47">
        <v>7036</v>
      </c>
      <c r="E19" s="18">
        <v>0.5</v>
      </c>
      <c r="F19" s="19">
        <f t="shared" si="3"/>
        <v>1.4416492467382686E-4</v>
      </c>
      <c r="G19" s="19">
        <f t="shared" si="0"/>
        <v>1.4415453366008361E-4</v>
      </c>
      <c r="H19" s="14">
        <f t="shared" si="6"/>
        <v>99691.778565084751</v>
      </c>
      <c r="I19" s="14">
        <f t="shared" si="4"/>
        <v>14.371021848794111</v>
      </c>
      <c r="J19" s="14">
        <f t="shared" si="1"/>
        <v>99684.593054160345</v>
      </c>
      <c r="K19" s="14">
        <f t="shared" si="2"/>
        <v>7570529.7098355005</v>
      </c>
      <c r="L19" s="21">
        <f t="shared" si="5"/>
        <v>75.939358478723562</v>
      </c>
    </row>
    <row r="20" spans="1:12" x14ac:dyDescent="0.2">
      <c r="A20" s="17">
        <v>11</v>
      </c>
      <c r="B20" s="48">
        <v>0</v>
      </c>
      <c r="C20" s="47">
        <v>6973</v>
      </c>
      <c r="D20" s="47">
        <v>6876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99677.407543235953</v>
      </c>
      <c r="I20" s="14">
        <f t="shared" si="4"/>
        <v>0</v>
      </c>
      <c r="J20" s="14">
        <f t="shared" si="1"/>
        <v>99677.407543235953</v>
      </c>
      <c r="K20" s="14">
        <f t="shared" si="2"/>
        <v>7470845.11678134</v>
      </c>
      <c r="L20" s="21">
        <f t="shared" si="5"/>
        <v>74.950234972160516</v>
      </c>
    </row>
    <row r="21" spans="1:12" x14ac:dyDescent="0.2">
      <c r="A21" s="17">
        <v>12</v>
      </c>
      <c r="B21" s="48">
        <v>0</v>
      </c>
      <c r="C21" s="47">
        <v>7000</v>
      </c>
      <c r="D21" s="47">
        <v>7092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99677.407543235953</v>
      </c>
      <c r="I21" s="14">
        <f t="shared" si="4"/>
        <v>0</v>
      </c>
      <c r="J21" s="14">
        <f t="shared" si="1"/>
        <v>99677.407543235953</v>
      </c>
      <c r="K21" s="14">
        <f t="shared" si="2"/>
        <v>7371167.7092381036</v>
      </c>
      <c r="L21" s="21">
        <f t="shared" si="5"/>
        <v>73.950234972160516</v>
      </c>
    </row>
    <row r="22" spans="1:12" x14ac:dyDescent="0.2">
      <c r="A22" s="17">
        <v>13</v>
      </c>
      <c r="B22" s="48">
        <v>0</v>
      </c>
      <c r="C22" s="47">
        <v>7154</v>
      </c>
      <c r="D22" s="47">
        <v>7026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99677.407543235953</v>
      </c>
      <c r="I22" s="14">
        <f t="shared" si="4"/>
        <v>0</v>
      </c>
      <c r="J22" s="14">
        <f t="shared" si="1"/>
        <v>99677.407543235953</v>
      </c>
      <c r="K22" s="14">
        <f t="shared" si="2"/>
        <v>7271490.3016948672</v>
      </c>
      <c r="L22" s="21">
        <f t="shared" si="5"/>
        <v>72.950234972160516</v>
      </c>
    </row>
    <row r="23" spans="1:12" x14ac:dyDescent="0.2">
      <c r="A23" s="17">
        <v>14</v>
      </c>
      <c r="B23" s="48">
        <v>0</v>
      </c>
      <c r="C23" s="47">
        <v>7036</v>
      </c>
      <c r="D23" s="47">
        <v>7253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99677.407543235953</v>
      </c>
      <c r="I23" s="14">
        <f t="shared" si="4"/>
        <v>0</v>
      </c>
      <c r="J23" s="14">
        <f t="shared" si="1"/>
        <v>99677.407543235953</v>
      </c>
      <c r="K23" s="14">
        <f t="shared" si="2"/>
        <v>7171812.8941516308</v>
      </c>
      <c r="L23" s="21">
        <f t="shared" si="5"/>
        <v>71.950234972160501</v>
      </c>
    </row>
    <row r="24" spans="1:12" x14ac:dyDescent="0.2">
      <c r="A24" s="17">
        <v>15</v>
      </c>
      <c r="B24" s="48">
        <v>0</v>
      </c>
      <c r="C24" s="47">
        <v>6789</v>
      </c>
      <c r="D24" s="47">
        <v>7110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99677.407543235953</v>
      </c>
      <c r="I24" s="14">
        <f t="shared" si="4"/>
        <v>0</v>
      </c>
      <c r="J24" s="14">
        <f t="shared" si="1"/>
        <v>99677.407543235953</v>
      </c>
      <c r="K24" s="14">
        <f t="shared" si="2"/>
        <v>7072135.4866083944</v>
      </c>
      <c r="L24" s="21">
        <f t="shared" si="5"/>
        <v>70.950234972160501</v>
      </c>
    </row>
    <row r="25" spans="1:12" x14ac:dyDescent="0.2">
      <c r="A25" s="17">
        <v>16</v>
      </c>
      <c r="B25" s="48">
        <v>1</v>
      </c>
      <c r="C25" s="47">
        <v>6464</v>
      </c>
      <c r="D25" s="47">
        <v>6816</v>
      </c>
      <c r="E25" s="18">
        <v>0.5</v>
      </c>
      <c r="F25" s="19">
        <f t="shared" si="3"/>
        <v>1.5060240963855423E-4</v>
      </c>
      <c r="G25" s="19">
        <f t="shared" si="0"/>
        <v>1.5059106994955201E-4</v>
      </c>
      <c r="H25" s="14">
        <f t="shared" si="6"/>
        <v>99677.407543235953</v>
      </c>
      <c r="I25" s="14">
        <f t="shared" si="4"/>
        <v>15.010527451733449</v>
      </c>
      <c r="J25" s="14">
        <f t="shared" si="1"/>
        <v>99669.90227951009</v>
      </c>
      <c r="K25" s="14">
        <f t="shared" si="2"/>
        <v>6972458.079065158</v>
      </c>
      <c r="L25" s="21">
        <f t="shared" si="5"/>
        <v>69.950234972160501</v>
      </c>
    </row>
    <row r="26" spans="1:12" x14ac:dyDescent="0.2">
      <c r="A26" s="17">
        <v>17</v>
      </c>
      <c r="B26" s="48">
        <v>2</v>
      </c>
      <c r="C26" s="47">
        <v>6210</v>
      </c>
      <c r="D26" s="47">
        <v>6516</v>
      </c>
      <c r="E26" s="18">
        <v>0.5</v>
      </c>
      <c r="F26" s="19">
        <f t="shared" si="3"/>
        <v>3.1431714600031432E-4</v>
      </c>
      <c r="G26" s="19">
        <f t="shared" si="0"/>
        <v>3.142677561282212E-4</v>
      </c>
      <c r="H26" s="14">
        <f t="shared" si="6"/>
        <v>99662.397015784227</v>
      </c>
      <c r="I26" s="14">
        <f t="shared" si="4"/>
        <v>31.320677880510438</v>
      </c>
      <c r="J26" s="14">
        <f t="shared" si="1"/>
        <v>99646.736676843982</v>
      </c>
      <c r="K26" s="14">
        <f t="shared" si="2"/>
        <v>6872788.1767856479</v>
      </c>
      <c r="L26" s="21">
        <f t="shared" si="5"/>
        <v>68.960695132559948</v>
      </c>
    </row>
    <row r="27" spans="1:12" x14ac:dyDescent="0.2">
      <c r="A27" s="17">
        <v>18</v>
      </c>
      <c r="B27" s="48">
        <v>2</v>
      </c>
      <c r="C27" s="47">
        <v>5947</v>
      </c>
      <c r="D27" s="47">
        <v>6333</v>
      </c>
      <c r="E27" s="18">
        <v>0.5</v>
      </c>
      <c r="F27" s="19">
        <f t="shared" si="3"/>
        <v>3.2573289902280132E-4</v>
      </c>
      <c r="G27" s="19">
        <f t="shared" si="0"/>
        <v>3.2567985670086302E-4</v>
      </c>
      <c r="H27" s="14">
        <f t="shared" si="6"/>
        <v>99631.076337903723</v>
      </c>
      <c r="I27" s="14">
        <f t="shared" si="4"/>
        <v>32.447834664681231</v>
      </c>
      <c r="J27" s="14">
        <f t="shared" si="1"/>
        <v>99614.852420571391</v>
      </c>
      <c r="K27" s="14">
        <f t="shared" si="2"/>
        <v>6773141.440108804</v>
      </c>
      <c r="L27" s="21">
        <f t="shared" si="5"/>
        <v>67.982216885195129</v>
      </c>
    </row>
    <row r="28" spans="1:12" x14ac:dyDescent="0.2">
      <c r="A28" s="17">
        <v>19</v>
      </c>
      <c r="B28" s="48">
        <v>1</v>
      </c>
      <c r="C28" s="47">
        <v>5896</v>
      </c>
      <c r="D28" s="47">
        <v>6066</v>
      </c>
      <c r="E28" s="18">
        <v>0.5</v>
      </c>
      <c r="F28" s="19">
        <f t="shared" si="3"/>
        <v>1.6719612104999163E-4</v>
      </c>
      <c r="G28" s="19">
        <f t="shared" si="0"/>
        <v>1.6718214494691966E-4</v>
      </c>
      <c r="H28" s="14">
        <f t="shared" si="6"/>
        <v>99598.628503239044</v>
      </c>
      <c r="I28" s="14">
        <f t="shared" si="4"/>
        <v>16.651112346942913</v>
      </c>
      <c r="J28" s="14">
        <f t="shared" si="1"/>
        <v>99590.302947065575</v>
      </c>
      <c r="K28" s="14">
        <f t="shared" si="2"/>
        <v>6673526.5876882328</v>
      </c>
      <c r="L28" s="21">
        <f t="shared" si="5"/>
        <v>67.004201643913234</v>
      </c>
    </row>
    <row r="29" spans="1:12" x14ac:dyDescent="0.2">
      <c r="A29" s="17">
        <v>20</v>
      </c>
      <c r="B29" s="48">
        <v>0</v>
      </c>
      <c r="C29" s="47">
        <v>5842</v>
      </c>
      <c r="D29" s="47">
        <v>5977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99581.977390892105</v>
      </c>
      <c r="I29" s="14">
        <f t="shared" si="4"/>
        <v>0</v>
      </c>
      <c r="J29" s="14">
        <f t="shared" si="1"/>
        <v>99581.977390892105</v>
      </c>
      <c r="K29" s="14">
        <f t="shared" si="2"/>
        <v>6573936.284741167</v>
      </c>
      <c r="L29" s="21">
        <f t="shared" si="5"/>
        <v>66.015321818086605</v>
      </c>
    </row>
    <row r="30" spans="1:12" x14ac:dyDescent="0.2">
      <c r="A30" s="17">
        <v>21</v>
      </c>
      <c r="B30" s="48">
        <v>2</v>
      </c>
      <c r="C30" s="47">
        <v>5723</v>
      </c>
      <c r="D30" s="47">
        <v>5956</v>
      </c>
      <c r="E30" s="18">
        <v>0.5</v>
      </c>
      <c r="F30" s="19">
        <f t="shared" si="3"/>
        <v>3.4249507663327341E-4</v>
      </c>
      <c r="G30" s="19">
        <f t="shared" si="0"/>
        <v>3.4243643523670919E-4</v>
      </c>
      <c r="H30" s="14">
        <f t="shared" si="6"/>
        <v>99581.977390892105</v>
      </c>
      <c r="I30" s="14">
        <f t="shared" si="4"/>
        <v>34.10049735155966</v>
      </c>
      <c r="J30" s="14">
        <f t="shared" si="1"/>
        <v>99564.927142216315</v>
      </c>
      <c r="K30" s="14">
        <f t="shared" si="2"/>
        <v>6474354.3073502751</v>
      </c>
      <c r="L30" s="21">
        <f t="shared" si="5"/>
        <v>65.015321818086605</v>
      </c>
    </row>
    <row r="31" spans="1:12" x14ac:dyDescent="0.2">
      <c r="A31" s="17">
        <v>22</v>
      </c>
      <c r="B31" s="48">
        <v>4</v>
      </c>
      <c r="C31" s="47">
        <v>5617</v>
      </c>
      <c r="D31" s="47">
        <v>5752</v>
      </c>
      <c r="E31" s="18">
        <v>0.5</v>
      </c>
      <c r="F31" s="19">
        <f t="shared" si="3"/>
        <v>7.0366786876594248E-4</v>
      </c>
      <c r="G31" s="19">
        <f t="shared" si="0"/>
        <v>7.0342038160555711E-4</v>
      </c>
      <c r="H31" s="14">
        <f t="shared" si="6"/>
        <v>99547.876893540539</v>
      </c>
      <c r="I31" s="14">
        <f t="shared" si="4"/>
        <v>70.024005552477306</v>
      </c>
      <c r="J31" s="14">
        <f t="shared" si="1"/>
        <v>99512.864890764293</v>
      </c>
      <c r="K31" s="14">
        <f t="shared" si="2"/>
        <v>6374789.3802080592</v>
      </c>
      <c r="L31" s="21">
        <f t="shared" si="5"/>
        <v>64.037421782741276</v>
      </c>
    </row>
    <row r="32" spans="1:12" x14ac:dyDescent="0.2">
      <c r="A32" s="17">
        <v>23</v>
      </c>
      <c r="B32" s="48">
        <v>1</v>
      </c>
      <c r="C32" s="47">
        <v>5609</v>
      </c>
      <c r="D32" s="47">
        <v>5640</v>
      </c>
      <c r="E32" s="18">
        <v>0.5</v>
      </c>
      <c r="F32" s="19">
        <f t="shared" si="3"/>
        <v>1.7779358165170237E-4</v>
      </c>
      <c r="G32" s="19">
        <f t="shared" si="0"/>
        <v>1.7777777777777776E-4</v>
      </c>
      <c r="H32" s="14">
        <f t="shared" si="6"/>
        <v>99477.852887988061</v>
      </c>
      <c r="I32" s="14">
        <f t="shared" si="4"/>
        <v>17.684951624531209</v>
      </c>
      <c r="J32" s="14">
        <f t="shared" si="1"/>
        <v>99469.010412175805</v>
      </c>
      <c r="K32" s="14">
        <f t="shared" si="2"/>
        <v>6275276.5153172947</v>
      </c>
      <c r="L32" s="21">
        <f t="shared" si="5"/>
        <v>63.082146760678967</v>
      </c>
    </row>
    <row r="33" spans="1:12" x14ac:dyDescent="0.2">
      <c r="A33" s="17">
        <v>24</v>
      </c>
      <c r="B33" s="48">
        <v>0</v>
      </c>
      <c r="C33" s="47">
        <v>5377</v>
      </c>
      <c r="D33" s="47">
        <v>5651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99460.167936363534</v>
      </c>
      <c r="I33" s="14">
        <f t="shared" si="4"/>
        <v>0</v>
      </c>
      <c r="J33" s="14">
        <f t="shared" si="1"/>
        <v>99460.167936363534</v>
      </c>
      <c r="K33" s="14">
        <f t="shared" si="2"/>
        <v>6175807.5049051186</v>
      </c>
      <c r="L33" s="21">
        <f t="shared" si="5"/>
        <v>62.093274453915214</v>
      </c>
    </row>
    <row r="34" spans="1:12" x14ac:dyDescent="0.2">
      <c r="A34" s="17">
        <v>25</v>
      </c>
      <c r="B34" s="48">
        <v>1</v>
      </c>
      <c r="C34" s="47">
        <v>5403</v>
      </c>
      <c r="D34" s="47">
        <v>5442</v>
      </c>
      <c r="E34" s="18">
        <v>0.5</v>
      </c>
      <c r="F34" s="19">
        <f t="shared" si="3"/>
        <v>1.8441678192715537E-4</v>
      </c>
      <c r="G34" s="19">
        <f t="shared" si="0"/>
        <v>1.8439977872026554E-4</v>
      </c>
      <c r="H34" s="14">
        <f t="shared" si="6"/>
        <v>99460.167936363534</v>
      </c>
      <c r="I34" s="14">
        <f t="shared" si="4"/>
        <v>18.340432958945886</v>
      </c>
      <c r="J34" s="14">
        <f t="shared" si="1"/>
        <v>99450.997719884064</v>
      </c>
      <c r="K34" s="14">
        <f t="shared" si="2"/>
        <v>6076347.3369687553</v>
      </c>
      <c r="L34" s="21">
        <f t="shared" si="5"/>
        <v>61.093274453915214</v>
      </c>
    </row>
    <row r="35" spans="1:12" x14ac:dyDescent="0.2">
      <c r="A35" s="17">
        <v>26</v>
      </c>
      <c r="B35" s="48">
        <v>1</v>
      </c>
      <c r="C35" s="47">
        <v>5183</v>
      </c>
      <c r="D35" s="47">
        <v>5373</v>
      </c>
      <c r="E35" s="18">
        <v>0.5</v>
      </c>
      <c r="F35" s="19">
        <f t="shared" si="3"/>
        <v>1.8946570670708602E-4</v>
      </c>
      <c r="G35" s="19">
        <f t="shared" si="0"/>
        <v>1.894477597802406E-4</v>
      </c>
      <c r="H35" s="14">
        <f t="shared" si="6"/>
        <v>99441.827503404595</v>
      </c>
      <c r="I35" s="14">
        <f t="shared" si="4"/>
        <v>18.839031448973117</v>
      </c>
      <c r="J35" s="14">
        <f t="shared" si="1"/>
        <v>99432.407987680112</v>
      </c>
      <c r="K35" s="14">
        <f t="shared" si="2"/>
        <v>5976896.3392488714</v>
      </c>
      <c r="L35" s="21">
        <f t="shared" si="5"/>
        <v>60.104449901066431</v>
      </c>
    </row>
    <row r="36" spans="1:12" x14ac:dyDescent="0.2">
      <c r="A36" s="17">
        <v>27</v>
      </c>
      <c r="B36" s="48">
        <v>1</v>
      </c>
      <c r="C36" s="47">
        <v>4994</v>
      </c>
      <c r="D36" s="47">
        <v>5117</v>
      </c>
      <c r="E36" s="18">
        <v>0.5</v>
      </c>
      <c r="F36" s="19">
        <f t="shared" si="3"/>
        <v>1.9780437147660964E-4</v>
      </c>
      <c r="G36" s="19">
        <f t="shared" si="0"/>
        <v>1.977848101265823E-4</v>
      </c>
      <c r="H36" s="14">
        <f t="shared" si="6"/>
        <v>99422.988471955628</v>
      </c>
      <c r="I36" s="14">
        <f t="shared" si="4"/>
        <v>19.664356897143126</v>
      </c>
      <c r="J36" s="14">
        <f t="shared" si="1"/>
        <v>99413.156293507054</v>
      </c>
      <c r="K36" s="14">
        <f t="shared" si="2"/>
        <v>5877463.9312611911</v>
      </c>
      <c r="L36" s="21">
        <f t="shared" si="5"/>
        <v>59.115743970209216</v>
      </c>
    </row>
    <row r="37" spans="1:12" x14ac:dyDescent="0.2">
      <c r="A37" s="17">
        <v>28</v>
      </c>
      <c r="B37" s="48">
        <v>2</v>
      </c>
      <c r="C37" s="47">
        <v>5051</v>
      </c>
      <c r="D37" s="47">
        <v>4972</v>
      </c>
      <c r="E37" s="18">
        <v>0.5</v>
      </c>
      <c r="F37" s="19">
        <f t="shared" si="3"/>
        <v>3.9908211114436795E-4</v>
      </c>
      <c r="G37" s="19">
        <f t="shared" si="0"/>
        <v>3.9900249376558601E-4</v>
      </c>
      <c r="H37" s="14">
        <f t="shared" si="6"/>
        <v>99403.32411505848</v>
      </c>
      <c r="I37" s="14">
        <f t="shared" si="4"/>
        <v>39.662174210497149</v>
      </c>
      <c r="J37" s="14">
        <f t="shared" si="1"/>
        <v>99383.493027953242</v>
      </c>
      <c r="K37" s="14">
        <f t="shared" si="2"/>
        <v>5778050.7749676844</v>
      </c>
      <c r="L37" s="21">
        <f t="shared" si="5"/>
        <v>58.127339567433793</v>
      </c>
    </row>
    <row r="38" spans="1:12" x14ac:dyDescent="0.2">
      <c r="A38" s="17">
        <v>29</v>
      </c>
      <c r="B38" s="48">
        <v>5</v>
      </c>
      <c r="C38" s="47">
        <v>5019</v>
      </c>
      <c r="D38" s="47">
        <v>5017</v>
      </c>
      <c r="E38" s="18">
        <v>0.5</v>
      </c>
      <c r="F38" s="19">
        <f t="shared" si="3"/>
        <v>9.9641291351135913E-4</v>
      </c>
      <c r="G38" s="19">
        <f t="shared" si="0"/>
        <v>9.9591674136042239E-4</v>
      </c>
      <c r="H38" s="14">
        <f t="shared" si="6"/>
        <v>99363.661940847989</v>
      </c>
      <c r="I38" s="14">
        <f t="shared" si="4"/>
        <v>98.957934409767958</v>
      </c>
      <c r="J38" s="14">
        <f t="shared" si="1"/>
        <v>99314.182973643095</v>
      </c>
      <c r="K38" s="14">
        <f t="shared" si="2"/>
        <v>5678667.281939731</v>
      </c>
      <c r="L38" s="21">
        <f t="shared" si="5"/>
        <v>57.150342197737125</v>
      </c>
    </row>
    <row r="39" spans="1:12" x14ac:dyDescent="0.2">
      <c r="A39" s="17">
        <v>30</v>
      </c>
      <c r="B39" s="48">
        <v>1</v>
      </c>
      <c r="C39" s="47">
        <v>4997</v>
      </c>
      <c r="D39" s="47">
        <v>5006</v>
      </c>
      <c r="E39" s="18">
        <v>0.5</v>
      </c>
      <c r="F39" s="19">
        <f t="shared" si="3"/>
        <v>1.9994001799460162E-4</v>
      </c>
      <c r="G39" s="19">
        <f t="shared" si="0"/>
        <v>1.9992003198720514E-4</v>
      </c>
      <c r="H39" s="14">
        <f t="shared" si="6"/>
        <v>99264.704006438216</v>
      </c>
      <c r="I39" s="14">
        <f t="shared" si="4"/>
        <v>19.845002800167578</v>
      </c>
      <c r="J39" s="14">
        <f t="shared" si="1"/>
        <v>99254.781505038132</v>
      </c>
      <c r="K39" s="14">
        <f t="shared" si="2"/>
        <v>5579353.0989660881</v>
      </c>
      <c r="L39" s="21">
        <f t="shared" si="5"/>
        <v>56.206817466601386</v>
      </c>
    </row>
    <row r="40" spans="1:12" x14ac:dyDescent="0.2">
      <c r="A40" s="17">
        <v>31</v>
      </c>
      <c r="B40" s="48">
        <v>0</v>
      </c>
      <c r="C40" s="47">
        <v>5161</v>
      </c>
      <c r="D40" s="47">
        <v>5033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99244.859003638048</v>
      </c>
      <c r="I40" s="14">
        <f t="shared" si="4"/>
        <v>0</v>
      </c>
      <c r="J40" s="14">
        <f t="shared" si="1"/>
        <v>99244.859003638048</v>
      </c>
      <c r="K40" s="14">
        <f t="shared" si="2"/>
        <v>5480098.3174610501</v>
      </c>
      <c r="L40" s="21">
        <f t="shared" si="5"/>
        <v>55.217956602267577</v>
      </c>
    </row>
    <row r="41" spans="1:12" x14ac:dyDescent="0.2">
      <c r="A41" s="17">
        <v>32</v>
      </c>
      <c r="B41" s="48">
        <v>2</v>
      </c>
      <c r="C41" s="47">
        <v>5269</v>
      </c>
      <c r="D41" s="47">
        <v>5102</v>
      </c>
      <c r="E41" s="18">
        <v>0.5</v>
      </c>
      <c r="F41" s="19">
        <f t="shared" si="3"/>
        <v>3.8569086876868189E-4</v>
      </c>
      <c r="G41" s="19">
        <f t="shared" si="0"/>
        <v>3.8561650438638777E-4</v>
      </c>
      <c r="H41" s="14">
        <f t="shared" si="6"/>
        <v>99244.859003638048</v>
      </c>
      <c r="I41" s="14">
        <f t="shared" si="4"/>
        <v>38.270455607302829</v>
      </c>
      <c r="J41" s="14">
        <f t="shared" si="1"/>
        <v>99225.723775834398</v>
      </c>
      <c r="K41" s="14">
        <f t="shared" si="2"/>
        <v>5380853.4584574122</v>
      </c>
      <c r="L41" s="21">
        <f t="shared" si="5"/>
        <v>54.217956602267577</v>
      </c>
    </row>
    <row r="42" spans="1:12" x14ac:dyDescent="0.2">
      <c r="A42" s="17">
        <v>33</v>
      </c>
      <c r="B42" s="48">
        <v>1</v>
      </c>
      <c r="C42" s="47">
        <v>5551</v>
      </c>
      <c r="D42" s="47">
        <v>5339</v>
      </c>
      <c r="E42" s="18">
        <v>0.5</v>
      </c>
      <c r="F42" s="19">
        <f t="shared" si="3"/>
        <v>1.8365472910927456E-4</v>
      </c>
      <c r="G42" s="19">
        <f t="shared" si="0"/>
        <v>1.8363786612799558E-4</v>
      </c>
      <c r="H42" s="14">
        <f t="shared" si="6"/>
        <v>99206.588548030748</v>
      </c>
      <c r="I42" s="14">
        <f t="shared" si="4"/>
        <v>18.218086226798409</v>
      </c>
      <c r="J42" s="14">
        <f t="shared" si="1"/>
        <v>99197.479504917341</v>
      </c>
      <c r="K42" s="14">
        <f t="shared" si="2"/>
        <v>5281627.7346815774</v>
      </c>
      <c r="L42" s="21">
        <f t="shared" si="5"/>
        <v>53.238679123861658</v>
      </c>
    </row>
    <row r="43" spans="1:12" x14ac:dyDescent="0.2">
      <c r="A43" s="17">
        <v>34</v>
      </c>
      <c r="B43" s="48">
        <v>1</v>
      </c>
      <c r="C43" s="47">
        <v>5736</v>
      </c>
      <c r="D43" s="47">
        <v>5657</v>
      </c>
      <c r="E43" s="18">
        <v>0.5</v>
      </c>
      <c r="F43" s="19">
        <f t="shared" si="3"/>
        <v>1.7554638813306416E-4</v>
      </c>
      <c r="G43" s="19">
        <f t="shared" si="0"/>
        <v>1.7553098121818501E-4</v>
      </c>
      <c r="H43" s="14">
        <f t="shared" si="6"/>
        <v>99188.370461803948</v>
      </c>
      <c r="I43" s="14">
        <f t="shared" si="4"/>
        <v>17.410631992593284</v>
      </c>
      <c r="J43" s="14">
        <f t="shared" si="1"/>
        <v>99179.665145807652</v>
      </c>
      <c r="K43" s="14">
        <f t="shared" si="2"/>
        <v>5182430.2551766597</v>
      </c>
      <c r="L43" s="21">
        <f t="shared" si="5"/>
        <v>52.248365721184427</v>
      </c>
    </row>
    <row r="44" spans="1:12" x14ac:dyDescent="0.2">
      <c r="A44" s="17">
        <v>35</v>
      </c>
      <c r="B44" s="48">
        <v>0</v>
      </c>
      <c r="C44" s="47">
        <v>6172</v>
      </c>
      <c r="D44" s="47">
        <v>5822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99170.959829811356</v>
      </c>
      <c r="I44" s="14">
        <f t="shared" si="4"/>
        <v>0</v>
      </c>
      <c r="J44" s="14">
        <f t="shared" si="1"/>
        <v>99170.959829811356</v>
      </c>
      <c r="K44" s="14">
        <f t="shared" si="2"/>
        <v>5083250.5900308518</v>
      </c>
      <c r="L44" s="21">
        <f t="shared" si="5"/>
        <v>51.257450757301207</v>
      </c>
    </row>
    <row r="45" spans="1:12" x14ac:dyDescent="0.2">
      <c r="A45" s="17">
        <v>36</v>
      </c>
      <c r="B45" s="48">
        <v>1</v>
      </c>
      <c r="C45" s="47">
        <v>6305</v>
      </c>
      <c r="D45" s="47">
        <v>6233</v>
      </c>
      <c r="E45" s="18">
        <v>0.5</v>
      </c>
      <c r="F45" s="19">
        <f t="shared" si="3"/>
        <v>1.5951507417450949E-4</v>
      </c>
      <c r="G45" s="19">
        <f t="shared" si="0"/>
        <v>1.5950235265970174E-4</v>
      </c>
      <c r="H45" s="14">
        <f t="shared" si="6"/>
        <v>99170.959829811356</v>
      </c>
      <c r="I45" s="14">
        <f t="shared" si="4"/>
        <v>15.818001408375686</v>
      </c>
      <c r="J45" s="14">
        <f t="shared" si="1"/>
        <v>99163.05082910716</v>
      </c>
      <c r="K45" s="14">
        <f t="shared" si="2"/>
        <v>4984079.6302010408</v>
      </c>
      <c r="L45" s="21">
        <f t="shared" si="5"/>
        <v>50.257450757301214</v>
      </c>
    </row>
    <row r="46" spans="1:12" x14ac:dyDescent="0.2">
      <c r="A46" s="17">
        <v>37</v>
      </c>
      <c r="B46" s="48">
        <v>2</v>
      </c>
      <c r="C46" s="47">
        <v>6593</v>
      </c>
      <c r="D46" s="47">
        <v>6412</v>
      </c>
      <c r="E46" s="18">
        <v>0.5</v>
      </c>
      <c r="F46" s="19">
        <f t="shared" si="3"/>
        <v>3.0757400999615535E-4</v>
      </c>
      <c r="G46" s="19">
        <f t="shared" si="0"/>
        <v>3.0752671638348581E-4</v>
      </c>
      <c r="H46" s="14">
        <f t="shared" si="6"/>
        <v>99155.141828402979</v>
      </c>
      <c r="I46" s="14">
        <f t="shared" si="4"/>
        <v>30.492855179027593</v>
      </c>
      <c r="J46" s="14">
        <f t="shared" si="1"/>
        <v>99139.895400813475</v>
      </c>
      <c r="K46" s="14">
        <f t="shared" si="2"/>
        <v>4884916.5793719338</v>
      </c>
      <c r="L46" s="21">
        <f t="shared" si="5"/>
        <v>49.265388453840629</v>
      </c>
    </row>
    <row r="47" spans="1:12" x14ac:dyDescent="0.2">
      <c r="A47" s="17">
        <v>38</v>
      </c>
      <c r="B47" s="48">
        <v>3</v>
      </c>
      <c r="C47" s="47">
        <v>6994</v>
      </c>
      <c r="D47" s="47">
        <v>6691</v>
      </c>
      <c r="E47" s="18">
        <v>0.5</v>
      </c>
      <c r="F47" s="19">
        <f t="shared" si="3"/>
        <v>4.3843624406284253E-4</v>
      </c>
      <c r="G47" s="19">
        <f t="shared" si="0"/>
        <v>4.3834015195791929E-4</v>
      </c>
      <c r="H47" s="14">
        <f t="shared" si="6"/>
        <v>99124.648973223957</v>
      </c>
      <c r="I47" s="14">
        <f t="shared" si="4"/>
        <v>43.450313693698398</v>
      </c>
      <c r="J47" s="14">
        <f t="shared" si="1"/>
        <v>99102.923816377108</v>
      </c>
      <c r="K47" s="14">
        <f t="shared" si="2"/>
        <v>4785776.68397112</v>
      </c>
      <c r="L47" s="21">
        <f t="shared" si="5"/>
        <v>48.280389726917242</v>
      </c>
    </row>
    <row r="48" spans="1:12" x14ac:dyDescent="0.2">
      <c r="A48" s="17">
        <v>39</v>
      </c>
      <c r="B48" s="48">
        <v>1</v>
      </c>
      <c r="C48" s="47">
        <v>7584</v>
      </c>
      <c r="D48" s="47">
        <v>7092</v>
      </c>
      <c r="E48" s="18">
        <v>0.5</v>
      </c>
      <c r="F48" s="19">
        <f t="shared" si="3"/>
        <v>1.3627691469065141E-4</v>
      </c>
      <c r="G48" s="19">
        <f t="shared" si="0"/>
        <v>1.362676296245827E-4</v>
      </c>
      <c r="H48" s="14">
        <f t="shared" si="6"/>
        <v>99081.198659530259</v>
      </c>
      <c r="I48" s="14">
        <f t="shared" si="4"/>
        <v>13.501560081696569</v>
      </c>
      <c r="J48" s="14">
        <f t="shared" si="1"/>
        <v>99074.447879489409</v>
      </c>
      <c r="K48" s="14">
        <f t="shared" si="2"/>
        <v>4686673.7601547427</v>
      </c>
      <c r="L48" s="21">
        <f t="shared" si="5"/>
        <v>47.301342974860638</v>
      </c>
    </row>
    <row r="49" spans="1:12" x14ac:dyDescent="0.2">
      <c r="A49" s="17">
        <v>40</v>
      </c>
      <c r="B49" s="48">
        <v>5</v>
      </c>
      <c r="C49" s="47">
        <v>8046</v>
      </c>
      <c r="D49" s="47">
        <v>7699</v>
      </c>
      <c r="E49" s="18">
        <v>0.5</v>
      </c>
      <c r="F49" s="19">
        <f t="shared" si="3"/>
        <v>6.3512226103524931E-4</v>
      </c>
      <c r="G49" s="19">
        <f t="shared" si="0"/>
        <v>6.3492063492063492E-4</v>
      </c>
      <c r="H49" s="14">
        <f t="shared" si="6"/>
        <v>99067.69709944856</v>
      </c>
      <c r="I49" s="14">
        <f t="shared" si="4"/>
        <v>62.900125142507022</v>
      </c>
      <c r="J49" s="14">
        <f t="shared" si="1"/>
        <v>99036.247036877307</v>
      </c>
      <c r="K49" s="14">
        <f t="shared" si="2"/>
        <v>4587599.3122752532</v>
      </c>
      <c r="L49" s="21">
        <f t="shared" si="5"/>
        <v>46.307721352097417</v>
      </c>
    </row>
    <row r="50" spans="1:12" x14ac:dyDescent="0.2">
      <c r="A50" s="17">
        <v>41</v>
      </c>
      <c r="B50" s="48">
        <v>3</v>
      </c>
      <c r="C50" s="47">
        <v>8452</v>
      </c>
      <c r="D50" s="47">
        <v>8116</v>
      </c>
      <c r="E50" s="18">
        <v>0.5</v>
      </c>
      <c r="F50" s="19">
        <f t="shared" si="3"/>
        <v>3.6214389183969096E-4</v>
      </c>
      <c r="G50" s="19">
        <f t="shared" si="0"/>
        <v>3.620783296119727E-4</v>
      </c>
      <c r="H50" s="14">
        <f t="shared" si="6"/>
        <v>99004.796974306053</v>
      </c>
      <c r="I50" s="14">
        <f t="shared" si="4"/>
        <v>35.847491512029222</v>
      </c>
      <c r="J50" s="14">
        <f t="shared" si="1"/>
        <v>98986.87322855003</v>
      </c>
      <c r="K50" s="14">
        <f t="shared" si="2"/>
        <v>4488563.0652383761</v>
      </c>
      <c r="L50" s="21">
        <f t="shared" si="5"/>
        <v>45.336824097556182</v>
      </c>
    </row>
    <row r="51" spans="1:12" x14ac:dyDescent="0.2">
      <c r="A51" s="17">
        <v>42</v>
      </c>
      <c r="B51" s="48">
        <v>3</v>
      </c>
      <c r="C51" s="47">
        <v>8638</v>
      </c>
      <c r="D51" s="47">
        <v>8547</v>
      </c>
      <c r="E51" s="18">
        <v>0.5</v>
      </c>
      <c r="F51" s="19">
        <f t="shared" si="3"/>
        <v>3.491416933372127E-4</v>
      </c>
      <c r="G51" s="19">
        <f t="shared" si="0"/>
        <v>3.4908075401442873E-4</v>
      </c>
      <c r="H51" s="14">
        <f t="shared" si="6"/>
        <v>98968.949482794022</v>
      </c>
      <c r="I51" s="14">
        <f t="shared" si="4"/>
        <v>34.548155509469645</v>
      </c>
      <c r="J51" s="14">
        <f t="shared" si="1"/>
        <v>98951.675405039277</v>
      </c>
      <c r="K51" s="14">
        <f t="shared" si="2"/>
        <v>4389576.1920098262</v>
      </c>
      <c r="L51" s="21">
        <f t="shared" si="5"/>
        <v>44.353064420199431</v>
      </c>
    </row>
    <row r="52" spans="1:12" x14ac:dyDescent="0.2">
      <c r="A52" s="17">
        <v>43</v>
      </c>
      <c r="B52" s="48">
        <v>5</v>
      </c>
      <c r="C52" s="47">
        <v>8928</v>
      </c>
      <c r="D52" s="47">
        <v>8677</v>
      </c>
      <c r="E52" s="18">
        <v>0.5</v>
      </c>
      <c r="F52" s="19">
        <f t="shared" si="3"/>
        <v>5.6802044873615449E-4</v>
      </c>
      <c r="G52" s="19">
        <f t="shared" si="0"/>
        <v>5.6785917092561046E-4</v>
      </c>
      <c r="H52" s="14">
        <f t="shared" si="6"/>
        <v>98934.401327284548</v>
      </c>
      <c r="I52" s="14">
        <f t="shared" si="4"/>
        <v>56.180807113733415</v>
      </c>
      <c r="J52" s="14">
        <f t="shared" si="1"/>
        <v>98906.31092372768</v>
      </c>
      <c r="K52" s="14">
        <f t="shared" si="2"/>
        <v>4290624.5166047867</v>
      </c>
      <c r="L52" s="21">
        <f t="shared" si="5"/>
        <v>43.368378026678371</v>
      </c>
    </row>
    <row r="53" spans="1:12" x14ac:dyDescent="0.2">
      <c r="A53" s="17">
        <v>44</v>
      </c>
      <c r="B53" s="48">
        <v>3</v>
      </c>
      <c r="C53" s="47">
        <v>9139</v>
      </c>
      <c r="D53" s="47">
        <v>9035</v>
      </c>
      <c r="E53" s="18">
        <v>0.5</v>
      </c>
      <c r="F53" s="19">
        <f t="shared" si="3"/>
        <v>3.3014196104324861E-4</v>
      </c>
      <c r="G53" s="19">
        <f t="shared" si="0"/>
        <v>3.3008747318039283E-4</v>
      </c>
      <c r="H53" s="14">
        <f t="shared" si="6"/>
        <v>98878.220520170813</v>
      </c>
      <c r="I53" s="14">
        <f t="shared" si="4"/>
        <v>32.638461964076853</v>
      </c>
      <c r="J53" s="14">
        <f t="shared" si="1"/>
        <v>98861.901289188783</v>
      </c>
      <c r="K53" s="14">
        <f t="shared" si="2"/>
        <v>4191718.205681059</v>
      </c>
      <c r="L53" s="21">
        <f t="shared" si="5"/>
        <v>42.392735059648075</v>
      </c>
    </row>
    <row r="54" spans="1:12" x14ac:dyDescent="0.2">
      <c r="A54" s="17">
        <v>45</v>
      </c>
      <c r="B54" s="48">
        <v>5</v>
      </c>
      <c r="C54" s="47">
        <v>9288</v>
      </c>
      <c r="D54" s="47">
        <v>9212</v>
      </c>
      <c r="E54" s="18">
        <v>0.5</v>
      </c>
      <c r="F54" s="19">
        <f t="shared" si="3"/>
        <v>5.4054054054054055E-4</v>
      </c>
      <c r="G54" s="19">
        <f t="shared" si="0"/>
        <v>5.4039448797622261E-4</v>
      </c>
      <c r="H54" s="14">
        <f t="shared" si="6"/>
        <v>98845.582058206739</v>
      </c>
      <c r="I54" s="14">
        <f t="shared" si="4"/>
        <v>53.415607705056324</v>
      </c>
      <c r="J54" s="14">
        <f t="shared" si="1"/>
        <v>98818.874254354203</v>
      </c>
      <c r="K54" s="14">
        <f t="shared" si="2"/>
        <v>4092856.3043918703</v>
      </c>
      <c r="L54" s="21">
        <f t="shared" si="5"/>
        <v>41.406567892753458</v>
      </c>
    </row>
    <row r="55" spans="1:12" x14ac:dyDescent="0.2">
      <c r="A55" s="17">
        <v>46</v>
      </c>
      <c r="B55" s="48">
        <v>9</v>
      </c>
      <c r="C55" s="47">
        <v>9261</v>
      </c>
      <c r="D55" s="47">
        <v>9344</v>
      </c>
      <c r="E55" s="18">
        <v>0.5</v>
      </c>
      <c r="F55" s="19">
        <f t="shared" si="3"/>
        <v>9.6748185971513032E-4</v>
      </c>
      <c r="G55" s="19">
        <f t="shared" si="0"/>
        <v>9.6701407542709793E-4</v>
      </c>
      <c r="H55" s="14">
        <f t="shared" si="6"/>
        <v>98792.166450501682</v>
      </c>
      <c r="I55" s="14">
        <f t="shared" si="4"/>
        <v>95.533415499571845</v>
      </c>
      <c r="J55" s="14">
        <f t="shared" si="1"/>
        <v>98744.399742751906</v>
      </c>
      <c r="K55" s="14">
        <f t="shared" si="2"/>
        <v>3994037.430137516</v>
      </c>
      <c r="L55" s="21">
        <f t="shared" si="5"/>
        <v>40.42868552881334</v>
      </c>
    </row>
    <row r="56" spans="1:12" x14ac:dyDescent="0.2">
      <c r="A56" s="17">
        <v>47</v>
      </c>
      <c r="B56" s="48">
        <v>11</v>
      </c>
      <c r="C56" s="47">
        <v>9106</v>
      </c>
      <c r="D56" s="47">
        <v>9291</v>
      </c>
      <c r="E56" s="18">
        <v>0.5</v>
      </c>
      <c r="F56" s="19">
        <f t="shared" si="3"/>
        <v>1.1958471489916835E-3</v>
      </c>
      <c r="G56" s="19">
        <f t="shared" si="0"/>
        <v>1.1951325510647544E-3</v>
      </c>
      <c r="H56" s="14">
        <f t="shared" si="6"/>
        <v>98696.633035002116</v>
      </c>
      <c r="I56" s="14">
        <f t="shared" si="4"/>
        <v>117.95555882062399</v>
      </c>
      <c r="J56" s="14">
        <f t="shared" si="1"/>
        <v>98637.655255591802</v>
      </c>
      <c r="K56" s="14">
        <f t="shared" si="2"/>
        <v>3895293.0303947642</v>
      </c>
      <c r="L56" s="21">
        <f t="shared" si="5"/>
        <v>39.467334503835851</v>
      </c>
    </row>
    <row r="57" spans="1:12" x14ac:dyDescent="0.2">
      <c r="A57" s="17">
        <v>48</v>
      </c>
      <c r="B57" s="48">
        <v>9</v>
      </c>
      <c r="C57" s="47">
        <v>8863</v>
      </c>
      <c r="D57" s="47">
        <v>9114</v>
      </c>
      <c r="E57" s="18">
        <v>0.5</v>
      </c>
      <c r="F57" s="19">
        <f t="shared" si="3"/>
        <v>1.0012794125827445E-3</v>
      </c>
      <c r="G57" s="19">
        <f t="shared" si="0"/>
        <v>1.0007783831869231E-3</v>
      </c>
      <c r="H57" s="14">
        <f t="shared" si="6"/>
        <v>98578.677476181489</v>
      </c>
      <c r="I57" s="14">
        <f t="shared" si="4"/>
        <v>98.655409461318058</v>
      </c>
      <c r="J57" s="14">
        <f t="shared" si="1"/>
        <v>98529.349771450827</v>
      </c>
      <c r="K57" s="14">
        <f t="shared" si="2"/>
        <v>3796655.3751391722</v>
      </c>
      <c r="L57" s="21">
        <f t="shared" si="5"/>
        <v>38.513961359001975</v>
      </c>
    </row>
    <row r="58" spans="1:12" x14ac:dyDescent="0.2">
      <c r="A58" s="17">
        <v>49</v>
      </c>
      <c r="B58" s="48">
        <v>10</v>
      </c>
      <c r="C58" s="47">
        <v>8632</v>
      </c>
      <c r="D58" s="47">
        <v>8833</v>
      </c>
      <c r="E58" s="18">
        <v>0.5</v>
      </c>
      <c r="F58" s="19">
        <f t="shared" si="3"/>
        <v>1.145147437732608E-3</v>
      </c>
      <c r="G58" s="19">
        <f t="shared" si="0"/>
        <v>1.1444921316165952E-3</v>
      </c>
      <c r="H58" s="14">
        <f t="shared" si="6"/>
        <v>98480.022066720165</v>
      </c>
      <c r="I58" s="14">
        <f t="shared" si="4"/>
        <v>112.7096103767899</v>
      </c>
      <c r="J58" s="14">
        <f t="shared" si="1"/>
        <v>98423.66726153178</v>
      </c>
      <c r="K58" s="14">
        <f t="shared" si="2"/>
        <v>3698126.0253677214</v>
      </c>
      <c r="L58" s="21">
        <f t="shared" si="5"/>
        <v>37.552043021093588</v>
      </c>
    </row>
    <row r="59" spans="1:12" x14ac:dyDescent="0.2">
      <c r="A59" s="17">
        <v>50</v>
      </c>
      <c r="B59" s="48">
        <v>11</v>
      </c>
      <c r="C59" s="47">
        <v>8510</v>
      </c>
      <c r="D59" s="47">
        <v>8627</v>
      </c>
      <c r="E59" s="18">
        <v>0.5</v>
      </c>
      <c r="F59" s="19">
        <f t="shared" si="3"/>
        <v>1.2837719554181011E-3</v>
      </c>
      <c r="G59" s="19">
        <f t="shared" si="0"/>
        <v>1.2829484487986936E-3</v>
      </c>
      <c r="H59" s="14">
        <f t="shared" si="6"/>
        <v>98367.312456343381</v>
      </c>
      <c r="I59" s="14">
        <f t="shared" si="4"/>
        <v>126.20019092836216</v>
      </c>
      <c r="J59" s="14">
        <f t="shared" si="1"/>
        <v>98304.212360879203</v>
      </c>
      <c r="K59" s="14">
        <f t="shared" si="2"/>
        <v>3599702.3581061899</v>
      </c>
      <c r="L59" s="21">
        <f t="shared" si="5"/>
        <v>36.594497381472955</v>
      </c>
    </row>
    <row r="60" spans="1:12" x14ac:dyDescent="0.2">
      <c r="A60" s="17">
        <v>51</v>
      </c>
      <c r="B60" s="48">
        <v>11</v>
      </c>
      <c r="C60" s="47">
        <v>8282</v>
      </c>
      <c r="D60" s="47">
        <v>8518</v>
      </c>
      <c r="E60" s="18">
        <v>0.5</v>
      </c>
      <c r="F60" s="19">
        <f t="shared" si="3"/>
        <v>1.3095238095238095E-3</v>
      </c>
      <c r="G60" s="19">
        <f t="shared" si="0"/>
        <v>1.3086669442626852E-3</v>
      </c>
      <c r="H60" s="14">
        <f t="shared" si="6"/>
        <v>98241.112265415024</v>
      </c>
      <c r="I60" s="14">
        <f t="shared" si="4"/>
        <v>128.56489618934808</v>
      </c>
      <c r="J60" s="14">
        <f t="shared" si="1"/>
        <v>98176.829817320351</v>
      </c>
      <c r="K60" s="14">
        <f t="shared" si="2"/>
        <v>3501398.1457453105</v>
      </c>
      <c r="L60" s="21">
        <f t="shared" si="5"/>
        <v>35.640864247197136</v>
      </c>
    </row>
    <row r="61" spans="1:12" x14ac:dyDescent="0.2">
      <c r="A61" s="17">
        <v>52</v>
      </c>
      <c r="B61" s="48">
        <v>13</v>
      </c>
      <c r="C61" s="47">
        <v>8207</v>
      </c>
      <c r="D61" s="47">
        <v>8246</v>
      </c>
      <c r="E61" s="18">
        <v>0.5</v>
      </c>
      <c r="F61" s="19">
        <f t="shared" si="3"/>
        <v>1.5802589193460159E-3</v>
      </c>
      <c r="G61" s="19">
        <f t="shared" si="0"/>
        <v>1.5790112960038867E-3</v>
      </c>
      <c r="H61" s="14">
        <f t="shared" si="6"/>
        <v>98112.547369225678</v>
      </c>
      <c r="I61" s="14">
        <f t="shared" si="4"/>
        <v>154.92082057572375</v>
      </c>
      <c r="J61" s="14">
        <f t="shared" si="1"/>
        <v>98035.086958937827</v>
      </c>
      <c r="K61" s="14">
        <f t="shared" si="2"/>
        <v>3403221.3159279902</v>
      </c>
      <c r="L61" s="21">
        <f t="shared" si="5"/>
        <v>34.686912196058792</v>
      </c>
    </row>
    <row r="62" spans="1:12" x14ac:dyDescent="0.2">
      <c r="A62" s="17">
        <v>53</v>
      </c>
      <c r="B62" s="48">
        <v>9</v>
      </c>
      <c r="C62" s="47">
        <v>8104</v>
      </c>
      <c r="D62" s="47">
        <v>8175</v>
      </c>
      <c r="E62" s="18">
        <v>0.5</v>
      </c>
      <c r="F62" s="19">
        <f t="shared" si="3"/>
        <v>1.1057190245101051E-3</v>
      </c>
      <c r="G62" s="19">
        <f t="shared" si="0"/>
        <v>1.1051080550098233E-3</v>
      </c>
      <c r="H62" s="14">
        <f t="shared" si="6"/>
        <v>97957.626548649961</v>
      </c>
      <c r="I62" s="14">
        <f t="shared" si="4"/>
        <v>108.2537621485572</v>
      </c>
      <c r="J62" s="14">
        <f t="shared" si="1"/>
        <v>97903.499667575685</v>
      </c>
      <c r="K62" s="14">
        <f t="shared" si="2"/>
        <v>3305186.2289690524</v>
      </c>
      <c r="L62" s="21">
        <f t="shared" si="5"/>
        <v>33.740979088826279</v>
      </c>
    </row>
    <row r="63" spans="1:12" x14ac:dyDescent="0.2">
      <c r="A63" s="17">
        <v>54</v>
      </c>
      <c r="B63" s="48">
        <v>15</v>
      </c>
      <c r="C63" s="47">
        <v>7624</v>
      </c>
      <c r="D63" s="47">
        <v>8077</v>
      </c>
      <c r="E63" s="18">
        <v>0.5</v>
      </c>
      <c r="F63" s="19">
        <f t="shared" si="3"/>
        <v>1.9107063244379338E-3</v>
      </c>
      <c r="G63" s="19">
        <f t="shared" si="0"/>
        <v>1.9088826673453803E-3</v>
      </c>
      <c r="H63" s="14">
        <f t="shared" si="6"/>
        <v>97849.372786501408</v>
      </c>
      <c r="I63" s="14">
        <f t="shared" si="4"/>
        <v>186.78297172276928</v>
      </c>
      <c r="J63" s="14">
        <f t="shared" si="1"/>
        <v>97755.981300640022</v>
      </c>
      <c r="K63" s="14">
        <f t="shared" si="2"/>
        <v>3207282.7293014769</v>
      </c>
      <c r="L63" s="21">
        <f t="shared" si="5"/>
        <v>32.777754603491239</v>
      </c>
    </row>
    <row r="64" spans="1:12" x14ac:dyDescent="0.2">
      <c r="A64" s="17">
        <v>55</v>
      </c>
      <c r="B64" s="48">
        <v>17</v>
      </c>
      <c r="C64" s="47">
        <v>7339</v>
      </c>
      <c r="D64" s="47">
        <v>7607</v>
      </c>
      <c r="E64" s="18">
        <v>0.5</v>
      </c>
      <c r="F64" s="19">
        <f t="shared" si="3"/>
        <v>2.274856148802355E-3</v>
      </c>
      <c r="G64" s="19">
        <f t="shared" si="0"/>
        <v>2.2722716032881106E-3</v>
      </c>
      <c r="H64" s="14">
        <f t="shared" si="6"/>
        <v>97662.589814778636</v>
      </c>
      <c r="I64" s="14">
        <f t="shared" si="4"/>
        <v>221.91592953969615</v>
      </c>
      <c r="J64" s="14">
        <f t="shared" si="1"/>
        <v>97551.63185000878</v>
      </c>
      <c r="K64" s="14">
        <f t="shared" si="2"/>
        <v>3109526.7480008369</v>
      </c>
      <c r="L64" s="21">
        <f t="shared" si="5"/>
        <v>31.839486889485421</v>
      </c>
    </row>
    <row r="65" spans="1:12" x14ac:dyDescent="0.2">
      <c r="A65" s="17">
        <v>56</v>
      </c>
      <c r="B65" s="48">
        <v>16</v>
      </c>
      <c r="C65" s="47">
        <v>6772</v>
      </c>
      <c r="D65" s="47">
        <v>7244</v>
      </c>
      <c r="E65" s="18">
        <v>0.5</v>
      </c>
      <c r="F65" s="19">
        <f t="shared" si="3"/>
        <v>2.2831050228310501E-3</v>
      </c>
      <c r="G65" s="19">
        <f t="shared" si="0"/>
        <v>2.2805017103762824E-3</v>
      </c>
      <c r="H65" s="14">
        <f t="shared" si="6"/>
        <v>97440.673885238939</v>
      </c>
      <c r="I65" s="14">
        <f t="shared" si="4"/>
        <v>222.21362345550494</v>
      </c>
      <c r="J65" s="14">
        <f t="shared" si="1"/>
        <v>97329.567073511178</v>
      </c>
      <c r="K65" s="14">
        <f t="shared" si="2"/>
        <v>3011975.1161508281</v>
      </c>
      <c r="L65" s="21">
        <f t="shared" si="5"/>
        <v>30.910860896735908</v>
      </c>
    </row>
    <row r="66" spans="1:12" x14ac:dyDescent="0.2">
      <c r="A66" s="17">
        <v>57</v>
      </c>
      <c r="B66" s="48">
        <v>21</v>
      </c>
      <c r="C66" s="47">
        <v>6602</v>
      </c>
      <c r="D66" s="47">
        <v>6712</v>
      </c>
      <c r="E66" s="18">
        <v>0.5</v>
      </c>
      <c r="F66" s="19">
        <f t="shared" si="3"/>
        <v>3.1545741324921135E-3</v>
      </c>
      <c r="G66" s="19">
        <f t="shared" si="0"/>
        <v>3.1496062992125984E-3</v>
      </c>
      <c r="H66" s="14">
        <f t="shared" si="6"/>
        <v>97218.460261783432</v>
      </c>
      <c r="I66" s="14">
        <f t="shared" si="4"/>
        <v>306.19987484026279</v>
      </c>
      <c r="J66" s="14">
        <f t="shared" si="1"/>
        <v>97065.360324363297</v>
      </c>
      <c r="K66" s="14">
        <f t="shared" si="2"/>
        <v>2914645.5490773171</v>
      </c>
      <c r="L66" s="21">
        <f t="shared" si="5"/>
        <v>29.980371435928451</v>
      </c>
    </row>
    <row r="67" spans="1:12" x14ac:dyDescent="0.2">
      <c r="A67" s="17">
        <v>58</v>
      </c>
      <c r="B67" s="48">
        <v>23</v>
      </c>
      <c r="C67" s="47">
        <v>6324</v>
      </c>
      <c r="D67" s="47">
        <v>6537</v>
      </c>
      <c r="E67" s="18">
        <v>0.5</v>
      </c>
      <c r="F67" s="19">
        <f t="shared" si="3"/>
        <v>3.5767047663478736E-3</v>
      </c>
      <c r="G67" s="19">
        <f t="shared" si="0"/>
        <v>3.5703197764669361E-3</v>
      </c>
      <c r="H67" s="14">
        <f t="shared" si="6"/>
        <v>96912.260386943162</v>
      </c>
      <c r="I67" s="14">
        <f t="shared" si="4"/>
        <v>346.00775984161641</v>
      </c>
      <c r="J67" s="14">
        <f t="shared" si="1"/>
        <v>96739.256507022365</v>
      </c>
      <c r="K67" s="14">
        <f t="shared" si="2"/>
        <v>2817580.1887529539</v>
      </c>
      <c r="L67" s="21">
        <f t="shared" si="5"/>
        <v>29.073516369375305</v>
      </c>
    </row>
    <row r="68" spans="1:12" x14ac:dyDescent="0.2">
      <c r="A68" s="17">
        <v>59</v>
      </c>
      <c r="B68" s="48">
        <v>14</v>
      </c>
      <c r="C68" s="47">
        <v>5883</v>
      </c>
      <c r="D68" s="47">
        <v>6265</v>
      </c>
      <c r="E68" s="18">
        <v>0.5</v>
      </c>
      <c r="F68" s="19">
        <f t="shared" si="3"/>
        <v>2.3049061573921633E-3</v>
      </c>
      <c r="G68" s="19">
        <f t="shared" si="0"/>
        <v>2.3022529189278078E-3</v>
      </c>
      <c r="H68" s="14">
        <f t="shared" si="6"/>
        <v>96566.252627101552</v>
      </c>
      <c r="I68" s="14">
        <f t="shared" si="4"/>
        <v>222.31993698066464</v>
      </c>
      <c r="J68" s="14">
        <f t="shared" si="1"/>
        <v>96455.092658611218</v>
      </c>
      <c r="K68" s="14">
        <f t="shared" si="2"/>
        <v>2720840.9322459316</v>
      </c>
      <c r="L68" s="21">
        <f t="shared" si="5"/>
        <v>28.175898496886695</v>
      </c>
    </row>
    <row r="69" spans="1:12" x14ac:dyDescent="0.2">
      <c r="A69" s="17">
        <v>60</v>
      </c>
      <c r="B69" s="48">
        <v>21</v>
      </c>
      <c r="C69" s="47">
        <v>5662</v>
      </c>
      <c r="D69" s="47">
        <v>5853</v>
      </c>
      <c r="E69" s="18">
        <v>0.5</v>
      </c>
      <c r="F69" s="19">
        <f t="shared" si="3"/>
        <v>3.64741641337386E-3</v>
      </c>
      <c r="G69" s="19">
        <f t="shared" si="0"/>
        <v>3.6407766990291259E-3</v>
      </c>
      <c r="H69" s="14">
        <f t="shared" si="6"/>
        <v>96343.932690120884</v>
      </c>
      <c r="I69" s="14">
        <f t="shared" si="4"/>
        <v>350.76674523102258</v>
      </c>
      <c r="J69" s="14">
        <f t="shared" si="1"/>
        <v>96168.549317505371</v>
      </c>
      <c r="K69" s="14">
        <f t="shared" si="2"/>
        <v>2624385.8395873206</v>
      </c>
      <c r="L69" s="21">
        <f t="shared" si="5"/>
        <v>27.239762445948248</v>
      </c>
    </row>
    <row r="70" spans="1:12" x14ac:dyDescent="0.2">
      <c r="A70" s="17">
        <v>61</v>
      </c>
      <c r="B70" s="48">
        <v>19</v>
      </c>
      <c r="C70" s="47">
        <v>5232</v>
      </c>
      <c r="D70" s="47">
        <v>5633</v>
      </c>
      <c r="E70" s="18">
        <v>0.5</v>
      </c>
      <c r="F70" s="19">
        <f t="shared" si="3"/>
        <v>3.4974689369535205E-3</v>
      </c>
      <c r="G70" s="19">
        <f t="shared" si="0"/>
        <v>3.4913634693127527E-3</v>
      </c>
      <c r="H70" s="14">
        <f t="shared" si="6"/>
        <v>95993.165944889857</v>
      </c>
      <c r="I70" s="14">
        <f t="shared" si="4"/>
        <v>335.14703288366542</v>
      </c>
      <c r="J70" s="14">
        <f t="shared" si="1"/>
        <v>95825.592428448028</v>
      </c>
      <c r="K70" s="14">
        <f t="shared" si="2"/>
        <v>2528217.2902698154</v>
      </c>
      <c r="L70" s="21">
        <f t="shared" si="5"/>
        <v>26.33747168752906</v>
      </c>
    </row>
    <row r="71" spans="1:12" x14ac:dyDescent="0.2">
      <c r="A71" s="17">
        <v>62</v>
      </c>
      <c r="B71" s="48">
        <v>20</v>
      </c>
      <c r="C71" s="47">
        <v>4878</v>
      </c>
      <c r="D71" s="47">
        <v>5158</v>
      </c>
      <c r="E71" s="18">
        <v>0.5</v>
      </c>
      <c r="F71" s="19">
        <f t="shared" si="3"/>
        <v>3.9856516540454365E-3</v>
      </c>
      <c r="G71" s="19">
        <f t="shared" si="0"/>
        <v>3.977724741447892E-3</v>
      </c>
      <c r="H71" s="14">
        <f t="shared" si="6"/>
        <v>95658.018912006199</v>
      </c>
      <c r="I71" s="14">
        <f t="shared" si="4"/>
        <v>380.50126854417744</v>
      </c>
      <c r="J71" s="14">
        <f t="shared" si="1"/>
        <v>95467.768277734111</v>
      </c>
      <c r="K71" s="14">
        <f t="shared" si="2"/>
        <v>2432391.6978413672</v>
      </c>
      <c r="L71" s="21">
        <f t="shared" si="5"/>
        <v>25.427995744704614</v>
      </c>
    </row>
    <row r="72" spans="1:12" x14ac:dyDescent="0.2">
      <c r="A72" s="17">
        <v>63</v>
      </c>
      <c r="B72" s="48">
        <v>29</v>
      </c>
      <c r="C72" s="47">
        <v>4705</v>
      </c>
      <c r="D72" s="47">
        <v>4846</v>
      </c>
      <c r="E72" s="18">
        <v>0.5</v>
      </c>
      <c r="F72" s="19">
        <f t="shared" si="3"/>
        <v>6.0726625484242491E-3</v>
      </c>
      <c r="G72" s="19">
        <f t="shared" si="0"/>
        <v>6.0542797494780795E-3</v>
      </c>
      <c r="H72" s="14">
        <f t="shared" si="6"/>
        <v>95277.517643462023</v>
      </c>
      <c r="I72" s="14">
        <f t="shared" si="4"/>
        <v>576.83674564935257</v>
      </c>
      <c r="J72" s="14">
        <f t="shared" si="1"/>
        <v>94989.099270637336</v>
      </c>
      <c r="K72" s="14">
        <f t="shared" si="2"/>
        <v>2336923.9295636332</v>
      </c>
      <c r="L72" s="21">
        <f t="shared" si="5"/>
        <v>24.527548443365575</v>
      </c>
    </row>
    <row r="73" spans="1:12" x14ac:dyDescent="0.2">
      <c r="A73" s="17">
        <v>64</v>
      </c>
      <c r="B73" s="48">
        <v>22</v>
      </c>
      <c r="C73" s="47">
        <v>4579</v>
      </c>
      <c r="D73" s="47">
        <v>4652</v>
      </c>
      <c r="E73" s="18">
        <v>0.5</v>
      </c>
      <c r="F73" s="19">
        <f t="shared" si="3"/>
        <v>4.7665475029790919E-3</v>
      </c>
      <c r="G73" s="19">
        <f t="shared" ref="G73:G108" si="7">F73/((1+(1-E73)*F73))</f>
        <v>4.7552145250189127E-3</v>
      </c>
      <c r="H73" s="14">
        <f t="shared" si="6"/>
        <v>94700.680897812665</v>
      </c>
      <c r="I73" s="14">
        <f t="shared" si="4"/>
        <v>450.32205333445989</v>
      </c>
      <c r="J73" s="14">
        <f t="shared" ref="J73:J108" si="8">H74+I73*E73</f>
        <v>94475.519871145443</v>
      </c>
      <c r="K73" s="14">
        <f t="shared" ref="K73:K97" si="9">K74+J73</f>
        <v>2241934.830292996</v>
      </c>
      <c r="L73" s="21">
        <f t="shared" si="5"/>
        <v>23.673904020945415</v>
      </c>
    </row>
    <row r="74" spans="1:12" x14ac:dyDescent="0.2">
      <c r="A74" s="17">
        <v>65</v>
      </c>
      <c r="B74" s="48">
        <v>18</v>
      </c>
      <c r="C74" s="47">
        <v>4481</v>
      </c>
      <c r="D74" s="47">
        <v>4537</v>
      </c>
      <c r="E74" s="18">
        <v>0.5</v>
      </c>
      <c r="F74" s="19">
        <f t="shared" ref="F74:F108" si="10">B74/((C74+D74)/2)</f>
        <v>3.9920159680638719E-3</v>
      </c>
      <c r="G74" s="19">
        <f t="shared" si="7"/>
        <v>3.9840637450199194E-3</v>
      </c>
      <c r="H74" s="14">
        <f t="shared" si="6"/>
        <v>94250.358844478207</v>
      </c>
      <c r="I74" s="14">
        <f t="shared" ref="I74:I108" si="11">H74*G74</f>
        <v>375.49943762740315</v>
      </c>
      <c r="J74" s="14">
        <f t="shared" si="8"/>
        <v>94062.609125664516</v>
      </c>
      <c r="K74" s="14">
        <f t="shared" si="9"/>
        <v>2147459.3104218505</v>
      </c>
      <c r="L74" s="21">
        <f t="shared" ref="L74:L108" si="12">K74/H74</f>
        <v>22.784627419460087</v>
      </c>
    </row>
    <row r="75" spans="1:12" x14ac:dyDescent="0.2">
      <c r="A75" s="17">
        <v>66</v>
      </c>
      <c r="B75" s="48">
        <v>26</v>
      </c>
      <c r="C75" s="47">
        <v>4416</v>
      </c>
      <c r="D75" s="47">
        <v>4460</v>
      </c>
      <c r="E75" s="18">
        <v>0.5</v>
      </c>
      <c r="F75" s="19">
        <f t="shared" si="10"/>
        <v>5.8584948174853534E-3</v>
      </c>
      <c r="G75" s="19">
        <f t="shared" si="7"/>
        <v>5.8413839586609739E-3</v>
      </c>
      <c r="H75" s="14">
        <f t="shared" ref="H75:H108" si="13">H74-I74</f>
        <v>93874.85940685081</v>
      </c>
      <c r="I75" s="14">
        <f t="shared" si="11"/>
        <v>548.3590978607325</v>
      </c>
      <c r="J75" s="14">
        <f t="shared" si="8"/>
        <v>93600.679857920433</v>
      </c>
      <c r="K75" s="14">
        <f t="shared" si="9"/>
        <v>2053396.7012961861</v>
      </c>
      <c r="L75" s="21">
        <f t="shared" si="12"/>
        <v>21.873765929137925</v>
      </c>
    </row>
    <row r="76" spans="1:12" x14ac:dyDescent="0.2">
      <c r="A76" s="17">
        <v>67</v>
      </c>
      <c r="B76" s="48">
        <v>28</v>
      </c>
      <c r="C76" s="47">
        <v>4360</v>
      </c>
      <c r="D76" s="47">
        <v>4391</v>
      </c>
      <c r="E76" s="18">
        <v>0.5</v>
      </c>
      <c r="F76" s="19">
        <f t="shared" si="10"/>
        <v>6.3992686550108559E-3</v>
      </c>
      <c r="G76" s="19">
        <f t="shared" si="7"/>
        <v>6.3788586399362119E-3</v>
      </c>
      <c r="H76" s="14">
        <f t="shared" si="13"/>
        <v>93326.500308990071</v>
      </c>
      <c r="I76" s="14">
        <f t="shared" si="11"/>
        <v>595.31655283101088</v>
      </c>
      <c r="J76" s="14">
        <f t="shared" si="8"/>
        <v>93028.842032574568</v>
      </c>
      <c r="K76" s="14">
        <f t="shared" si="9"/>
        <v>1959796.0214382657</v>
      </c>
      <c r="L76" s="21">
        <f t="shared" si="12"/>
        <v>20.999351898439077</v>
      </c>
    </row>
    <row r="77" spans="1:12" x14ac:dyDescent="0.2">
      <c r="A77" s="17">
        <v>68</v>
      </c>
      <c r="B77" s="48">
        <v>25</v>
      </c>
      <c r="C77" s="47">
        <v>4369</v>
      </c>
      <c r="D77" s="47">
        <v>4338</v>
      </c>
      <c r="E77" s="18">
        <v>0.5</v>
      </c>
      <c r="F77" s="19">
        <f t="shared" si="10"/>
        <v>5.7425060296313309E-3</v>
      </c>
      <c r="G77" s="19">
        <f t="shared" si="7"/>
        <v>5.7260650480989465E-3</v>
      </c>
      <c r="H77" s="14">
        <f t="shared" si="13"/>
        <v>92731.183756159066</v>
      </c>
      <c r="I77" s="14">
        <f t="shared" si="11"/>
        <v>530.98479017498323</v>
      </c>
      <c r="J77" s="14">
        <f t="shared" si="8"/>
        <v>92465.691361071571</v>
      </c>
      <c r="K77" s="14">
        <f t="shared" si="9"/>
        <v>1866767.1794056911</v>
      </c>
      <c r="L77" s="21">
        <f t="shared" si="12"/>
        <v>20.130953836569603</v>
      </c>
    </row>
    <row r="78" spans="1:12" x14ac:dyDescent="0.2">
      <c r="A78" s="17">
        <v>69</v>
      </c>
      <c r="B78" s="48">
        <v>44</v>
      </c>
      <c r="C78" s="47">
        <v>4478</v>
      </c>
      <c r="D78" s="47">
        <v>4334</v>
      </c>
      <c r="E78" s="18">
        <v>0.5</v>
      </c>
      <c r="F78" s="19">
        <f t="shared" si="10"/>
        <v>9.9863822060826148E-3</v>
      </c>
      <c r="G78" s="19">
        <f t="shared" si="7"/>
        <v>9.9367660343270096E-3</v>
      </c>
      <c r="H78" s="14">
        <f t="shared" si="13"/>
        <v>92200.198965984076</v>
      </c>
      <c r="I78" s="14">
        <f t="shared" si="11"/>
        <v>916.17180544338282</v>
      </c>
      <c r="J78" s="14">
        <f t="shared" si="8"/>
        <v>91742.113063262383</v>
      </c>
      <c r="K78" s="14">
        <f t="shared" si="9"/>
        <v>1774301.4880446196</v>
      </c>
      <c r="L78" s="21">
        <f t="shared" si="12"/>
        <v>19.244009318236095</v>
      </c>
    </row>
    <row r="79" spans="1:12" x14ac:dyDescent="0.2">
      <c r="A79" s="17">
        <v>70</v>
      </c>
      <c r="B79" s="48">
        <v>34</v>
      </c>
      <c r="C79" s="47">
        <v>4037</v>
      </c>
      <c r="D79" s="47">
        <v>4448</v>
      </c>
      <c r="E79" s="18">
        <v>0.5</v>
      </c>
      <c r="F79" s="19">
        <f t="shared" si="10"/>
        <v>8.0141426045963471E-3</v>
      </c>
      <c r="G79" s="19">
        <f t="shared" si="7"/>
        <v>7.9821575302265538E-3</v>
      </c>
      <c r="H79" s="14">
        <f t="shared" si="13"/>
        <v>91284.027160540689</v>
      </c>
      <c r="I79" s="14">
        <f t="shared" si="11"/>
        <v>728.64348478891509</v>
      </c>
      <c r="J79" s="14">
        <f t="shared" si="8"/>
        <v>90919.70541814623</v>
      </c>
      <c r="K79" s="14">
        <f t="shared" si="9"/>
        <v>1682559.3749813573</v>
      </c>
      <c r="L79" s="21">
        <f t="shared" si="12"/>
        <v>18.432133499349781</v>
      </c>
    </row>
    <row r="80" spans="1:12" x14ac:dyDescent="0.2">
      <c r="A80" s="17">
        <v>71</v>
      </c>
      <c r="B80" s="48">
        <v>35</v>
      </c>
      <c r="C80" s="47">
        <v>3791</v>
      </c>
      <c r="D80" s="47">
        <v>3985</v>
      </c>
      <c r="E80" s="18">
        <v>0.5</v>
      </c>
      <c r="F80" s="19">
        <f t="shared" si="10"/>
        <v>9.0020576131687249E-3</v>
      </c>
      <c r="G80" s="19">
        <f t="shared" si="7"/>
        <v>8.9617206503648707E-3</v>
      </c>
      <c r="H80" s="14">
        <f t="shared" si="13"/>
        <v>90555.383675751771</v>
      </c>
      <c r="I80" s="14">
        <f t="shared" si="11"/>
        <v>811.53205188869856</v>
      </c>
      <c r="J80" s="14">
        <f t="shared" si="8"/>
        <v>90149.61764980742</v>
      </c>
      <c r="K80" s="14">
        <f t="shared" si="9"/>
        <v>1591639.669563211</v>
      </c>
      <c r="L80" s="21">
        <f t="shared" si="12"/>
        <v>17.576422350131438</v>
      </c>
    </row>
    <row r="81" spans="1:12" x14ac:dyDescent="0.2">
      <c r="A81" s="17">
        <v>72</v>
      </c>
      <c r="B81" s="48">
        <v>46</v>
      </c>
      <c r="C81" s="47">
        <v>3685</v>
      </c>
      <c r="D81" s="47">
        <v>3730</v>
      </c>
      <c r="E81" s="18">
        <v>0.5</v>
      </c>
      <c r="F81" s="19">
        <f t="shared" si="10"/>
        <v>1.2407282535401213E-2</v>
      </c>
      <c r="G81" s="19">
        <f t="shared" si="7"/>
        <v>1.2330786757807263E-2</v>
      </c>
      <c r="H81" s="14">
        <f t="shared" si="13"/>
        <v>89743.851623863069</v>
      </c>
      <c r="I81" s="14">
        <f t="shared" si="11"/>
        <v>1106.6122971981506</v>
      </c>
      <c r="J81" s="14">
        <f t="shared" si="8"/>
        <v>89190.545475263993</v>
      </c>
      <c r="K81" s="14">
        <f t="shared" si="9"/>
        <v>1501490.0519134037</v>
      </c>
      <c r="L81" s="21">
        <f t="shared" si="12"/>
        <v>16.730840327719502</v>
      </c>
    </row>
    <row r="82" spans="1:12" x14ac:dyDescent="0.2">
      <c r="A82" s="17">
        <v>73</v>
      </c>
      <c r="B82" s="48">
        <v>43</v>
      </c>
      <c r="C82" s="47">
        <v>3443</v>
      </c>
      <c r="D82" s="47">
        <v>3608</v>
      </c>
      <c r="E82" s="18">
        <v>0.5</v>
      </c>
      <c r="F82" s="19">
        <f t="shared" si="10"/>
        <v>1.2196851510424054E-2</v>
      </c>
      <c r="G82" s="19">
        <f t="shared" si="7"/>
        <v>1.2122920778122355E-2</v>
      </c>
      <c r="H82" s="14">
        <f t="shared" si="13"/>
        <v>88637.239326664916</v>
      </c>
      <c r="I82" s="14">
        <f t="shared" si="11"/>
        <v>1074.54223034863</v>
      </c>
      <c r="J82" s="14">
        <f t="shared" si="8"/>
        <v>88099.968211490603</v>
      </c>
      <c r="K82" s="14">
        <f t="shared" si="9"/>
        <v>1412299.5064381396</v>
      </c>
      <c r="L82" s="21">
        <f t="shared" si="12"/>
        <v>15.933478041133831</v>
      </c>
    </row>
    <row r="83" spans="1:12" x14ac:dyDescent="0.2">
      <c r="A83" s="17">
        <v>74</v>
      </c>
      <c r="B83" s="48">
        <v>58</v>
      </c>
      <c r="C83" s="47">
        <v>3151</v>
      </c>
      <c r="D83" s="47">
        <v>3399</v>
      </c>
      <c r="E83" s="18">
        <v>0.5</v>
      </c>
      <c r="F83" s="19">
        <f t="shared" si="10"/>
        <v>1.7709923664122138E-2</v>
      </c>
      <c r="G83" s="19">
        <f t="shared" si="7"/>
        <v>1.7554479418886201E-2</v>
      </c>
      <c r="H83" s="14">
        <f t="shared" si="13"/>
        <v>87562.697096316289</v>
      </c>
      <c r="I83" s="14">
        <f t="shared" si="11"/>
        <v>1537.1175640394508</v>
      </c>
      <c r="J83" s="14">
        <f t="shared" si="8"/>
        <v>86794.138314296564</v>
      </c>
      <c r="K83" s="14">
        <f t="shared" si="9"/>
        <v>1324199.5382266489</v>
      </c>
      <c r="L83" s="21">
        <f t="shared" si="12"/>
        <v>15.122872891524457</v>
      </c>
    </row>
    <row r="84" spans="1:12" x14ac:dyDescent="0.2">
      <c r="A84" s="17">
        <v>75</v>
      </c>
      <c r="B84" s="48">
        <v>48</v>
      </c>
      <c r="C84" s="47">
        <v>2600</v>
      </c>
      <c r="D84" s="47">
        <v>3117</v>
      </c>
      <c r="E84" s="18">
        <v>0.5</v>
      </c>
      <c r="F84" s="19">
        <f t="shared" si="10"/>
        <v>1.6792023788700369E-2</v>
      </c>
      <c r="G84" s="19">
        <f t="shared" si="7"/>
        <v>1.6652211621856029E-2</v>
      </c>
      <c r="H84" s="14">
        <f t="shared" si="13"/>
        <v>86025.579532276839</v>
      </c>
      <c r="I84" s="14">
        <f t="shared" si="11"/>
        <v>1432.5161552642805</v>
      </c>
      <c r="J84" s="14">
        <f t="shared" si="8"/>
        <v>85309.321454644698</v>
      </c>
      <c r="K84" s="14">
        <f t="shared" si="9"/>
        <v>1237405.3999123524</v>
      </c>
      <c r="L84" s="21">
        <f t="shared" si="12"/>
        <v>14.38415651065829</v>
      </c>
    </row>
    <row r="85" spans="1:12" x14ac:dyDescent="0.2">
      <c r="A85" s="17">
        <v>76</v>
      </c>
      <c r="B85" s="48">
        <v>34</v>
      </c>
      <c r="C85" s="47">
        <v>2435</v>
      </c>
      <c r="D85" s="47">
        <v>2571</v>
      </c>
      <c r="E85" s="18">
        <v>0.5</v>
      </c>
      <c r="F85" s="19">
        <f t="shared" si="10"/>
        <v>1.3583699560527367E-2</v>
      </c>
      <c r="G85" s="19">
        <f t="shared" si="7"/>
        <v>1.3492063492063491E-2</v>
      </c>
      <c r="H85" s="14">
        <f t="shared" si="13"/>
        <v>84593.063377012557</v>
      </c>
      <c r="I85" s="14">
        <f t="shared" si="11"/>
        <v>1141.3349820708042</v>
      </c>
      <c r="J85" s="14">
        <f t="shared" si="8"/>
        <v>84022.395885977152</v>
      </c>
      <c r="K85" s="14">
        <f t="shared" si="9"/>
        <v>1152096.0784577078</v>
      </c>
      <c r="L85" s="21">
        <f t="shared" si="12"/>
        <v>13.619273643313644</v>
      </c>
    </row>
    <row r="86" spans="1:12" x14ac:dyDescent="0.2">
      <c r="A86" s="17">
        <v>77</v>
      </c>
      <c r="B86" s="48">
        <v>40</v>
      </c>
      <c r="C86" s="47">
        <v>2699</v>
      </c>
      <c r="D86" s="47">
        <v>2411</v>
      </c>
      <c r="E86" s="18">
        <v>0.5</v>
      </c>
      <c r="F86" s="19">
        <f t="shared" si="10"/>
        <v>1.5655577299412915E-2</v>
      </c>
      <c r="G86" s="19">
        <f t="shared" si="7"/>
        <v>1.5533980582524271E-2</v>
      </c>
      <c r="H86" s="14">
        <f t="shared" si="13"/>
        <v>83451.728394941747</v>
      </c>
      <c r="I86" s="14">
        <f t="shared" si="11"/>
        <v>1296.3375284651145</v>
      </c>
      <c r="J86" s="14">
        <f t="shared" si="8"/>
        <v>82803.559630709191</v>
      </c>
      <c r="K86" s="14">
        <f t="shared" si="9"/>
        <v>1068073.6825717306</v>
      </c>
      <c r="L86" s="21">
        <f t="shared" si="12"/>
        <v>12.798700555571353</v>
      </c>
    </row>
    <row r="87" spans="1:12" x14ac:dyDescent="0.2">
      <c r="A87" s="17">
        <v>78</v>
      </c>
      <c r="B87" s="48">
        <v>54</v>
      </c>
      <c r="C87" s="47">
        <v>1614</v>
      </c>
      <c r="D87" s="47">
        <v>2660</v>
      </c>
      <c r="E87" s="18">
        <v>0.5</v>
      </c>
      <c r="F87" s="19">
        <f t="shared" si="10"/>
        <v>2.5269068788020588E-2</v>
      </c>
      <c r="G87" s="19">
        <f t="shared" si="7"/>
        <v>2.4953789279112754E-2</v>
      </c>
      <c r="H87" s="14">
        <f t="shared" si="13"/>
        <v>82155.390866476635</v>
      </c>
      <c r="I87" s="14">
        <f t="shared" si="11"/>
        <v>2050.0883118252027</v>
      </c>
      <c r="J87" s="14">
        <f t="shared" si="8"/>
        <v>81130.34671056403</v>
      </c>
      <c r="K87" s="14">
        <f t="shared" si="9"/>
        <v>985270.12294102134</v>
      </c>
      <c r="L87" s="21">
        <f t="shared" si="12"/>
        <v>11.992762891753937</v>
      </c>
    </row>
    <row r="88" spans="1:12" x14ac:dyDescent="0.2">
      <c r="A88" s="17">
        <v>79</v>
      </c>
      <c r="B88" s="48">
        <v>31</v>
      </c>
      <c r="C88" s="47">
        <v>1719</v>
      </c>
      <c r="D88" s="47">
        <v>1600</v>
      </c>
      <c r="E88" s="18">
        <v>0.5</v>
      </c>
      <c r="F88" s="19">
        <f t="shared" si="10"/>
        <v>1.8680325399216633E-2</v>
      </c>
      <c r="G88" s="19">
        <f t="shared" si="7"/>
        <v>1.8507462686567167E-2</v>
      </c>
      <c r="H88" s="14">
        <f t="shared" si="13"/>
        <v>80105.302554651425</v>
      </c>
      <c r="I88" s="14">
        <f t="shared" si="11"/>
        <v>1482.5458980263847</v>
      </c>
      <c r="J88" s="14">
        <f t="shared" si="8"/>
        <v>79364.029605638236</v>
      </c>
      <c r="K88" s="14">
        <f t="shared" si="9"/>
        <v>904139.77623045736</v>
      </c>
      <c r="L88" s="21">
        <f t="shared" si="12"/>
        <v>11.286890472869917</v>
      </c>
    </row>
    <row r="89" spans="1:12" x14ac:dyDescent="0.2">
      <c r="A89" s="17">
        <v>80</v>
      </c>
      <c r="B89" s="48">
        <v>49</v>
      </c>
      <c r="C89" s="47">
        <v>1825</v>
      </c>
      <c r="D89" s="47">
        <v>1681</v>
      </c>
      <c r="E89" s="18">
        <v>0.5</v>
      </c>
      <c r="F89" s="19">
        <f t="shared" si="10"/>
        <v>2.7952082144894468E-2</v>
      </c>
      <c r="G89" s="19">
        <f t="shared" si="7"/>
        <v>2.756680731364276E-2</v>
      </c>
      <c r="H89" s="14">
        <f t="shared" si="13"/>
        <v>78622.756656625046</v>
      </c>
      <c r="I89" s="14">
        <f t="shared" si="11"/>
        <v>2167.3783832206063</v>
      </c>
      <c r="J89" s="14">
        <f t="shared" si="8"/>
        <v>77539.067465014741</v>
      </c>
      <c r="K89" s="14">
        <f t="shared" si="9"/>
        <v>824775.74662481912</v>
      </c>
      <c r="L89" s="21">
        <f t="shared" si="12"/>
        <v>10.490292908793862</v>
      </c>
    </row>
    <row r="90" spans="1:12" x14ac:dyDescent="0.2">
      <c r="A90" s="17">
        <v>81</v>
      </c>
      <c r="B90" s="48">
        <v>59</v>
      </c>
      <c r="C90" s="47">
        <v>1810</v>
      </c>
      <c r="D90" s="47">
        <v>1796</v>
      </c>
      <c r="E90" s="18">
        <v>0.5</v>
      </c>
      <c r="F90" s="19">
        <f t="shared" si="10"/>
        <v>3.2723239046034386E-2</v>
      </c>
      <c r="G90" s="19">
        <f t="shared" si="7"/>
        <v>3.2196452933151432E-2</v>
      </c>
      <c r="H90" s="14">
        <f t="shared" si="13"/>
        <v>76455.378273404436</v>
      </c>
      <c r="I90" s="14">
        <f t="shared" si="11"/>
        <v>2461.5919880659544</v>
      </c>
      <c r="J90" s="14">
        <f t="shared" si="8"/>
        <v>75224.582279371461</v>
      </c>
      <c r="K90" s="14">
        <f t="shared" si="9"/>
        <v>747236.67915980436</v>
      </c>
      <c r="L90" s="21">
        <f t="shared" si="12"/>
        <v>9.773500518010465</v>
      </c>
    </row>
    <row r="91" spans="1:12" x14ac:dyDescent="0.2">
      <c r="A91" s="17">
        <v>82</v>
      </c>
      <c r="B91" s="48">
        <v>73</v>
      </c>
      <c r="C91" s="47">
        <v>1659</v>
      </c>
      <c r="D91" s="47">
        <v>1770</v>
      </c>
      <c r="E91" s="18">
        <v>0.5</v>
      </c>
      <c r="F91" s="19">
        <f t="shared" si="10"/>
        <v>4.2578011081948093E-2</v>
      </c>
      <c r="G91" s="19">
        <f t="shared" si="7"/>
        <v>4.1690462592804116E-2</v>
      </c>
      <c r="H91" s="14">
        <f t="shared" si="13"/>
        <v>73993.786285338487</v>
      </c>
      <c r="I91" s="14">
        <f t="shared" si="11"/>
        <v>3084.8351792288463</v>
      </c>
      <c r="J91" s="14">
        <f t="shared" si="8"/>
        <v>72451.368695724072</v>
      </c>
      <c r="K91" s="14">
        <f t="shared" si="9"/>
        <v>672012.09688043292</v>
      </c>
      <c r="L91" s="21">
        <f t="shared" si="12"/>
        <v>9.0820071605605737</v>
      </c>
    </row>
    <row r="92" spans="1:12" x14ac:dyDescent="0.2">
      <c r="A92" s="17">
        <v>83</v>
      </c>
      <c r="B92" s="48">
        <v>79</v>
      </c>
      <c r="C92" s="47">
        <v>1601</v>
      </c>
      <c r="D92" s="47">
        <v>1626</v>
      </c>
      <c r="E92" s="18">
        <v>0.5</v>
      </c>
      <c r="F92" s="19">
        <f t="shared" si="10"/>
        <v>4.8961884102881936E-2</v>
      </c>
      <c r="G92" s="19">
        <f t="shared" si="7"/>
        <v>4.7791893526920752E-2</v>
      </c>
      <c r="H92" s="14">
        <f t="shared" si="13"/>
        <v>70908.951106109642</v>
      </c>
      <c r="I92" s="14">
        <f t="shared" si="11"/>
        <v>3388.8730413688213</v>
      </c>
      <c r="J92" s="14">
        <f t="shared" si="8"/>
        <v>69214.514585425233</v>
      </c>
      <c r="K92" s="14">
        <f t="shared" si="9"/>
        <v>599560.72818470886</v>
      </c>
      <c r="L92" s="21">
        <f t="shared" si="12"/>
        <v>8.4553602730283455</v>
      </c>
    </row>
    <row r="93" spans="1:12" x14ac:dyDescent="0.2">
      <c r="A93" s="17">
        <v>84</v>
      </c>
      <c r="B93" s="48">
        <v>100</v>
      </c>
      <c r="C93" s="47">
        <v>1473</v>
      </c>
      <c r="D93" s="47">
        <v>1542</v>
      </c>
      <c r="E93" s="18">
        <v>0.5</v>
      </c>
      <c r="F93" s="19">
        <f t="shared" si="10"/>
        <v>6.633499170812604E-2</v>
      </c>
      <c r="G93" s="19">
        <f t="shared" si="7"/>
        <v>6.4205457463884424E-2</v>
      </c>
      <c r="H93" s="14">
        <f t="shared" si="13"/>
        <v>67520.078064740825</v>
      </c>
      <c r="I93" s="14">
        <f t="shared" si="11"/>
        <v>4335.1575001438732</v>
      </c>
      <c r="J93" s="14">
        <f t="shared" si="8"/>
        <v>65352.499314668887</v>
      </c>
      <c r="K93" s="14">
        <f t="shared" si="9"/>
        <v>530346.2135992836</v>
      </c>
      <c r="L93" s="21">
        <f t="shared" si="12"/>
        <v>7.8546445561091831</v>
      </c>
    </row>
    <row r="94" spans="1:12" x14ac:dyDescent="0.2">
      <c r="A94" s="17">
        <v>85</v>
      </c>
      <c r="B94" s="48">
        <v>90</v>
      </c>
      <c r="C94" s="47">
        <v>1286</v>
      </c>
      <c r="D94" s="47">
        <v>1433</v>
      </c>
      <c r="E94" s="18">
        <v>0.5</v>
      </c>
      <c r="F94" s="19">
        <f t="shared" si="10"/>
        <v>6.6200809121000362E-2</v>
      </c>
      <c r="G94" s="19">
        <f t="shared" si="7"/>
        <v>6.4079743681025272E-2</v>
      </c>
      <c r="H94" s="14">
        <f t="shared" si="13"/>
        <v>63184.920564596949</v>
      </c>
      <c r="I94" s="14">
        <f t="shared" si="11"/>
        <v>4048.8735142853152</v>
      </c>
      <c r="J94" s="14">
        <f t="shared" si="8"/>
        <v>61160.483807454286</v>
      </c>
      <c r="K94" s="14">
        <f t="shared" si="9"/>
        <v>464993.71428461466</v>
      </c>
      <c r="L94" s="21">
        <f t="shared" si="12"/>
        <v>7.3592513867170171</v>
      </c>
    </row>
    <row r="95" spans="1:12" x14ac:dyDescent="0.2">
      <c r="A95" s="17">
        <v>86</v>
      </c>
      <c r="B95" s="48">
        <v>100</v>
      </c>
      <c r="C95" s="47">
        <v>1232</v>
      </c>
      <c r="D95" s="47">
        <v>1239</v>
      </c>
      <c r="E95" s="18">
        <v>0.5</v>
      </c>
      <c r="F95" s="19">
        <f t="shared" si="10"/>
        <v>8.0938891137191424E-2</v>
      </c>
      <c r="G95" s="19">
        <f t="shared" si="7"/>
        <v>7.7790742901594712E-2</v>
      </c>
      <c r="H95" s="14">
        <f t="shared" si="13"/>
        <v>59136.04705031163</v>
      </c>
      <c r="I95" s="14">
        <f t="shared" si="11"/>
        <v>4600.2370323074001</v>
      </c>
      <c r="J95" s="14">
        <f t="shared" si="8"/>
        <v>56835.928534157931</v>
      </c>
      <c r="K95" s="14">
        <f t="shared" si="9"/>
        <v>403833.23047716037</v>
      </c>
      <c r="L95" s="21">
        <f t="shared" si="12"/>
        <v>6.8288844219429832</v>
      </c>
    </row>
    <row r="96" spans="1:12" x14ac:dyDescent="0.2">
      <c r="A96" s="17">
        <v>87</v>
      </c>
      <c r="B96" s="48">
        <v>115</v>
      </c>
      <c r="C96" s="47">
        <v>1094</v>
      </c>
      <c r="D96" s="47">
        <v>1148</v>
      </c>
      <c r="E96" s="18">
        <v>0.5</v>
      </c>
      <c r="F96" s="19">
        <f t="shared" si="10"/>
        <v>0.10258697591436218</v>
      </c>
      <c r="G96" s="19">
        <f t="shared" si="7"/>
        <v>9.7581671616461599E-2</v>
      </c>
      <c r="H96" s="14">
        <f t="shared" si="13"/>
        <v>54535.810018004231</v>
      </c>
      <c r="I96" s="14">
        <f t="shared" si="11"/>
        <v>5321.695504514626</v>
      </c>
      <c r="J96" s="14">
        <f t="shared" si="8"/>
        <v>51874.962265746923</v>
      </c>
      <c r="K96" s="14">
        <f t="shared" si="9"/>
        <v>346997.30194300244</v>
      </c>
      <c r="L96" s="21">
        <f t="shared" si="12"/>
        <v>6.3627422390617498</v>
      </c>
    </row>
    <row r="97" spans="1:12" x14ac:dyDescent="0.2">
      <c r="A97" s="17">
        <v>88</v>
      </c>
      <c r="B97" s="48">
        <v>92</v>
      </c>
      <c r="C97" s="47">
        <v>1026</v>
      </c>
      <c r="D97" s="47">
        <v>1035</v>
      </c>
      <c r="E97" s="18">
        <v>0.5</v>
      </c>
      <c r="F97" s="19">
        <f t="shared" si="10"/>
        <v>8.9277049975739931E-2</v>
      </c>
      <c r="G97" s="19">
        <f t="shared" si="7"/>
        <v>8.5462145843009749E-2</v>
      </c>
      <c r="H97" s="14">
        <f t="shared" si="13"/>
        <v>49214.114513489607</v>
      </c>
      <c r="I97" s="14">
        <f t="shared" si="11"/>
        <v>4205.9438320864319</v>
      </c>
      <c r="J97" s="14">
        <f t="shared" si="8"/>
        <v>47111.142597446393</v>
      </c>
      <c r="K97" s="14">
        <f t="shared" si="9"/>
        <v>295122.33967725554</v>
      </c>
      <c r="L97" s="21">
        <f t="shared" si="12"/>
        <v>5.9967012023829547</v>
      </c>
    </row>
    <row r="98" spans="1:12" x14ac:dyDescent="0.2">
      <c r="A98" s="17">
        <v>89</v>
      </c>
      <c r="B98" s="48">
        <v>91</v>
      </c>
      <c r="C98" s="47">
        <v>857</v>
      </c>
      <c r="D98" s="47">
        <v>983</v>
      </c>
      <c r="E98" s="18">
        <v>0.5</v>
      </c>
      <c r="F98" s="19">
        <f t="shared" si="10"/>
        <v>9.8913043478260868E-2</v>
      </c>
      <c r="G98" s="19">
        <f t="shared" si="7"/>
        <v>9.4251683065769018E-2</v>
      </c>
      <c r="H98" s="14">
        <f t="shared" si="13"/>
        <v>45008.170681403179</v>
      </c>
      <c r="I98" s="14">
        <f t="shared" si="11"/>
        <v>4242.09583843365</v>
      </c>
      <c r="J98" s="14">
        <f t="shared" si="8"/>
        <v>42887.122762186358</v>
      </c>
      <c r="K98" s="14">
        <f>K99+J98</f>
        <v>248011.19707980915</v>
      </c>
      <c r="L98" s="21">
        <f t="shared" si="12"/>
        <v>5.510359415302438</v>
      </c>
    </row>
    <row r="99" spans="1:12" x14ac:dyDescent="0.2">
      <c r="A99" s="17">
        <v>90</v>
      </c>
      <c r="B99" s="48">
        <v>98</v>
      </c>
      <c r="C99" s="47">
        <v>783</v>
      </c>
      <c r="D99" s="47">
        <v>812</v>
      </c>
      <c r="E99" s="18">
        <v>0.5</v>
      </c>
      <c r="F99" s="23">
        <f t="shared" si="10"/>
        <v>0.12288401253918495</v>
      </c>
      <c r="G99" s="23">
        <f t="shared" si="7"/>
        <v>0.11577082102776137</v>
      </c>
      <c r="H99" s="24">
        <f t="shared" si="13"/>
        <v>40766.07484296953</v>
      </c>
      <c r="I99" s="24">
        <f t="shared" si="11"/>
        <v>4719.521954649751</v>
      </c>
      <c r="J99" s="24">
        <f t="shared" si="8"/>
        <v>38406.313865644654</v>
      </c>
      <c r="K99" s="24">
        <f t="shared" ref="K99:K108" si="14">K100+J99</f>
        <v>205124.07431762278</v>
      </c>
      <c r="L99" s="25">
        <f t="shared" si="12"/>
        <v>5.0317347232412848</v>
      </c>
    </row>
    <row r="100" spans="1:12" x14ac:dyDescent="0.2">
      <c r="A100" s="17">
        <v>91</v>
      </c>
      <c r="B100" s="48">
        <v>97</v>
      </c>
      <c r="C100" s="47">
        <v>608</v>
      </c>
      <c r="D100" s="47">
        <v>705</v>
      </c>
      <c r="E100" s="18">
        <v>0.5</v>
      </c>
      <c r="F100" s="23">
        <f t="shared" si="10"/>
        <v>0.14775323686214775</v>
      </c>
      <c r="G100" s="23">
        <f t="shared" si="7"/>
        <v>0.13758865248226948</v>
      </c>
      <c r="H100" s="24">
        <f t="shared" si="13"/>
        <v>36046.552888319777</v>
      </c>
      <c r="I100" s="24">
        <f t="shared" si="11"/>
        <v>4959.5966385347765</v>
      </c>
      <c r="J100" s="24">
        <f t="shared" si="8"/>
        <v>33566.754569052384</v>
      </c>
      <c r="K100" s="24">
        <f t="shared" si="14"/>
        <v>166717.76045197813</v>
      </c>
      <c r="L100" s="25">
        <f t="shared" si="12"/>
        <v>4.625068060419169</v>
      </c>
    </row>
    <row r="101" spans="1:12" x14ac:dyDescent="0.2">
      <c r="A101" s="17">
        <v>92</v>
      </c>
      <c r="B101" s="48">
        <v>103</v>
      </c>
      <c r="C101" s="47">
        <v>542</v>
      </c>
      <c r="D101" s="47">
        <v>534</v>
      </c>
      <c r="E101" s="18">
        <v>0.5</v>
      </c>
      <c r="F101" s="23">
        <f t="shared" si="10"/>
        <v>0.19144981412639406</v>
      </c>
      <c r="G101" s="23">
        <f t="shared" si="7"/>
        <v>0.17472434266327394</v>
      </c>
      <c r="H101" s="24">
        <f t="shared" si="13"/>
        <v>31086.956249784998</v>
      </c>
      <c r="I101" s="24">
        <f t="shared" si="11"/>
        <v>5431.6479961456398</v>
      </c>
      <c r="J101" s="24">
        <f t="shared" si="8"/>
        <v>28371.132251712181</v>
      </c>
      <c r="K101" s="24">
        <f t="shared" si="14"/>
        <v>133151.00588292573</v>
      </c>
      <c r="L101" s="25">
        <f t="shared" si="12"/>
        <v>4.2831792476899899</v>
      </c>
    </row>
    <row r="102" spans="1:12" x14ac:dyDescent="0.2">
      <c r="A102" s="17">
        <v>93</v>
      </c>
      <c r="B102" s="48">
        <v>79</v>
      </c>
      <c r="C102" s="47">
        <v>449</v>
      </c>
      <c r="D102" s="47">
        <v>474</v>
      </c>
      <c r="E102" s="18">
        <v>0.5</v>
      </c>
      <c r="F102" s="23">
        <f t="shared" si="10"/>
        <v>0.17118093174431204</v>
      </c>
      <c r="G102" s="23">
        <f t="shared" si="7"/>
        <v>0.15768463073852296</v>
      </c>
      <c r="H102" s="24">
        <f t="shared" si="13"/>
        <v>25655.308253639359</v>
      </c>
      <c r="I102" s="24">
        <f t="shared" si="11"/>
        <v>4045.4478084581028</v>
      </c>
      <c r="J102" s="24">
        <f t="shared" si="8"/>
        <v>23632.58434941031</v>
      </c>
      <c r="K102" s="24">
        <f t="shared" si="14"/>
        <v>104779.87363121356</v>
      </c>
      <c r="L102" s="25">
        <f t="shared" si="12"/>
        <v>4.0841401161628959</v>
      </c>
    </row>
    <row r="103" spans="1:12" x14ac:dyDescent="0.2">
      <c r="A103" s="17">
        <v>94</v>
      </c>
      <c r="B103" s="48">
        <v>75</v>
      </c>
      <c r="C103" s="47">
        <v>367</v>
      </c>
      <c r="D103" s="47">
        <v>381</v>
      </c>
      <c r="E103" s="18">
        <v>0.5</v>
      </c>
      <c r="F103" s="23">
        <f t="shared" si="10"/>
        <v>0.20053475935828877</v>
      </c>
      <c r="G103" s="23">
        <f t="shared" si="7"/>
        <v>0.18226002430133656</v>
      </c>
      <c r="H103" s="24">
        <f t="shared" si="13"/>
        <v>21609.860445181257</v>
      </c>
      <c r="I103" s="24">
        <f t="shared" si="11"/>
        <v>3938.6136898872278</v>
      </c>
      <c r="J103" s="24">
        <f t="shared" si="8"/>
        <v>19640.553600237643</v>
      </c>
      <c r="K103" s="24">
        <f t="shared" si="14"/>
        <v>81147.289281803256</v>
      </c>
      <c r="L103" s="25">
        <f t="shared" si="12"/>
        <v>3.7551047350654287</v>
      </c>
    </row>
    <row r="104" spans="1:12" x14ac:dyDescent="0.2">
      <c r="A104" s="17">
        <v>95</v>
      </c>
      <c r="B104" s="48">
        <v>80</v>
      </c>
      <c r="C104" s="47">
        <v>297</v>
      </c>
      <c r="D104" s="47">
        <v>295</v>
      </c>
      <c r="E104" s="18">
        <v>0.5</v>
      </c>
      <c r="F104" s="23">
        <f t="shared" si="10"/>
        <v>0.27027027027027029</v>
      </c>
      <c r="G104" s="23">
        <f t="shared" si="7"/>
        <v>0.23809523809523811</v>
      </c>
      <c r="H104" s="24">
        <f t="shared" si="13"/>
        <v>17671.246755294029</v>
      </c>
      <c r="I104" s="24">
        <f t="shared" si="11"/>
        <v>4207.4397036414357</v>
      </c>
      <c r="J104" s="24">
        <f t="shared" si="8"/>
        <v>15567.52690347331</v>
      </c>
      <c r="K104" s="24">
        <f t="shared" si="14"/>
        <v>61506.735681565609</v>
      </c>
      <c r="L104" s="25">
        <f t="shared" si="12"/>
        <v>3.4806109910235481</v>
      </c>
    </row>
    <row r="105" spans="1:12" x14ac:dyDescent="0.2">
      <c r="A105" s="17">
        <v>96</v>
      </c>
      <c r="B105" s="48">
        <v>54</v>
      </c>
      <c r="C105" s="47">
        <v>224</v>
      </c>
      <c r="D105" s="47">
        <v>248</v>
      </c>
      <c r="E105" s="18">
        <v>0.5</v>
      </c>
      <c r="F105" s="23">
        <f t="shared" si="10"/>
        <v>0.2288135593220339</v>
      </c>
      <c r="G105" s="23">
        <f t="shared" si="7"/>
        <v>0.20532319391634982</v>
      </c>
      <c r="H105" s="24">
        <f t="shared" si="13"/>
        <v>13463.807051652593</v>
      </c>
      <c r="I105" s="24">
        <f t="shared" si="11"/>
        <v>2764.4318661187835</v>
      </c>
      <c r="J105" s="24">
        <f t="shared" si="8"/>
        <v>12081.5911185932</v>
      </c>
      <c r="K105" s="24">
        <f t="shared" si="14"/>
        <v>45939.208778092296</v>
      </c>
      <c r="L105" s="25">
        <f t="shared" si="12"/>
        <v>3.4120519257184068</v>
      </c>
    </row>
    <row r="106" spans="1:12" x14ac:dyDescent="0.2">
      <c r="A106" s="17">
        <v>97</v>
      </c>
      <c r="B106" s="48">
        <v>58</v>
      </c>
      <c r="C106" s="47">
        <v>161</v>
      </c>
      <c r="D106" s="47">
        <v>170</v>
      </c>
      <c r="E106" s="18">
        <v>0.5</v>
      </c>
      <c r="F106" s="23">
        <f t="shared" si="10"/>
        <v>0.35045317220543809</v>
      </c>
      <c r="G106" s="23">
        <f t="shared" si="7"/>
        <v>0.29820051413881749</v>
      </c>
      <c r="H106" s="24">
        <f t="shared" si="13"/>
        <v>10699.375185533809</v>
      </c>
      <c r="I106" s="24">
        <f t="shared" si="11"/>
        <v>3190.5591812902876</v>
      </c>
      <c r="J106" s="24">
        <f t="shared" si="8"/>
        <v>9104.0955948886658</v>
      </c>
      <c r="K106" s="24">
        <f t="shared" si="14"/>
        <v>33857.617659499097</v>
      </c>
      <c r="L106" s="25">
        <f t="shared" si="12"/>
        <v>3.1644481170523497</v>
      </c>
    </row>
    <row r="107" spans="1:12" x14ac:dyDescent="0.2">
      <c r="A107" s="17">
        <v>98</v>
      </c>
      <c r="B107" s="48">
        <v>26</v>
      </c>
      <c r="C107" s="47">
        <v>105</v>
      </c>
      <c r="D107" s="47">
        <v>115</v>
      </c>
      <c r="E107" s="18">
        <v>0.5</v>
      </c>
      <c r="F107" s="23">
        <f t="shared" si="10"/>
        <v>0.23636363636363636</v>
      </c>
      <c r="G107" s="23">
        <f t="shared" si="7"/>
        <v>0.21138211382113822</v>
      </c>
      <c r="H107" s="24">
        <f t="shared" si="13"/>
        <v>7508.8160042435211</v>
      </c>
      <c r="I107" s="24">
        <f t="shared" si="11"/>
        <v>1587.2293992709883</v>
      </c>
      <c r="J107" s="24">
        <f t="shared" si="8"/>
        <v>6715.2013046080265</v>
      </c>
      <c r="K107" s="24">
        <f t="shared" si="14"/>
        <v>24753.522064610428</v>
      </c>
      <c r="L107" s="25">
        <f t="shared" si="12"/>
        <v>3.2965945697192818</v>
      </c>
    </row>
    <row r="108" spans="1:12" x14ac:dyDescent="0.2">
      <c r="A108" s="17">
        <v>99</v>
      </c>
      <c r="B108" s="48">
        <v>20</v>
      </c>
      <c r="C108" s="47">
        <v>78</v>
      </c>
      <c r="D108" s="47">
        <v>96</v>
      </c>
      <c r="E108" s="18">
        <v>0.5</v>
      </c>
      <c r="F108" s="23">
        <f t="shared" si="10"/>
        <v>0.22988505747126436</v>
      </c>
      <c r="G108" s="23">
        <f t="shared" si="7"/>
        <v>0.20618556701030927</v>
      </c>
      <c r="H108" s="24">
        <f t="shared" si="13"/>
        <v>5921.5866049725328</v>
      </c>
      <c r="I108" s="24">
        <f t="shared" si="11"/>
        <v>1220.945691746914</v>
      </c>
      <c r="J108" s="24">
        <f t="shared" si="8"/>
        <v>5311.1137590990757</v>
      </c>
      <c r="K108" s="24">
        <f t="shared" si="14"/>
        <v>18038.3207600024</v>
      </c>
      <c r="L108" s="25">
        <f t="shared" si="12"/>
        <v>3.0461972378914606</v>
      </c>
    </row>
    <row r="109" spans="1:12" x14ac:dyDescent="0.2">
      <c r="A109" s="17" t="s">
        <v>22</v>
      </c>
      <c r="B109" s="48">
        <v>53</v>
      </c>
      <c r="C109" s="47">
        <v>135</v>
      </c>
      <c r="D109" s="47">
        <v>152</v>
      </c>
      <c r="E109" s="18"/>
      <c r="F109" s="23">
        <f>B109/((C109+D109)/2)</f>
        <v>0.36933797909407667</v>
      </c>
      <c r="G109" s="23">
        <v>1</v>
      </c>
      <c r="H109" s="24">
        <f>H108-I108</f>
        <v>4700.6409132256185</v>
      </c>
      <c r="I109" s="24">
        <f>H109*G109</f>
        <v>4700.6409132256185</v>
      </c>
      <c r="J109" s="24">
        <f>H109/F109</f>
        <v>12727.207000903325</v>
      </c>
      <c r="K109" s="24">
        <f>J109</f>
        <v>12727.207000903325</v>
      </c>
      <c r="L109" s="25">
        <f>K109/H109</f>
        <v>2.7075471698113205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10</v>
      </c>
      <c r="C9" s="47">
        <v>4645</v>
      </c>
      <c r="D9" s="47">
        <v>4386</v>
      </c>
      <c r="E9" s="18">
        <v>0.5</v>
      </c>
      <c r="F9" s="19">
        <f>B9/((C9+D9)/2)</f>
        <v>2.2145941756173183E-3</v>
      </c>
      <c r="G9" s="19">
        <f t="shared" ref="G9:G72" si="0">F9/((1+(1-E9)*F9))</f>
        <v>2.2121446742616965E-3</v>
      </c>
      <c r="H9" s="14">
        <v>100000</v>
      </c>
      <c r="I9" s="14">
        <f>H9*G9</f>
        <v>221.21446742616965</v>
      </c>
      <c r="J9" s="14">
        <f t="shared" ref="J9:J72" si="1">H10+I9*E9</f>
        <v>99889.392766286925</v>
      </c>
      <c r="K9" s="14">
        <f t="shared" ref="K9:K72" si="2">K10+J9</f>
        <v>8553117.2379539832</v>
      </c>
      <c r="L9" s="20">
        <f>K9/H9</f>
        <v>85.531172379539839</v>
      </c>
    </row>
    <row r="10" spans="1:13" x14ac:dyDescent="0.2">
      <c r="A10" s="17">
        <v>1</v>
      </c>
      <c r="B10" s="48">
        <v>2</v>
      </c>
      <c r="C10" s="47">
        <v>4856</v>
      </c>
      <c r="D10" s="47">
        <v>4863</v>
      </c>
      <c r="E10" s="18">
        <v>0.5</v>
      </c>
      <c r="F10" s="19">
        <f t="shared" ref="F10:F73" si="3">B10/((C10+D10)/2)</f>
        <v>4.1156497582055766E-4</v>
      </c>
      <c r="G10" s="19">
        <f t="shared" si="0"/>
        <v>4.1148030038061929E-4</v>
      </c>
      <c r="H10" s="14">
        <f>H9-I9</f>
        <v>99778.785532573835</v>
      </c>
      <c r="I10" s="14">
        <f t="shared" ref="I10:I73" si="4">H10*G10</f>
        <v>41.057004642556869</v>
      </c>
      <c r="J10" s="14">
        <f t="shared" si="1"/>
        <v>99758.257030252556</v>
      </c>
      <c r="K10" s="14">
        <f t="shared" si="2"/>
        <v>8453227.8451876957</v>
      </c>
      <c r="L10" s="21">
        <f t="shared" ref="L10:L73" si="5">K10/H10</f>
        <v>84.719690664385269</v>
      </c>
    </row>
    <row r="11" spans="1:13" x14ac:dyDescent="0.2">
      <c r="A11" s="17">
        <v>2</v>
      </c>
      <c r="B11" s="48">
        <v>0</v>
      </c>
      <c r="C11" s="47">
        <v>5175</v>
      </c>
      <c r="D11" s="47">
        <v>4953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99737.728527931278</v>
      </c>
      <c r="I11" s="14">
        <f t="shared" si="4"/>
        <v>0</v>
      </c>
      <c r="J11" s="14">
        <f t="shared" si="1"/>
        <v>99737.728527931278</v>
      </c>
      <c r="K11" s="14">
        <f t="shared" si="2"/>
        <v>8353469.5881574424</v>
      </c>
      <c r="L11" s="21">
        <f t="shared" si="5"/>
        <v>83.754359673612143</v>
      </c>
    </row>
    <row r="12" spans="1:13" x14ac:dyDescent="0.2">
      <c r="A12" s="17">
        <v>3</v>
      </c>
      <c r="B12" s="48">
        <v>0</v>
      </c>
      <c r="C12" s="47">
        <v>5300</v>
      </c>
      <c r="D12" s="47">
        <v>5377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99737.728527931278</v>
      </c>
      <c r="I12" s="14">
        <f t="shared" si="4"/>
        <v>0</v>
      </c>
      <c r="J12" s="14">
        <f t="shared" si="1"/>
        <v>99737.728527931278</v>
      </c>
      <c r="K12" s="14">
        <f t="shared" si="2"/>
        <v>8253731.8596295109</v>
      </c>
      <c r="L12" s="21">
        <f t="shared" si="5"/>
        <v>82.754359673612143</v>
      </c>
    </row>
    <row r="13" spans="1:13" x14ac:dyDescent="0.2">
      <c r="A13" s="17">
        <v>4</v>
      </c>
      <c r="B13" s="48">
        <v>0</v>
      </c>
      <c r="C13" s="47">
        <v>5778</v>
      </c>
      <c r="D13" s="47">
        <v>5404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99737.728527931278</v>
      </c>
      <c r="I13" s="14">
        <f t="shared" si="4"/>
        <v>0</v>
      </c>
      <c r="J13" s="14">
        <f t="shared" si="1"/>
        <v>99737.728527931278</v>
      </c>
      <c r="K13" s="14">
        <f t="shared" si="2"/>
        <v>8153994.1311015794</v>
      </c>
      <c r="L13" s="21">
        <f t="shared" si="5"/>
        <v>81.754359673612129</v>
      </c>
    </row>
    <row r="14" spans="1:13" x14ac:dyDescent="0.2">
      <c r="A14" s="17">
        <v>5</v>
      </c>
      <c r="B14" s="48">
        <v>0</v>
      </c>
      <c r="C14" s="47">
        <v>6017</v>
      </c>
      <c r="D14" s="47">
        <v>5891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99737.728527931278</v>
      </c>
      <c r="I14" s="14">
        <f t="shared" si="4"/>
        <v>0</v>
      </c>
      <c r="J14" s="14">
        <f t="shared" si="1"/>
        <v>99737.728527931278</v>
      </c>
      <c r="K14" s="14">
        <f t="shared" si="2"/>
        <v>8054256.4025736479</v>
      </c>
      <c r="L14" s="21">
        <f t="shared" si="5"/>
        <v>80.754359673612129</v>
      </c>
    </row>
    <row r="15" spans="1:13" x14ac:dyDescent="0.2">
      <c r="A15" s="17">
        <v>6</v>
      </c>
      <c r="B15" s="48">
        <v>2</v>
      </c>
      <c r="C15" s="47">
        <v>6235</v>
      </c>
      <c r="D15" s="47">
        <v>6094</v>
      </c>
      <c r="E15" s="18">
        <v>0.5</v>
      </c>
      <c r="F15" s="19">
        <f t="shared" si="3"/>
        <v>3.2443831616513913E-4</v>
      </c>
      <c r="G15" s="19">
        <f t="shared" si="0"/>
        <v>3.2438569459086855E-4</v>
      </c>
      <c r="H15" s="14">
        <f t="shared" si="6"/>
        <v>99737.728527931278</v>
      </c>
      <c r="I15" s="14">
        <f t="shared" si="4"/>
        <v>32.353492345448473</v>
      </c>
      <c r="J15" s="14">
        <f t="shared" si="1"/>
        <v>99721.551781758564</v>
      </c>
      <c r="K15" s="14">
        <f t="shared" si="2"/>
        <v>7954518.6740457164</v>
      </c>
      <c r="L15" s="21">
        <f t="shared" si="5"/>
        <v>79.754359673612129</v>
      </c>
    </row>
    <row r="16" spans="1:13" x14ac:dyDescent="0.2">
      <c r="A16" s="17">
        <v>7</v>
      </c>
      <c r="B16" s="48">
        <v>1</v>
      </c>
      <c r="C16" s="47">
        <v>6580</v>
      </c>
      <c r="D16" s="47">
        <v>6315</v>
      </c>
      <c r="E16" s="18">
        <v>0.5</v>
      </c>
      <c r="F16" s="19">
        <f t="shared" si="3"/>
        <v>1.5509887553315238E-4</v>
      </c>
      <c r="G16" s="19">
        <f t="shared" si="0"/>
        <v>1.5508684863523573E-4</v>
      </c>
      <c r="H16" s="14">
        <f t="shared" si="6"/>
        <v>99705.375035585836</v>
      </c>
      <c r="I16" s="14">
        <f t="shared" si="4"/>
        <v>15.462992406263313</v>
      </c>
      <c r="J16" s="14">
        <f t="shared" si="1"/>
        <v>99697.643539382712</v>
      </c>
      <c r="K16" s="14">
        <f t="shared" si="2"/>
        <v>7854797.1222639577</v>
      </c>
      <c r="L16" s="21">
        <f t="shared" si="5"/>
        <v>78.780076996455833</v>
      </c>
    </row>
    <row r="17" spans="1:12" x14ac:dyDescent="0.2">
      <c r="A17" s="17">
        <v>8</v>
      </c>
      <c r="B17" s="48">
        <v>0</v>
      </c>
      <c r="C17" s="47">
        <v>6864</v>
      </c>
      <c r="D17" s="47">
        <v>6698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99689.912043179575</v>
      </c>
      <c r="I17" s="14">
        <f t="shared" si="4"/>
        <v>0</v>
      </c>
      <c r="J17" s="14">
        <f t="shared" si="1"/>
        <v>99689.912043179575</v>
      </c>
      <c r="K17" s="14">
        <f t="shared" si="2"/>
        <v>7755099.4787245747</v>
      </c>
      <c r="L17" s="21">
        <f t="shared" si="5"/>
        <v>77.792219089987157</v>
      </c>
    </row>
    <row r="18" spans="1:12" x14ac:dyDescent="0.2">
      <c r="A18" s="17">
        <v>9</v>
      </c>
      <c r="B18" s="48">
        <v>0</v>
      </c>
      <c r="C18" s="47">
        <v>6760</v>
      </c>
      <c r="D18" s="47">
        <v>6948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99689.912043179575</v>
      </c>
      <c r="I18" s="14">
        <f t="shared" si="4"/>
        <v>0</v>
      </c>
      <c r="J18" s="14">
        <f t="shared" si="1"/>
        <v>99689.912043179575</v>
      </c>
      <c r="K18" s="14">
        <f t="shared" si="2"/>
        <v>7655409.5666813953</v>
      </c>
      <c r="L18" s="21">
        <f t="shared" si="5"/>
        <v>76.792219089987157</v>
      </c>
    </row>
    <row r="19" spans="1:12" x14ac:dyDescent="0.2">
      <c r="A19" s="17">
        <v>10</v>
      </c>
      <c r="B19" s="48">
        <v>1</v>
      </c>
      <c r="C19" s="47">
        <v>6868</v>
      </c>
      <c r="D19" s="47">
        <v>6837</v>
      </c>
      <c r="E19" s="18">
        <v>0.5</v>
      </c>
      <c r="F19" s="19">
        <f t="shared" si="3"/>
        <v>1.459321415541773E-4</v>
      </c>
      <c r="G19" s="19">
        <f t="shared" si="0"/>
        <v>1.4592149423610099E-4</v>
      </c>
      <c r="H19" s="14">
        <f t="shared" si="6"/>
        <v>99689.912043179575</v>
      </c>
      <c r="I19" s="14">
        <f t="shared" si="4"/>
        <v>14.546900925606243</v>
      </c>
      <c r="J19" s="14">
        <f t="shared" si="1"/>
        <v>99682.638592716772</v>
      </c>
      <c r="K19" s="14">
        <f t="shared" si="2"/>
        <v>7555719.6546382159</v>
      </c>
      <c r="L19" s="21">
        <f t="shared" si="5"/>
        <v>75.792219089987157</v>
      </c>
    </row>
    <row r="20" spans="1:12" x14ac:dyDescent="0.2">
      <c r="A20" s="17">
        <v>11</v>
      </c>
      <c r="B20" s="48">
        <v>0</v>
      </c>
      <c r="C20" s="47">
        <v>6936</v>
      </c>
      <c r="D20" s="47">
        <v>6973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99675.36514225397</v>
      </c>
      <c r="I20" s="14">
        <f t="shared" si="4"/>
        <v>0</v>
      </c>
      <c r="J20" s="14">
        <f t="shared" si="1"/>
        <v>99675.36514225397</v>
      </c>
      <c r="K20" s="14">
        <f t="shared" si="2"/>
        <v>7456037.0160454996</v>
      </c>
      <c r="L20" s="21">
        <f t="shared" si="5"/>
        <v>74.803207446538536</v>
      </c>
    </row>
    <row r="21" spans="1:12" x14ac:dyDescent="0.2">
      <c r="A21" s="17">
        <v>12</v>
      </c>
      <c r="B21" s="48">
        <v>1</v>
      </c>
      <c r="C21" s="47">
        <v>7099</v>
      </c>
      <c r="D21" s="47">
        <v>7000</v>
      </c>
      <c r="E21" s="18">
        <v>0.5</v>
      </c>
      <c r="F21" s="19">
        <f t="shared" si="3"/>
        <v>1.4185403220086531E-4</v>
      </c>
      <c r="G21" s="19">
        <f t="shared" si="0"/>
        <v>1.4184397163120567E-4</v>
      </c>
      <c r="H21" s="14">
        <f t="shared" si="6"/>
        <v>99675.36514225397</v>
      </c>
      <c r="I21" s="14">
        <f t="shared" si="4"/>
        <v>14.138349665567938</v>
      </c>
      <c r="J21" s="14">
        <f t="shared" si="1"/>
        <v>99668.295967421189</v>
      </c>
      <c r="K21" s="14">
        <f t="shared" si="2"/>
        <v>7356361.6509032454</v>
      </c>
      <c r="L21" s="21">
        <f t="shared" si="5"/>
        <v>73.803207446538536</v>
      </c>
    </row>
    <row r="22" spans="1:12" x14ac:dyDescent="0.2">
      <c r="A22" s="17">
        <v>13</v>
      </c>
      <c r="B22" s="48">
        <v>1</v>
      </c>
      <c r="C22" s="47">
        <v>6997</v>
      </c>
      <c r="D22" s="47">
        <v>7154</v>
      </c>
      <c r="E22" s="18">
        <v>0.5</v>
      </c>
      <c r="F22" s="19">
        <f t="shared" si="3"/>
        <v>1.4133276800226132E-4</v>
      </c>
      <c r="G22" s="19">
        <f t="shared" si="0"/>
        <v>1.4132278123233464E-4</v>
      </c>
      <c r="H22" s="14">
        <f t="shared" si="6"/>
        <v>99661.226792588408</v>
      </c>
      <c r="I22" s="14">
        <f t="shared" si="4"/>
        <v>14.08440175135506</v>
      </c>
      <c r="J22" s="14">
        <f t="shared" si="1"/>
        <v>99654.184591712721</v>
      </c>
      <c r="K22" s="14">
        <f t="shared" si="2"/>
        <v>7256693.3549358239</v>
      </c>
      <c r="L22" s="21">
        <f t="shared" si="5"/>
        <v>72.813606539664718</v>
      </c>
    </row>
    <row r="23" spans="1:12" x14ac:dyDescent="0.2">
      <c r="A23" s="17">
        <v>14</v>
      </c>
      <c r="B23" s="48">
        <v>1</v>
      </c>
      <c r="C23" s="47">
        <v>6736</v>
      </c>
      <c r="D23" s="47">
        <v>7036</v>
      </c>
      <c r="E23" s="18">
        <v>0.5</v>
      </c>
      <c r="F23" s="19">
        <f t="shared" si="3"/>
        <v>1.4522218995062446E-4</v>
      </c>
      <c r="G23" s="19">
        <f t="shared" si="0"/>
        <v>1.452116459740071E-4</v>
      </c>
      <c r="H23" s="14">
        <f t="shared" si="6"/>
        <v>99647.142390837049</v>
      </c>
      <c r="I23" s="14">
        <f t="shared" si="4"/>
        <v>14.469925563179705</v>
      </c>
      <c r="J23" s="14">
        <f t="shared" si="1"/>
        <v>99639.907428055449</v>
      </c>
      <c r="K23" s="14">
        <f t="shared" si="2"/>
        <v>7157039.1703441115</v>
      </c>
      <c r="L23" s="21">
        <f t="shared" si="5"/>
        <v>71.823827544122622</v>
      </c>
    </row>
    <row r="24" spans="1:12" x14ac:dyDescent="0.2">
      <c r="A24" s="17">
        <v>15</v>
      </c>
      <c r="B24" s="48">
        <v>0</v>
      </c>
      <c r="C24" s="47">
        <v>6484</v>
      </c>
      <c r="D24" s="47">
        <v>6789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99632.672465273863</v>
      </c>
      <c r="I24" s="14">
        <f t="shared" si="4"/>
        <v>0</v>
      </c>
      <c r="J24" s="14">
        <f t="shared" si="1"/>
        <v>99632.672465273863</v>
      </c>
      <c r="K24" s="14">
        <f t="shared" si="2"/>
        <v>7057399.2629160564</v>
      </c>
      <c r="L24" s="21">
        <f t="shared" si="5"/>
        <v>70.834186098700243</v>
      </c>
    </row>
    <row r="25" spans="1:12" x14ac:dyDescent="0.2">
      <c r="A25" s="17">
        <v>16</v>
      </c>
      <c r="B25" s="48">
        <v>2</v>
      </c>
      <c r="C25" s="47">
        <v>6155</v>
      </c>
      <c r="D25" s="47">
        <v>6464</v>
      </c>
      <c r="E25" s="18">
        <v>0.5</v>
      </c>
      <c r="F25" s="19">
        <f t="shared" si="3"/>
        <v>3.169823282352009E-4</v>
      </c>
      <c r="G25" s="19">
        <f t="shared" si="0"/>
        <v>3.1693209729815382E-4</v>
      </c>
      <c r="H25" s="14">
        <f t="shared" si="6"/>
        <v>99632.672465273863</v>
      </c>
      <c r="I25" s="14">
        <f t="shared" si="4"/>
        <v>31.576791843839267</v>
      </c>
      <c r="J25" s="14">
        <f t="shared" si="1"/>
        <v>99616.884069351945</v>
      </c>
      <c r="K25" s="14">
        <f t="shared" si="2"/>
        <v>6957766.5904507823</v>
      </c>
      <c r="L25" s="21">
        <f t="shared" si="5"/>
        <v>69.834186098700243</v>
      </c>
    </row>
    <row r="26" spans="1:12" x14ac:dyDescent="0.2">
      <c r="A26" s="17">
        <v>17</v>
      </c>
      <c r="B26" s="48">
        <v>0</v>
      </c>
      <c r="C26" s="47">
        <v>5822</v>
      </c>
      <c r="D26" s="47">
        <v>6210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99601.095673430027</v>
      </c>
      <c r="I26" s="14">
        <f t="shared" si="4"/>
        <v>0</v>
      </c>
      <c r="J26" s="14">
        <f t="shared" si="1"/>
        <v>99601.095673430027</v>
      </c>
      <c r="K26" s="14">
        <f t="shared" si="2"/>
        <v>6858149.7063814299</v>
      </c>
      <c r="L26" s="21">
        <f t="shared" si="5"/>
        <v>68.856167294261368</v>
      </c>
    </row>
    <row r="27" spans="1:12" x14ac:dyDescent="0.2">
      <c r="A27" s="17">
        <v>18</v>
      </c>
      <c r="B27" s="48">
        <v>0</v>
      </c>
      <c r="C27" s="47">
        <v>5784</v>
      </c>
      <c r="D27" s="47">
        <v>5947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99601.095673430027</v>
      </c>
      <c r="I27" s="14">
        <f t="shared" si="4"/>
        <v>0</v>
      </c>
      <c r="J27" s="14">
        <f t="shared" si="1"/>
        <v>99601.095673430027</v>
      </c>
      <c r="K27" s="14">
        <f t="shared" si="2"/>
        <v>6758548.6107080001</v>
      </c>
      <c r="L27" s="21">
        <f t="shared" si="5"/>
        <v>67.856167294261368</v>
      </c>
    </row>
    <row r="28" spans="1:12" x14ac:dyDescent="0.2">
      <c r="A28" s="17">
        <v>19</v>
      </c>
      <c r="B28" s="48">
        <v>0</v>
      </c>
      <c r="C28" s="47">
        <v>5771</v>
      </c>
      <c r="D28" s="47">
        <v>5896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99601.095673430027</v>
      </c>
      <c r="I28" s="14">
        <f t="shared" si="4"/>
        <v>0</v>
      </c>
      <c r="J28" s="14">
        <f t="shared" si="1"/>
        <v>99601.095673430027</v>
      </c>
      <c r="K28" s="14">
        <f t="shared" si="2"/>
        <v>6658947.5150345704</v>
      </c>
      <c r="L28" s="21">
        <f t="shared" si="5"/>
        <v>66.856167294261368</v>
      </c>
    </row>
    <row r="29" spans="1:12" x14ac:dyDescent="0.2">
      <c r="A29" s="17">
        <v>20</v>
      </c>
      <c r="B29" s="48">
        <v>3</v>
      </c>
      <c r="C29" s="47">
        <v>5614</v>
      </c>
      <c r="D29" s="47">
        <v>5842</v>
      </c>
      <c r="E29" s="18">
        <v>0.5</v>
      </c>
      <c r="F29" s="19">
        <f t="shared" si="3"/>
        <v>5.2374301675977653E-4</v>
      </c>
      <c r="G29" s="19">
        <f t="shared" si="0"/>
        <v>5.2360589929313194E-4</v>
      </c>
      <c r="H29" s="14">
        <f t="shared" si="6"/>
        <v>99601.095673430027</v>
      </c>
      <c r="I29" s="14">
        <f t="shared" si="4"/>
        <v>52.151721270667601</v>
      </c>
      <c r="J29" s="14">
        <f t="shared" si="1"/>
        <v>99575.019812794693</v>
      </c>
      <c r="K29" s="14">
        <f t="shared" si="2"/>
        <v>6559346.4193611406</v>
      </c>
      <c r="L29" s="21">
        <f t="shared" si="5"/>
        <v>65.856167294261368</v>
      </c>
    </row>
    <row r="30" spans="1:12" x14ac:dyDescent="0.2">
      <c r="A30" s="17">
        <v>21</v>
      </c>
      <c r="B30" s="48">
        <v>1</v>
      </c>
      <c r="C30" s="47">
        <v>5568</v>
      </c>
      <c r="D30" s="47">
        <v>5723</v>
      </c>
      <c r="E30" s="18">
        <v>0.5</v>
      </c>
      <c r="F30" s="19">
        <f t="shared" si="3"/>
        <v>1.7713222920910459E-4</v>
      </c>
      <c r="G30" s="19">
        <f t="shared" si="0"/>
        <v>1.7711654268508676E-4</v>
      </c>
      <c r="H30" s="14">
        <f t="shared" si="6"/>
        <v>99548.943952159359</v>
      </c>
      <c r="I30" s="14">
        <f t="shared" si="4"/>
        <v>17.631764780757944</v>
      </c>
      <c r="J30" s="14">
        <f t="shared" si="1"/>
        <v>99540.12806976898</v>
      </c>
      <c r="K30" s="14">
        <f t="shared" si="2"/>
        <v>6459771.3995483462</v>
      </c>
      <c r="L30" s="21">
        <f t="shared" si="5"/>
        <v>64.89040609665075</v>
      </c>
    </row>
    <row r="31" spans="1:12" x14ac:dyDescent="0.2">
      <c r="A31" s="17">
        <v>22</v>
      </c>
      <c r="B31" s="48">
        <v>1</v>
      </c>
      <c r="C31" s="47">
        <v>5532</v>
      </c>
      <c r="D31" s="47">
        <v>5617</v>
      </c>
      <c r="E31" s="18">
        <v>0.5</v>
      </c>
      <c r="F31" s="19">
        <f t="shared" si="3"/>
        <v>1.7938828594492781E-4</v>
      </c>
      <c r="G31" s="19">
        <f t="shared" si="0"/>
        <v>1.7937219730941706E-4</v>
      </c>
      <c r="H31" s="14">
        <f t="shared" si="6"/>
        <v>99531.3121873786</v>
      </c>
      <c r="I31" s="14">
        <f t="shared" si="4"/>
        <v>17.85315016813966</v>
      </c>
      <c r="J31" s="14">
        <f t="shared" si="1"/>
        <v>99522.385612294529</v>
      </c>
      <c r="K31" s="14">
        <f t="shared" si="2"/>
        <v>6360231.2714785775</v>
      </c>
      <c r="L31" s="21">
        <f t="shared" si="5"/>
        <v>63.901812723062925</v>
      </c>
    </row>
    <row r="32" spans="1:12" x14ac:dyDescent="0.2">
      <c r="A32" s="17">
        <v>23</v>
      </c>
      <c r="B32" s="48">
        <v>1</v>
      </c>
      <c r="C32" s="47">
        <v>5337</v>
      </c>
      <c r="D32" s="47">
        <v>5609</v>
      </c>
      <c r="E32" s="18">
        <v>0.5</v>
      </c>
      <c r="F32" s="19">
        <f t="shared" si="3"/>
        <v>1.8271514708569341E-4</v>
      </c>
      <c r="G32" s="19">
        <f t="shared" si="0"/>
        <v>1.8269845619804512E-4</v>
      </c>
      <c r="H32" s="14">
        <f t="shared" si="6"/>
        <v>99513.459037210458</v>
      </c>
      <c r="I32" s="14">
        <f t="shared" si="4"/>
        <v>18.180955337025754</v>
      </c>
      <c r="J32" s="14">
        <f t="shared" si="1"/>
        <v>99504.368559541937</v>
      </c>
      <c r="K32" s="14">
        <f t="shared" si="2"/>
        <v>6260708.8858662834</v>
      </c>
      <c r="L32" s="21">
        <f t="shared" si="5"/>
        <v>62.913187285804774</v>
      </c>
    </row>
    <row r="33" spans="1:12" x14ac:dyDescent="0.2">
      <c r="A33" s="17">
        <v>24</v>
      </c>
      <c r="B33" s="48">
        <v>2</v>
      </c>
      <c r="C33" s="47">
        <v>5372</v>
      </c>
      <c r="D33" s="47">
        <v>5377</v>
      </c>
      <c r="E33" s="18">
        <v>0.5</v>
      </c>
      <c r="F33" s="19">
        <f t="shared" si="3"/>
        <v>3.721276397804447E-4</v>
      </c>
      <c r="G33" s="19">
        <f t="shared" si="0"/>
        <v>3.7205841317086783E-4</v>
      </c>
      <c r="H33" s="14">
        <f t="shared" si="6"/>
        <v>99495.278081873432</v>
      </c>
      <c r="I33" s="14">
        <f t="shared" si="4"/>
        <v>37.018055281136057</v>
      </c>
      <c r="J33" s="14">
        <f t="shared" si="1"/>
        <v>99476.769054232864</v>
      </c>
      <c r="K33" s="14">
        <f t="shared" si="2"/>
        <v>6161204.5173067413</v>
      </c>
      <c r="L33" s="21">
        <f t="shared" si="5"/>
        <v>61.924592162421639</v>
      </c>
    </row>
    <row r="34" spans="1:12" x14ac:dyDescent="0.2">
      <c r="A34" s="17">
        <v>25</v>
      </c>
      <c r="B34" s="48">
        <v>3</v>
      </c>
      <c r="C34" s="47">
        <v>5234</v>
      </c>
      <c r="D34" s="47">
        <v>5403</v>
      </c>
      <c r="E34" s="18">
        <v>0.5</v>
      </c>
      <c r="F34" s="19">
        <f t="shared" si="3"/>
        <v>5.6406881639560025E-4</v>
      </c>
      <c r="G34" s="19">
        <f t="shared" si="0"/>
        <v>5.6390977443609026E-4</v>
      </c>
      <c r="H34" s="14">
        <f t="shared" si="6"/>
        <v>99458.260026592296</v>
      </c>
      <c r="I34" s="14">
        <f t="shared" si="4"/>
        <v>56.085484977401677</v>
      </c>
      <c r="J34" s="14">
        <f t="shared" si="1"/>
        <v>99430.217284103594</v>
      </c>
      <c r="K34" s="14">
        <f t="shared" si="2"/>
        <v>6061727.7482525082</v>
      </c>
      <c r="L34" s="21">
        <f t="shared" si="5"/>
        <v>60.947454204726441</v>
      </c>
    </row>
    <row r="35" spans="1:12" x14ac:dyDescent="0.2">
      <c r="A35" s="17">
        <v>26</v>
      </c>
      <c r="B35" s="48">
        <v>2</v>
      </c>
      <c r="C35" s="47">
        <v>5002</v>
      </c>
      <c r="D35" s="47">
        <v>5183</v>
      </c>
      <c r="E35" s="18">
        <v>0.5</v>
      </c>
      <c r="F35" s="19">
        <f t="shared" si="3"/>
        <v>3.9273441335297007E-4</v>
      </c>
      <c r="G35" s="19">
        <f t="shared" si="0"/>
        <v>3.9265730833415137E-4</v>
      </c>
      <c r="H35" s="14">
        <f t="shared" si="6"/>
        <v>99402.174541614891</v>
      </c>
      <c r="I35" s="14">
        <f t="shared" si="4"/>
        <v>39.030990298072012</v>
      </c>
      <c r="J35" s="14">
        <f t="shared" si="1"/>
        <v>99382.659046465866</v>
      </c>
      <c r="K35" s="14">
        <f t="shared" si="2"/>
        <v>5962297.5309684044</v>
      </c>
      <c r="L35" s="21">
        <f t="shared" si="5"/>
        <v>59.981560347779698</v>
      </c>
    </row>
    <row r="36" spans="1:12" x14ac:dyDescent="0.2">
      <c r="A36" s="17">
        <v>27</v>
      </c>
      <c r="B36" s="48">
        <v>2</v>
      </c>
      <c r="C36" s="47">
        <v>5122</v>
      </c>
      <c r="D36" s="47">
        <v>4994</v>
      </c>
      <c r="E36" s="18">
        <v>0.5</v>
      </c>
      <c r="F36" s="19">
        <f t="shared" si="3"/>
        <v>3.9541320680110717E-4</v>
      </c>
      <c r="G36" s="19">
        <f t="shared" si="0"/>
        <v>3.9533504645186798E-4</v>
      </c>
      <c r="H36" s="14">
        <f t="shared" si="6"/>
        <v>99363.143551316825</v>
      </c>
      <c r="I36" s="14">
        <f t="shared" si="4"/>
        <v>39.281732971463462</v>
      </c>
      <c r="J36" s="14">
        <f t="shared" si="1"/>
        <v>99343.502684831095</v>
      </c>
      <c r="K36" s="14">
        <f t="shared" si="2"/>
        <v>5862914.8719219388</v>
      </c>
      <c r="L36" s="21">
        <f t="shared" si="5"/>
        <v>59.004925391616595</v>
      </c>
    </row>
    <row r="37" spans="1:12" x14ac:dyDescent="0.2">
      <c r="A37" s="17">
        <v>28</v>
      </c>
      <c r="B37" s="48">
        <v>1</v>
      </c>
      <c r="C37" s="47">
        <v>5060</v>
      </c>
      <c r="D37" s="47">
        <v>5051</v>
      </c>
      <c r="E37" s="18">
        <v>0.5</v>
      </c>
      <c r="F37" s="19">
        <f t="shared" si="3"/>
        <v>1.9780437147660964E-4</v>
      </c>
      <c r="G37" s="19">
        <f t="shared" si="0"/>
        <v>1.977848101265823E-4</v>
      </c>
      <c r="H37" s="14">
        <f t="shared" si="6"/>
        <v>99323.861818345365</v>
      </c>
      <c r="I37" s="14">
        <f t="shared" si="4"/>
        <v>19.644751150780337</v>
      </c>
      <c r="J37" s="14">
        <f t="shared" si="1"/>
        <v>99314.039442769965</v>
      </c>
      <c r="K37" s="14">
        <f t="shared" si="2"/>
        <v>5763571.3692371082</v>
      </c>
      <c r="L37" s="21">
        <f t="shared" si="5"/>
        <v>58.028063586353248</v>
      </c>
    </row>
    <row r="38" spans="1:12" x14ac:dyDescent="0.2">
      <c r="A38" s="17">
        <v>29</v>
      </c>
      <c r="B38" s="48">
        <v>3</v>
      </c>
      <c r="C38" s="47">
        <v>4973</v>
      </c>
      <c r="D38" s="47">
        <v>5019</v>
      </c>
      <c r="E38" s="18">
        <v>0.5</v>
      </c>
      <c r="F38" s="19">
        <f t="shared" si="3"/>
        <v>6.0048038430744592E-4</v>
      </c>
      <c r="G38" s="19">
        <f t="shared" si="0"/>
        <v>6.0030015007503748E-4</v>
      </c>
      <c r="H38" s="14">
        <f t="shared" si="6"/>
        <v>99304.217067194579</v>
      </c>
      <c r="I38" s="14">
        <f t="shared" si="4"/>
        <v>59.612336408521003</v>
      </c>
      <c r="J38" s="14">
        <f t="shared" si="1"/>
        <v>99274.410898990318</v>
      </c>
      <c r="K38" s="14">
        <f t="shared" si="2"/>
        <v>5664257.329794338</v>
      </c>
      <c r="L38" s="21">
        <f t="shared" si="5"/>
        <v>57.039444014362417</v>
      </c>
    </row>
    <row r="39" spans="1:12" x14ac:dyDescent="0.2">
      <c r="A39" s="17">
        <v>30</v>
      </c>
      <c r="B39" s="48">
        <v>1</v>
      </c>
      <c r="C39" s="47">
        <v>5140</v>
      </c>
      <c r="D39" s="47">
        <v>4997</v>
      </c>
      <c r="E39" s="18">
        <v>0.5</v>
      </c>
      <c r="F39" s="19">
        <f t="shared" si="3"/>
        <v>1.9729703067968826E-4</v>
      </c>
      <c r="G39" s="19">
        <f t="shared" si="0"/>
        <v>1.9727756954034326E-4</v>
      </c>
      <c r="H39" s="14">
        <f t="shared" si="6"/>
        <v>99244.604730786057</v>
      </c>
      <c r="I39" s="14">
        <f t="shared" si="4"/>
        <v>19.578734411281527</v>
      </c>
      <c r="J39" s="14">
        <f t="shared" si="1"/>
        <v>99234.815363580419</v>
      </c>
      <c r="K39" s="14">
        <f t="shared" si="2"/>
        <v>5564982.918895348</v>
      </c>
      <c r="L39" s="21">
        <f t="shared" si="5"/>
        <v>56.073405037896926</v>
      </c>
    </row>
    <row r="40" spans="1:12" x14ac:dyDescent="0.2">
      <c r="A40" s="17">
        <v>31</v>
      </c>
      <c r="B40" s="48">
        <v>1</v>
      </c>
      <c r="C40" s="47">
        <v>5246</v>
      </c>
      <c r="D40" s="47">
        <v>5161</v>
      </c>
      <c r="E40" s="18">
        <v>0.5</v>
      </c>
      <c r="F40" s="19">
        <f t="shared" si="3"/>
        <v>1.9217834150091285E-4</v>
      </c>
      <c r="G40" s="19">
        <f t="shared" si="0"/>
        <v>1.9215987701767871E-4</v>
      </c>
      <c r="H40" s="14">
        <f t="shared" si="6"/>
        <v>99225.025996374781</v>
      </c>
      <c r="I40" s="14">
        <f t="shared" si="4"/>
        <v>19.067068792539352</v>
      </c>
      <c r="J40" s="14">
        <f t="shared" si="1"/>
        <v>99215.492461978502</v>
      </c>
      <c r="K40" s="14">
        <f t="shared" si="2"/>
        <v>5465748.1035317676</v>
      </c>
      <c r="L40" s="21">
        <f t="shared" si="5"/>
        <v>55.08437058743084</v>
      </c>
    </row>
    <row r="41" spans="1:12" x14ac:dyDescent="0.2">
      <c r="A41" s="17">
        <v>32</v>
      </c>
      <c r="B41" s="48">
        <v>0</v>
      </c>
      <c r="C41" s="47">
        <v>5522</v>
      </c>
      <c r="D41" s="47">
        <v>5269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99205.958927582236</v>
      </c>
      <c r="I41" s="14">
        <f t="shared" si="4"/>
        <v>0</v>
      </c>
      <c r="J41" s="14">
        <f t="shared" si="1"/>
        <v>99205.958927582236</v>
      </c>
      <c r="K41" s="14">
        <f t="shared" si="2"/>
        <v>5366532.6110697892</v>
      </c>
      <c r="L41" s="21">
        <f t="shared" si="5"/>
        <v>54.094861529308112</v>
      </c>
    </row>
    <row r="42" spans="1:12" x14ac:dyDescent="0.2">
      <c r="A42" s="17">
        <v>33</v>
      </c>
      <c r="B42" s="48">
        <v>1</v>
      </c>
      <c r="C42" s="47">
        <v>5680</v>
      </c>
      <c r="D42" s="47">
        <v>5551</v>
      </c>
      <c r="E42" s="18">
        <v>0.5</v>
      </c>
      <c r="F42" s="19">
        <f t="shared" si="3"/>
        <v>1.7807853263289111E-4</v>
      </c>
      <c r="G42" s="19">
        <f t="shared" si="0"/>
        <v>1.7806267806267807E-4</v>
      </c>
      <c r="H42" s="14">
        <f t="shared" si="6"/>
        <v>99205.958927582236</v>
      </c>
      <c r="I42" s="14">
        <f t="shared" si="4"/>
        <v>17.664878726421339</v>
      </c>
      <c r="J42" s="14">
        <f t="shared" si="1"/>
        <v>99197.126488219015</v>
      </c>
      <c r="K42" s="14">
        <f t="shared" si="2"/>
        <v>5267326.6521422071</v>
      </c>
      <c r="L42" s="21">
        <f t="shared" si="5"/>
        <v>53.094861529308119</v>
      </c>
    </row>
    <row r="43" spans="1:12" x14ac:dyDescent="0.2">
      <c r="A43" s="17">
        <v>34</v>
      </c>
      <c r="B43" s="48">
        <v>0</v>
      </c>
      <c r="C43" s="47">
        <v>6122</v>
      </c>
      <c r="D43" s="47">
        <v>5736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99188.294048855809</v>
      </c>
      <c r="I43" s="14">
        <f t="shared" si="4"/>
        <v>0</v>
      </c>
      <c r="J43" s="14">
        <f t="shared" si="1"/>
        <v>99188.294048855809</v>
      </c>
      <c r="K43" s="14">
        <f t="shared" si="2"/>
        <v>5168129.5256539881</v>
      </c>
      <c r="L43" s="21">
        <f t="shared" si="5"/>
        <v>52.104228379090721</v>
      </c>
    </row>
    <row r="44" spans="1:12" x14ac:dyDescent="0.2">
      <c r="A44" s="17">
        <v>35</v>
      </c>
      <c r="B44" s="48">
        <v>5</v>
      </c>
      <c r="C44" s="47">
        <v>6211</v>
      </c>
      <c r="D44" s="47">
        <v>6172</v>
      </c>
      <c r="E44" s="18">
        <v>0.5</v>
      </c>
      <c r="F44" s="19">
        <f t="shared" si="3"/>
        <v>8.0755874989905517E-4</v>
      </c>
      <c r="G44" s="19">
        <f t="shared" si="0"/>
        <v>8.0723280594123341E-4</v>
      </c>
      <c r="H44" s="14">
        <f t="shared" si="6"/>
        <v>99188.294048855809</v>
      </c>
      <c r="I44" s="14">
        <f t="shared" si="4"/>
        <v>80.068044921582015</v>
      </c>
      <c r="J44" s="14">
        <f t="shared" si="1"/>
        <v>99148.260026395015</v>
      </c>
      <c r="K44" s="14">
        <f t="shared" si="2"/>
        <v>5068941.2316051321</v>
      </c>
      <c r="L44" s="21">
        <f t="shared" si="5"/>
        <v>51.104228379090721</v>
      </c>
    </row>
    <row r="45" spans="1:12" x14ac:dyDescent="0.2">
      <c r="A45" s="17">
        <v>36</v>
      </c>
      <c r="B45" s="48">
        <v>0</v>
      </c>
      <c r="C45" s="47">
        <v>6466</v>
      </c>
      <c r="D45" s="47">
        <v>6305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99108.226003934222</v>
      </c>
      <c r="I45" s="14">
        <f t="shared" si="4"/>
        <v>0</v>
      </c>
      <c r="J45" s="14">
        <f t="shared" si="1"/>
        <v>99108.226003934222</v>
      </c>
      <c r="K45" s="14">
        <f t="shared" si="2"/>
        <v>4969792.9715787368</v>
      </c>
      <c r="L45" s="21">
        <f t="shared" si="5"/>
        <v>50.145110773967993</v>
      </c>
    </row>
    <row r="46" spans="1:12" x14ac:dyDescent="0.2">
      <c r="A46" s="17">
        <v>37</v>
      </c>
      <c r="B46" s="48">
        <v>5</v>
      </c>
      <c r="C46" s="47">
        <v>6887</v>
      </c>
      <c r="D46" s="47">
        <v>6593</v>
      </c>
      <c r="E46" s="18">
        <v>0.5</v>
      </c>
      <c r="F46" s="19">
        <f t="shared" si="3"/>
        <v>7.4183976261127599E-4</v>
      </c>
      <c r="G46" s="19">
        <f t="shared" si="0"/>
        <v>7.415647015202077E-4</v>
      </c>
      <c r="H46" s="14">
        <f t="shared" si="6"/>
        <v>99108.226003934222</v>
      </c>
      <c r="I46" s="14">
        <f t="shared" si="4"/>
        <v>73.495162034804764</v>
      </c>
      <c r="J46" s="14">
        <f t="shared" si="1"/>
        <v>99071.478422916829</v>
      </c>
      <c r="K46" s="14">
        <f t="shared" si="2"/>
        <v>4870684.7455748022</v>
      </c>
      <c r="L46" s="21">
        <f t="shared" si="5"/>
        <v>49.145110773967993</v>
      </c>
    </row>
    <row r="47" spans="1:12" x14ac:dyDescent="0.2">
      <c r="A47" s="17">
        <v>38</v>
      </c>
      <c r="B47" s="48">
        <v>3</v>
      </c>
      <c r="C47" s="47">
        <v>7469</v>
      </c>
      <c r="D47" s="47">
        <v>6994</v>
      </c>
      <c r="E47" s="18">
        <v>0.5</v>
      </c>
      <c r="F47" s="19">
        <f t="shared" si="3"/>
        <v>4.1485169052063887E-4</v>
      </c>
      <c r="G47" s="19">
        <f t="shared" si="0"/>
        <v>4.1476565740356701E-4</v>
      </c>
      <c r="H47" s="14">
        <f t="shared" si="6"/>
        <v>99034.730841899422</v>
      </c>
      <c r="I47" s="14">
        <f t="shared" si="4"/>
        <v>41.076205243425726</v>
      </c>
      <c r="J47" s="14">
        <f t="shared" si="1"/>
        <v>99014.1927392777</v>
      </c>
      <c r="K47" s="14">
        <f t="shared" si="2"/>
        <v>4771613.2671518857</v>
      </c>
      <c r="L47" s="21">
        <f t="shared" si="5"/>
        <v>48.181211041703776</v>
      </c>
    </row>
    <row r="48" spans="1:12" x14ac:dyDescent="0.2">
      <c r="A48" s="17">
        <v>39</v>
      </c>
      <c r="B48" s="48">
        <v>0</v>
      </c>
      <c r="C48" s="47">
        <v>7961</v>
      </c>
      <c r="D48" s="47">
        <v>7584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98993.654636655992</v>
      </c>
      <c r="I48" s="14">
        <f t="shared" si="4"/>
        <v>0</v>
      </c>
      <c r="J48" s="14">
        <f t="shared" si="1"/>
        <v>98993.654636655992</v>
      </c>
      <c r="K48" s="14">
        <f t="shared" si="2"/>
        <v>4672599.0744126076</v>
      </c>
      <c r="L48" s="21">
        <f t="shared" si="5"/>
        <v>47.200995776575844</v>
      </c>
    </row>
    <row r="49" spans="1:12" x14ac:dyDescent="0.2">
      <c r="A49" s="17">
        <v>40</v>
      </c>
      <c r="B49" s="48">
        <v>1</v>
      </c>
      <c r="C49" s="47">
        <v>8327</v>
      </c>
      <c r="D49" s="47">
        <v>8046</v>
      </c>
      <c r="E49" s="18">
        <v>0.5</v>
      </c>
      <c r="F49" s="19">
        <f t="shared" si="3"/>
        <v>1.2215232394796312E-4</v>
      </c>
      <c r="G49" s="19">
        <f t="shared" si="0"/>
        <v>1.2214486380847687E-4</v>
      </c>
      <c r="H49" s="14">
        <f t="shared" si="6"/>
        <v>98993.654636655992</v>
      </c>
      <c r="I49" s="14">
        <f t="shared" si="4"/>
        <v>12.091566463497742</v>
      </c>
      <c r="J49" s="14">
        <f t="shared" si="1"/>
        <v>98987.608853424244</v>
      </c>
      <c r="K49" s="14">
        <f t="shared" si="2"/>
        <v>4573605.4197759517</v>
      </c>
      <c r="L49" s="21">
        <f t="shared" si="5"/>
        <v>46.200995776575851</v>
      </c>
    </row>
    <row r="50" spans="1:12" x14ac:dyDescent="0.2">
      <c r="A50" s="17">
        <v>41</v>
      </c>
      <c r="B50" s="48">
        <v>2</v>
      </c>
      <c r="C50" s="47">
        <v>8539</v>
      </c>
      <c r="D50" s="47">
        <v>8452</v>
      </c>
      <c r="E50" s="18">
        <v>0.5</v>
      </c>
      <c r="F50" s="19">
        <f t="shared" si="3"/>
        <v>2.3541875110352539E-4</v>
      </c>
      <c r="G50" s="19">
        <f t="shared" si="0"/>
        <v>2.3539104337079973E-4</v>
      </c>
      <c r="H50" s="14">
        <f t="shared" si="6"/>
        <v>98981.563070192497</v>
      </c>
      <c r="I50" s="14">
        <f t="shared" si="4"/>
        <v>23.29937340556523</v>
      </c>
      <c r="J50" s="14">
        <f t="shared" si="1"/>
        <v>98969.913383489722</v>
      </c>
      <c r="K50" s="14">
        <f t="shared" si="2"/>
        <v>4474617.8109225277</v>
      </c>
      <c r="L50" s="21">
        <f t="shared" si="5"/>
        <v>45.206578600394145</v>
      </c>
    </row>
    <row r="51" spans="1:12" x14ac:dyDescent="0.2">
      <c r="A51" s="17">
        <v>42</v>
      </c>
      <c r="B51" s="48">
        <v>4</v>
      </c>
      <c r="C51" s="47">
        <v>8855</v>
      </c>
      <c r="D51" s="47">
        <v>8638</v>
      </c>
      <c r="E51" s="18">
        <v>0.5</v>
      </c>
      <c r="F51" s="19">
        <f t="shared" si="3"/>
        <v>4.5732578745784027E-4</v>
      </c>
      <c r="G51" s="19">
        <f t="shared" si="0"/>
        <v>4.5722123792650169E-4</v>
      </c>
      <c r="H51" s="14">
        <f t="shared" si="6"/>
        <v>98958.263696786933</v>
      </c>
      <c r="I51" s="14">
        <f t="shared" si="4"/>
        <v>45.245819830502114</v>
      </c>
      <c r="J51" s="14">
        <f t="shared" si="1"/>
        <v>98935.640786871692</v>
      </c>
      <c r="K51" s="14">
        <f t="shared" si="2"/>
        <v>4375647.8975390382</v>
      </c>
      <c r="L51" s="21">
        <f t="shared" si="5"/>
        <v>44.217104606303948</v>
      </c>
    </row>
    <row r="52" spans="1:12" x14ac:dyDescent="0.2">
      <c r="A52" s="17">
        <v>43</v>
      </c>
      <c r="B52" s="48">
        <v>4</v>
      </c>
      <c r="C52" s="47">
        <v>9120</v>
      </c>
      <c r="D52" s="47">
        <v>8928</v>
      </c>
      <c r="E52" s="18">
        <v>0.5</v>
      </c>
      <c r="F52" s="19">
        <f t="shared" si="3"/>
        <v>4.4326241134751772E-4</v>
      </c>
      <c r="G52" s="19">
        <f t="shared" si="0"/>
        <v>4.4316419233325947E-4</v>
      </c>
      <c r="H52" s="14">
        <f t="shared" si="6"/>
        <v>98913.017876956437</v>
      </c>
      <c r="I52" s="14">
        <f t="shared" si="4"/>
        <v>43.834707678686655</v>
      </c>
      <c r="J52" s="14">
        <f t="shared" si="1"/>
        <v>98891.100523117086</v>
      </c>
      <c r="K52" s="14">
        <f t="shared" si="2"/>
        <v>4276712.2567521669</v>
      </c>
      <c r="L52" s="21">
        <f t="shared" si="5"/>
        <v>43.237102138286936</v>
      </c>
    </row>
    <row r="53" spans="1:12" x14ac:dyDescent="0.2">
      <c r="A53" s="17">
        <v>44</v>
      </c>
      <c r="B53" s="48">
        <v>8</v>
      </c>
      <c r="C53" s="47">
        <v>9243</v>
      </c>
      <c r="D53" s="47">
        <v>9139</v>
      </c>
      <c r="E53" s="18">
        <v>0.5</v>
      </c>
      <c r="F53" s="19">
        <f t="shared" si="3"/>
        <v>8.7041671200087042E-4</v>
      </c>
      <c r="G53" s="19">
        <f t="shared" si="0"/>
        <v>8.7003806416530724E-4</v>
      </c>
      <c r="H53" s="14">
        <f t="shared" si="6"/>
        <v>98869.183169277749</v>
      </c>
      <c r="I53" s="14">
        <f t="shared" si="4"/>
        <v>86.019952730203585</v>
      </c>
      <c r="J53" s="14">
        <f t="shared" si="1"/>
        <v>98826.173192912654</v>
      </c>
      <c r="K53" s="14">
        <f t="shared" si="2"/>
        <v>4177821.1562290494</v>
      </c>
      <c r="L53" s="21">
        <f t="shared" si="5"/>
        <v>42.256050088691843</v>
      </c>
    </row>
    <row r="54" spans="1:12" x14ac:dyDescent="0.2">
      <c r="A54" s="17">
        <v>45</v>
      </c>
      <c r="B54" s="48">
        <v>7</v>
      </c>
      <c r="C54" s="47">
        <v>9202</v>
      </c>
      <c r="D54" s="47">
        <v>9288</v>
      </c>
      <c r="E54" s="18">
        <v>0.5</v>
      </c>
      <c r="F54" s="19">
        <f t="shared" si="3"/>
        <v>7.5716603569497029E-4</v>
      </c>
      <c r="G54" s="19">
        <f t="shared" si="0"/>
        <v>7.5687949397199548E-4</v>
      </c>
      <c r="H54" s="14">
        <f t="shared" si="6"/>
        <v>98783.163216547546</v>
      </c>
      <c r="I54" s="14">
        <f t="shared" si="4"/>
        <v>74.76695058829354</v>
      </c>
      <c r="J54" s="14">
        <f t="shared" si="1"/>
        <v>98745.779741253398</v>
      </c>
      <c r="K54" s="14">
        <f t="shared" si="2"/>
        <v>4078994.9830361367</v>
      </c>
      <c r="L54" s="21">
        <f t="shared" si="5"/>
        <v>41.292411077122189</v>
      </c>
    </row>
    <row r="55" spans="1:12" x14ac:dyDescent="0.2">
      <c r="A55" s="17">
        <v>46</v>
      </c>
      <c r="B55" s="48">
        <v>4</v>
      </c>
      <c r="C55" s="47">
        <v>9103</v>
      </c>
      <c r="D55" s="47">
        <v>9261</v>
      </c>
      <c r="E55" s="18">
        <v>0.5</v>
      </c>
      <c r="F55" s="19">
        <f t="shared" si="3"/>
        <v>4.3563493792202136E-4</v>
      </c>
      <c r="G55" s="19">
        <f t="shared" si="0"/>
        <v>4.3554006968641115E-4</v>
      </c>
      <c r="H55" s="14">
        <f t="shared" si="6"/>
        <v>98708.396265959251</v>
      </c>
      <c r="I55" s="14">
        <f t="shared" si="4"/>
        <v>42.991461788309778</v>
      </c>
      <c r="J55" s="14">
        <f t="shared" si="1"/>
        <v>98686.900535065099</v>
      </c>
      <c r="K55" s="14">
        <f t="shared" si="2"/>
        <v>3980249.2032948835</v>
      </c>
      <c r="L55" s="21">
        <f t="shared" si="5"/>
        <v>40.323309402885307</v>
      </c>
    </row>
    <row r="56" spans="1:12" x14ac:dyDescent="0.2">
      <c r="A56" s="17">
        <v>47</v>
      </c>
      <c r="B56" s="48">
        <v>9</v>
      </c>
      <c r="C56" s="47">
        <v>8865</v>
      </c>
      <c r="D56" s="47">
        <v>9106</v>
      </c>
      <c r="E56" s="18">
        <v>0.5</v>
      </c>
      <c r="F56" s="19">
        <f t="shared" si="3"/>
        <v>1.0016137109787992E-3</v>
      </c>
      <c r="G56" s="19">
        <f t="shared" si="0"/>
        <v>1.0011123470522803E-3</v>
      </c>
      <c r="H56" s="14">
        <f t="shared" si="6"/>
        <v>98665.404804170947</v>
      </c>
      <c r="I56" s="14">
        <f t="shared" si="4"/>
        <v>98.775154976366906</v>
      </c>
      <c r="J56" s="14">
        <f t="shared" si="1"/>
        <v>98616.017226682772</v>
      </c>
      <c r="K56" s="14">
        <f t="shared" si="2"/>
        <v>3881562.3027598183</v>
      </c>
      <c r="L56" s="21">
        <f t="shared" si="5"/>
        <v>39.340661607418149</v>
      </c>
    </row>
    <row r="57" spans="1:12" x14ac:dyDescent="0.2">
      <c r="A57" s="17">
        <v>48</v>
      </c>
      <c r="B57" s="48">
        <v>5</v>
      </c>
      <c r="C57" s="47">
        <v>8612</v>
      </c>
      <c r="D57" s="47">
        <v>8863</v>
      </c>
      <c r="E57" s="18">
        <v>0.5</v>
      </c>
      <c r="F57" s="19">
        <f t="shared" si="3"/>
        <v>5.7224606580829761E-4</v>
      </c>
      <c r="G57" s="19">
        <f t="shared" si="0"/>
        <v>5.7208237986270034E-4</v>
      </c>
      <c r="H57" s="14">
        <f t="shared" si="6"/>
        <v>98566.629649194583</v>
      </c>
      <c r="I57" s="14">
        <f t="shared" si="4"/>
        <v>56.388232064756636</v>
      </c>
      <c r="J57" s="14">
        <f t="shared" si="1"/>
        <v>98538.435533162206</v>
      </c>
      <c r="K57" s="14">
        <f t="shared" si="2"/>
        <v>3782946.2855331353</v>
      </c>
      <c r="L57" s="21">
        <f t="shared" si="5"/>
        <v>38.379584439448742</v>
      </c>
    </row>
    <row r="58" spans="1:12" x14ac:dyDescent="0.2">
      <c r="A58" s="17">
        <v>49</v>
      </c>
      <c r="B58" s="48">
        <v>7</v>
      </c>
      <c r="C58" s="47">
        <v>8532</v>
      </c>
      <c r="D58" s="47">
        <v>8632</v>
      </c>
      <c r="E58" s="18">
        <v>0.5</v>
      </c>
      <c r="F58" s="19">
        <f t="shared" si="3"/>
        <v>8.1566068515497557E-4</v>
      </c>
      <c r="G58" s="19">
        <f t="shared" si="0"/>
        <v>8.1532816958825938E-4</v>
      </c>
      <c r="H58" s="14">
        <f t="shared" si="6"/>
        <v>98510.24141712983</v>
      </c>
      <c r="I58" s="14">
        <f t="shared" si="4"/>
        <v>80.318174820326007</v>
      </c>
      <c r="J58" s="14">
        <f t="shared" si="1"/>
        <v>98470.082329719677</v>
      </c>
      <c r="K58" s="14">
        <f t="shared" si="2"/>
        <v>3684407.8499999731</v>
      </c>
      <c r="L58" s="21">
        <f t="shared" si="5"/>
        <v>37.401267086523411</v>
      </c>
    </row>
    <row r="59" spans="1:12" x14ac:dyDescent="0.2">
      <c r="A59" s="17">
        <v>50</v>
      </c>
      <c r="B59" s="48">
        <v>11</v>
      </c>
      <c r="C59" s="47">
        <v>8288</v>
      </c>
      <c r="D59" s="47">
        <v>8510</v>
      </c>
      <c r="E59" s="18">
        <v>0.5</v>
      </c>
      <c r="F59" s="19">
        <f t="shared" si="3"/>
        <v>1.30967972377664E-3</v>
      </c>
      <c r="G59" s="19">
        <f t="shared" si="0"/>
        <v>1.3088226545303109E-3</v>
      </c>
      <c r="H59" s="14">
        <f t="shared" si="6"/>
        <v>98429.923242309509</v>
      </c>
      <c r="I59" s="14">
        <f t="shared" si="4"/>
        <v>128.82731342321426</v>
      </c>
      <c r="J59" s="14">
        <f t="shared" si="1"/>
        <v>98365.509585597902</v>
      </c>
      <c r="K59" s="14">
        <f t="shared" si="2"/>
        <v>3585937.7676702533</v>
      </c>
      <c r="L59" s="21">
        <f t="shared" si="5"/>
        <v>36.431378279576464</v>
      </c>
    </row>
    <row r="60" spans="1:12" x14ac:dyDescent="0.2">
      <c r="A60" s="17">
        <v>51</v>
      </c>
      <c r="B60" s="48">
        <v>13</v>
      </c>
      <c r="C60" s="47">
        <v>8258</v>
      </c>
      <c r="D60" s="47">
        <v>8282</v>
      </c>
      <c r="E60" s="18">
        <v>0.5</v>
      </c>
      <c r="F60" s="19">
        <f t="shared" si="3"/>
        <v>1.5719467956469165E-3</v>
      </c>
      <c r="G60" s="19">
        <f t="shared" si="0"/>
        <v>1.5707122575968101E-3</v>
      </c>
      <c r="H60" s="14">
        <f t="shared" si="6"/>
        <v>98301.095928886294</v>
      </c>
      <c r="I60" s="14">
        <f t="shared" si="4"/>
        <v>154.40273631070158</v>
      </c>
      <c r="J60" s="14">
        <f t="shared" si="1"/>
        <v>98223.894560730943</v>
      </c>
      <c r="K60" s="14">
        <f t="shared" si="2"/>
        <v>3487572.2580846553</v>
      </c>
      <c r="L60" s="21">
        <f t="shared" si="5"/>
        <v>35.478467713194782</v>
      </c>
    </row>
    <row r="61" spans="1:12" x14ac:dyDescent="0.2">
      <c r="A61" s="17">
        <v>52</v>
      </c>
      <c r="B61" s="48">
        <v>14</v>
      </c>
      <c r="C61" s="47">
        <v>8094</v>
      </c>
      <c r="D61" s="47">
        <v>8207</v>
      </c>
      <c r="E61" s="18">
        <v>0.5</v>
      </c>
      <c r="F61" s="19">
        <f t="shared" si="3"/>
        <v>1.7176860315318079E-3</v>
      </c>
      <c r="G61" s="19">
        <f t="shared" si="0"/>
        <v>1.7162120747778119E-3</v>
      </c>
      <c r="H61" s="14">
        <f t="shared" si="6"/>
        <v>98146.693192575593</v>
      </c>
      <c r="I61" s="14">
        <f t="shared" si="4"/>
        <v>168.4405399566115</v>
      </c>
      <c r="J61" s="14">
        <f t="shared" si="1"/>
        <v>98062.472922597284</v>
      </c>
      <c r="K61" s="14">
        <f t="shared" si="2"/>
        <v>3389348.3635239243</v>
      </c>
      <c r="L61" s="21">
        <f t="shared" si="5"/>
        <v>34.533495253616096</v>
      </c>
    </row>
    <row r="62" spans="1:12" x14ac:dyDescent="0.2">
      <c r="A62" s="17">
        <v>53</v>
      </c>
      <c r="B62" s="48">
        <v>15</v>
      </c>
      <c r="C62" s="47">
        <v>7638</v>
      </c>
      <c r="D62" s="47">
        <v>8104</v>
      </c>
      <c r="E62" s="18">
        <v>0.5</v>
      </c>
      <c r="F62" s="19">
        <f t="shared" si="3"/>
        <v>1.9057298945496124E-3</v>
      </c>
      <c r="G62" s="19">
        <f t="shared" si="0"/>
        <v>1.9039157199974616E-3</v>
      </c>
      <c r="H62" s="14">
        <f t="shared" si="6"/>
        <v>97978.252652618976</v>
      </c>
      <c r="I62" s="14">
        <f t="shared" si="4"/>
        <v>186.54233544320425</v>
      </c>
      <c r="J62" s="14">
        <f t="shared" si="1"/>
        <v>97884.981484897377</v>
      </c>
      <c r="K62" s="14">
        <f t="shared" si="2"/>
        <v>3291285.8906013272</v>
      </c>
      <c r="L62" s="21">
        <f t="shared" si="5"/>
        <v>33.592004363157528</v>
      </c>
    </row>
    <row r="63" spans="1:12" x14ac:dyDescent="0.2">
      <c r="A63" s="17">
        <v>54</v>
      </c>
      <c r="B63" s="48">
        <v>15</v>
      </c>
      <c r="C63" s="47">
        <v>7359</v>
      </c>
      <c r="D63" s="47">
        <v>7624</v>
      </c>
      <c r="E63" s="18">
        <v>0.5</v>
      </c>
      <c r="F63" s="19">
        <f t="shared" si="3"/>
        <v>2.0022692384702662E-3</v>
      </c>
      <c r="G63" s="19">
        <f t="shared" si="0"/>
        <v>2.0002667022269633E-3</v>
      </c>
      <c r="H63" s="14">
        <f t="shared" si="6"/>
        <v>97791.710317175777</v>
      </c>
      <c r="I63" s="14">
        <f t="shared" si="4"/>
        <v>195.6095019012717</v>
      </c>
      <c r="J63" s="14">
        <f t="shared" si="1"/>
        <v>97693.905566225134</v>
      </c>
      <c r="K63" s="14">
        <f t="shared" si="2"/>
        <v>3193400.9091164297</v>
      </c>
      <c r="L63" s="21">
        <f t="shared" si="5"/>
        <v>32.655128934334144</v>
      </c>
    </row>
    <row r="64" spans="1:12" x14ac:dyDescent="0.2">
      <c r="A64" s="17">
        <v>55</v>
      </c>
      <c r="B64" s="48">
        <v>16</v>
      </c>
      <c r="C64" s="47">
        <v>6820</v>
      </c>
      <c r="D64" s="47">
        <v>7339</v>
      </c>
      <c r="E64" s="18">
        <v>0.5</v>
      </c>
      <c r="F64" s="19">
        <f t="shared" si="3"/>
        <v>2.2600466134614027E-3</v>
      </c>
      <c r="G64" s="19">
        <f t="shared" si="0"/>
        <v>2.2574955908289244E-3</v>
      </c>
      <c r="H64" s="14">
        <f t="shared" si="6"/>
        <v>97596.100815274505</v>
      </c>
      <c r="I64" s="14">
        <f t="shared" si="4"/>
        <v>220.32276727257738</v>
      </c>
      <c r="J64" s="14">
        <f t="shared" si="1"/>
        <v>97485.939431638224</v>
      </c>
      <c r="K64" s="14">
        <f t="shared" si="2"/>
        <v>3095707.0035502044</v>
      </c>
      <c r="L64" s="21">
        <f t="shared" si="5"/>
        <v>31.719576680728455</v>
      </c>
    </row>
    <row r="65" spans="1:12" x14ac:dyDescent="0.2">
      <c r="A65" s="17">
        <v>56</v>
      </c>
      <c r="B65" s="48">
        <v>18</v>
      </c>
      <c r="C65" s="47">
        <v>6622</v>
      </c>
      <c r="D65" s="47">
        <v>6772</v>
      </c>
      <c r="E65" s="18">
        <v>0.5</v>
      </c>
      <c r="F65" s="19">
        <f t="shared" si="3"/>
        <v>2.6877706435717488E-3</v>
      </c>
      <c r="G65" s="19">
        <f t="shared" si="0"/>
        <v>2.6841634357291978E-3</v>
      </c>
      <c r="H65" s="14">
        <f t="shared" si="6"/>
        <v>97375.778048001928</v>
      </c>
      <c r="I65" s="14">
        <f t="shared" si="4"/>
        <v>261.37250296212864</v>
      </c>
      <c r="J65" s="14">
        <f t="shared" si="1"/>
        <v>97245.091796520865</v>
      </c>
      <c r="K65" s="14">
        <f t="shared" si="2"/>
        <v>2998221.064118566</v>
      </c>
      <c r="L65" s="21">
        <f t="shared" si="5"/>
        <v>30.790214201324034</v>
      </c>
    </row>
    <row r="66" spans="1:12" x14ac:dyDescent="0.2">
      <c r="A66" s="17">
        <v>57</v>
      </c>
      <c r="B66" s="48">
        <v>16</v>
      </c>
      <c r="C66" s="47">
        <v>6379</v>
      </c>
      <c r="D66" s="47">
        <v>6602</v>
      </c>
      <c r="E66" s="18">
        <v>0.5</v>
      </c>
      <c r="F66" s="19">
        <f t="shared" si="3"/>
        <v>2.4651413604498884E-3</v>
      </c>
      <c r="G66" s="19">
        <f t="shared" si="0"/>
        <v>2.4621066399938447E-3</v>
      </c>
      <c r="H66" s="14">
        <f t="shared" si="6"/>
        <v>97114.405545039801</v>
      </c>
      <c r="I66" s="14">
        <f t="shared" si="4"/>
        <v>239.10602273149755</v>
      </c>
      <c r="J66" s="14">
        <f t="shared" si="1"/>
        <v>96994.852533674042</v>
      </c>
      <c r="K66" s="14">
        <f t="shared" si="2"/>
        <v>2900975.9723220454</v>
      </c>
      <c r="L66" s="21">
        <f t="shared" si="5"/>
        <v>29.871736907009417</v>
      </c>
    </row>
    <row r="67" spans="1:12" x14ac:dyDescent="0.2">
      <c r="A67" s="17">
        <v>58</v>
      </c>
      <c r="B67" s="48">
        <v>17</v>
      </c>
      <c r="C67" s="47">
        <v>5952</v>
      </c>
      <c r="D67" s="47">
        <v>6324</v>
      </c>
      <c r="E67" s="18">
        <v>0.5</v>
      </c>
      <c r="F67" s="19">
        <f t="shared" si="3"/>
        <v>2.7696318018898664E-3</v>
      </c>
      <c r="G67" s="19">
        <f t="shared" si="0"/>
        <v>2.7658016757504274E-3</v>
      </c>
      <c r="H67" s="14">
        <f t="shared" si="6"/>
        <v>96875.299522308298</v>
      </c>
      <c r="I67" s="14">
        <f t="shared" si="4"/>
        <v>267.93786575762488</v>
      </c>
      <c r="J67" s="14">
        <f t="shared" si="1"/>
        <v>96741.330589429475</v>
      </c>
      <c r="K67" s="14">
        <f t="shared" si="2"/>
        <v>2803981.1197883715</v>
      </c>
      <c r="L67" s="21">
        <f t="shared" si="5"/>
        <v>28.944231745499533</v>
      </c>
    </row>
    <row r="68" spans="1:12" x14ac:dyDescent="0.2">
      <c r="A68" s="17">
        <v>59</v>
      </c>
      <c r="B68" s="48">
        <v>17</v>
      </c>
      <c r="C68" s="47">
        <v>5705</v>
      </c>
      <c r="D68" s="47">
        <v>5883</v>
      </c>
      <c r="E68" s="18">
        <v>0.5</v>
      </c>
      <c r="F68" s="19">
        <f t="shared" si="3"/>
        <v>2.9340697273041077E-3</v>
      </c>
      <c r="G68" s="19">
        <f t="shared" si="0"/>
        <v>2.9297716501507968E-3</v>
      </c>
      <c r="H68" s="14">
        <f t="shared" si="6"/>
        <v>96607.361656550667</v>
      </c>
      <c r="I68" s="14">
        <f t="shared" si="4"/>
        <v>283.03750937722725</v>
      </c>
      <c r="J68" s="14">
        <f t="shared" si="1"/>
        <v>96465.842901862052</v>
      </c>
      <c r="K68" s="14">
        <f t="shared" si="2"/>
        <v>2707239.789198942</v>
      </c>
      <c r="L68" s="21">
        <f t="shared" si="5"/>
        <v>28.023121041473676</v>
      </c>
    </row>
    <row r="69" spans="1:12" x14ac:dyDescent="0.2">
      <c r="A69" s="17">
        <v>60</v>
      </c>
      <c r="B69" s="48">
        <v>21</v>
      </c>
      <c r="C69" s="47">
        <v>5293</v>
      </c>
      <c r="D69" s="47">
        <v>5662</v>
      </c>
      <c r="E69" s="18">
        <v>0.5</v>
      </c>
      <c r="F69" s="19">
        <f t="shared" si="3"/>
        <v>3.8338658146964857E-3</v>
      </c>
      <c r="G69" s="19">
        <f t="shared" si="0"/>
        <v>3.8265306122448979E-3</v>
      </c>
      <c r="H69" s="14">
        <f t="shared" si="6"/>
        <v>96324.324147173436</v>
      </c>
      <c r="I69" s="14">
        <f t="shared" si="4"/>
        <v>368.58797505295956</v>
      </c>
      <c r="J69" s="14">
        <f t="shared" si="1"/>
        <v>96140.030159646965</v>
      </c>
      <c r="K69" s="14">
        <f t="shared" si="2"/>
        <v>2610773.9462970798</v>
      </c>
      <c r="L69" s="21">
        <f t="shared" si="5"/>
        <v>27.103994441820237</v>
      </c>
    </row>
    <row r="70" spans="1:12" x14ac:dyDescent="0.2">
      <c r="A70" s="17">
        <v>61</v>
      </c>
      <c r="B70" s="48">
        <v>16</v>
      </c>
      <c r="C70" s="47">
        <v>4896</v>
      </c>
      <c r="D70" s="47">
        <v>5232</v>
      </c>
      <c r="E70" s="18">
        <v>0.5</v>
      </c>
      <c r="F70" s="19">
        <f t="shared" si="3"/>
        <v>3.1595576619273301E-3</v>
      </c>
      <c r="G70" s="19">
        <f t="shared" si="0"/>
        <v>3.1545741324921135E-3</v>
      </c>
      <c r="H70" s="14">
        <f t="shared" si="6"/>
        <v>95955.73617212048</v>
      </c>
      <c r="I70" s="14">
        <f t="shared" si="4"/>
        <v>302.69948319280905</v>
      </c>
      <c r="J70" s="14">
        <f t="shared" si="1"/>
        <v>95804.386430524086</v>
      </c>
      <c r="K70" s="14">
        <f t="shared" si="2"/>
        <v>2514633.9161374327</v>
      </c>
      <c r="L70" s="21">
        <f t="shared" si="5"/>
        <v>26.206186481929659</v>
      </c>
    </row>
    <row r="71" spans="1:12" x14ac:dyDescent="0.2">
      <c r="A71" s="17">
        <v>62</v>
      </c>
      <c r="B71" s="48">
        <v>12</v>
      </c>
      <c r="C71" s="47">
        <v>4724</v>
      </c>
      <c r="D71" s="47">
        <v>4878</v>
      </c>
      <c r="E71" s="18">
        <v>0.5</v>
      </c>
      <c r="F71" s="19">
        <f t="shared" si="3"/>
        <v>2.4994792751510102E-3</v>
      </c>
      <c r="G71" s="19">
        <f t="shared" si="0"/>
        <v>2.4963594757645103E-3</v>
      </c>
      <c r="H71" s="14">
        <f t="shared" si="6"/>
        <v>95653.036688927677</v>
      </c>
      <c r="I71" s="14">
        <f t="shared" si="4"/>
        <v>238.78436452405498</v>
      </c>
      <c r="J71" s="14">
        <f t="shared" si="1"/>
        <v>95533.64450666566</v>
      </c>
      <c r="K71" s="14">
        <f t="shared" si="2"/>
        <v>2418829.5297069084</v>
      </c>
      <c r="L71" s="21">
        <f t="shared" si="5"/>
        <v>25.28753517332817</v>
      </c>
    </row>
    <row r="72" spans="1:12" x14ac:dyDescent="0.2">
      <c r="A72" s="17">
        <v>63</v>
      </c>
      <c r="B72" s="48">
        <v>24</v>
      </c>
      <c r="C72" s="47">
        <v>4618</v>
      </c>
      <c r="D72" s="47">
        <v>4705</v>
      </c>
      <c r="E72" s="18">
        <v>0.5</v>
      </c>
      <c r="F72" s="19">
        <f t="shared" si="3"/>
        <v>5.1485573313311168E-3</v>
      </c>
      <c r="G72" s="19">
        <f t="shared" si="0"/>
        <v>5.1353375414571528E-3</v>
      </c>
      <c r="H72" s="14">
        <f t="shared" si="6"/>
        <v>95414.252324403627</v>
      </c>
      <c r="I72" s="14">
        <f t="shared" si="4"/>
        <v>489.98439195157533</v>
      </c>
      <c r="J72" s="14">
        <f t="shared" si="1"/>
        <v>95169.26012842785</v>
      </c>
      <c r="K72" s="14">
        <f t="shared" si="2"/>
        <v>2323295.8852002425</v>
      </c>
      <c r="L72" s="21">
        <f t="shared" si="5"/>
        <v>24.349568629444938</v>
      </c>
    </row>
    <row r="73" spans="1:12" x14ac:dyDescent="0.2">
      <c r="A73" s="17">
        <v>64</v>
      </c>
      <c r="B73" s="48">
        <v>19</v>
      </c>
      <c r="C73" s="47">
        <v>4515</v>
      </c>
      <c r="D73" s="47">
        <v>4579</v>
      </c>
      <c r="E73" s="18">
        <v>0.5</v>
      </c>
      <c r="F73" s="19">
        <f t="shared" si="3"/>
        <v>4.1785792830437655E-3</v>
      </c>
      <c r="G73" s="19">
        <f t="shared" ref="G73:G108" si="7">F73/((1+(1-E73)*F73))</f>
        <v>4.1698672226489633E-3</v>
      </c>
      <c r="H73" s="14">
        <f t="shared" si="6"/>
        <v>94924.267932452058</v>
      </c>
      <c r="I73" s="14">
        <f t="shared" si="4"/>
        <v>395.82159348547992</v>
      </c>
      <c r="J73" s="14">
        <f t="shared" ref="J73:J108" si="8">H74+I73*E73</f>
        <v>94726.357135709317</v>
      </c>
      <c r="K73" s="14">
        <f t="shared" ref="K73:K97" si="9">K74+J73</f>
        <v>2228126.6250718147</v>
      </c>
      <c r="L73" s="21">
        <f t="shared" si="5"/>
        <v>23.47267641460607</v>
      </c>
    </row>
    <row r="74" spans="1:12" x14ac:dyDescent="0.2">
      <c r="A74" s="17">
        <v>65</v>
      </c>
      <c r="B74" s="48">
        <v>21</v>
      </c>
      <c r="C74" s="47">
        <v>4454</v>
      </c>
      <c r="D74" s="47">
        <v>4481</v>
      </c>
      <c r="E74" s="18">
        <v>0.5</v>
      </c>
      <c r="F74" s="19">
        <f t="shared" ref="F74:F108" si="10">B74/((C74+D74)/2)</f>
        <v>4.7006155567991042E-3</v>
      </c>
      <c r="G74" s="19">
        <f t="shared" si="7"/>
        <v>4.6895935685573919E-3</v>
      </c>
      <c r="H74" s="14">
        <f t="shared" si="6"/>
        <v>94528.446338966576</v>
      </c>
      <c r="I74" s="14">
        <f t="shared" ref="I74:I108" si="11">H74*G74</f>
        <v>443.2999939969402</v>
      </c>
      <c r="J74" s="14">
        <f t="shared" si="8"/>
        <v>94306.796341968104</v>
      </c>
      <c r="K74" s="14">
        <f t="shared" si="9"/>
        <v>2133400.2679361054</v>
      </c>
      <c r="L74" s="21">
        <f t="shared" ref="L74:L108" si="12">K74/H74</f>
        <v>22.56887054174161</v>
      </c>
    </row>
    <row r="75" spans="1:12" x14ac:dyDescent="0.2">
      <c r="A75" s="17">
        <v>66</v>
      </c>
      <c r="B75" s="48">
        <v>31</v>
      </c>
      <c r="C75" s="47">
        <v>4420</v>
      </c>
      <c r="D75" s="47">
        <v>4416</v>
      </c>
      <c r="E75" s="18">
        <v>0.5</v>
      </c>
      <c r="F75" s="19">
        <f t="shared" si="10"/>
        <v>7.0167496604798549E-3</v>
      </c>
      <c r="G75" s="19">
        <f t="shared" si="7"/>
        <v>6.992218337656478E-3</v>
      </c>
      <c r="H75" s="14">
        <f t="shared" ref="H75:H108" si="13">H74-I74</f>
        <v>94085.146344969631</v>
      </c>
      <c r="I75" s="14">
        <f t="shared" si="11"/>
        <v>657.86388557439</v>
      </c>
      <c r="J75" s="14">
        <f t="shared" si="8"/>
        <v>93756.214402182435</v>
      </c>
      <c r="K75" s="14">
        <f t="shared" si="9"/>
        <v>2039093.4715941371</v>
      </c>
      <c r="L75" s="21">
        <f t="shared" si="12"/>
        <v>21.672852206847416</v>
      </c>
    </row>
    <row r="76" spans="1:12" x14ac:dyDescent="0.2">
      <c r="A76" s="17">
        <v>67</v>
      </c>
      <c r="B76" s="48">
        <v>31</v>
      </c>
      <c r="C76" s="47">
        <v>4405</v>
      </c>
      <c r="D76" s="47">
        <v>4360</v>
      </c>
      <c r="E76" s="18">
        <v>0.5</v>
      </c>
      <c r="F76" s="19">
        <f t="shared" si="10"/>
        <v>7.0735881346263548E-3</v>
      </c>
      <c r="G76" s="19">
        <f t="shared" si="7"/>
        <v>7.0486584811277854E-3</v>
      </c>
      <c r="H76" s="14">
        <f t="shared" si="13"/>
        <v>93427.282459395239</v>
      </c>
      <c r="I76" s="14">
        <f t="shared" si="11"/>
        <v>658.53700687613741</v>
      </c>
      <c r="J76" s="14">
        <f t="shared" si="8"/>
        <v>93098.013955957169</v>
      </c>
      <c r="K76" s="14">
        <f t="shared" si="9"/>
        <v>1945337.2571919546</v>
      </c>
      <c r="L76" s="21">
        <f t="shared" si="12"/>
        <v>20.82193986577127</v>
      </c>
    </row>
    <row r="77" spans="1:12" x14ac:dyDescent="0.2">
      <c r="A77" s="17">
        <v>68</v>
      </c>
      <c r="B77" s="48">
        <v>25</v>
      </c>
      <c r="C77" s="47">
        <v>4501</v>
      </c>
      <c r="D77" s="47">
        <v>4369</v>
      </c>
      <c r="E77" s="18">
        <v>0.5</v>
      </c>
      <c r="F77" s="19">
        <f t="shared" si="10"/>
        <v>5.6369785794813977E-3</v>
      </c>
      <c r="G77" s="19">
        <f t="shared" si="7"/>
        <v>5.6211354693648111E-3</v>
      </c>
      <c r="H77" s="14">
        <f t="shared" si="13"/>
        <v>92768.745452519099</v>
      </c>
      <c r="I77" s="14">
        <f t="shared" si="11"/>
        <v>521.46568551163068</v>
      </c>
      <c r="J77" s="14">
        <f t="shared" si="8"/>
        <v>92508.012609763275</v>
      </c>
      <c r="K77" s="14">
        <f t="shared" si="9"/>
        <v>1852239.2432359974</v>
      </c>
      <c r="L77" s="21">
        <f t="shared" si="12"/>
        <v>19.966199113730717</v>
      </c>
    </row>
    <row r="78" spans="1:12" x14ac:dyDescent="0.2">
      <c r="A78" s="17">
        <v>69</v>
      </c>
      <c r="B78" s="48">
        <v>37</v>
      </c>
      <c r="C78" s="47">
        <v>4069</v>
      </c>
      <c r="D78" s="47">
        <v>4478</v>
      </c>
      <c r="E78" s="18">
        <v>0.5</v>
      </c>
      <c r="F78" s="19">
        <f t="shared" si="10"/>
        <v>8.658008658008658E-3</v>
      </c>
      <c r="G78" s="19">
        <f t="shared" si="7"/>
        <v>8.6206896551724137E-3</v>
      </c>
      <c r="H78" s="14">
        <f t="shared" si="13"/>
        <v>92247.279767007465</v>
      </c>
      <c r="I78" s="14">
        <f t="shared" si="11"/>
        <v>795.23517040523677</v>
      </c>
      <c r="J78" s="14">
        <f t="shared" si="8"/>
        <v>91849.662181804844</v>
      </c>
      <c r="K78" s="14">
        <f t="shared" si="9"/>
        <v>1759731.2306262341</v>
      </c>
      <c r="L78" s="21">
        <f t="shared" si="12"/>
        <v>19.076239809681713</v>
      </c>
    </row>
    <row r="79" spans="1:12" x14ac:dyDescent="0.2">
      <c r="A79" s="17">
        <v>70</v>
      </c>
      <c r="B79" s="48">
        <v>38</v>
      </c>
      <c r="C79" s="47">
        <v>3804</v>
      </c>
      <c r="D79" s="47">
        <v>4037</v>
      </c>
      <c r="E79" s="18">
        <v>0.5</v>
      </c>
      <c r="F79" s="19">
        <f t="shared" si="10"/>
        <v>9.6926412447391908E-3</v>
      </c>
      <c r="G79" s="19">
        <f t="shared" si="7"/>
        <v>9.6458941490036795E-3</v>
      </c>
      <c r="H79" s="14">
        <f t="shared" si="13"/>
        <v>91452.044596602223</v>
      </c>
      <c r="I79" s="14">
        <f t="shared" si="11"/>
        <v>882.13674188878895</v>
      </c>
      <c r="J79" s="14">
        <f t="shared" si="8"/>
        <v>91010.97622565784</v>
      </c>
      <c r="K79" s="14">
        <f t="shared" si="9"/>
        <v>1667881.5684444292</v>
      </c>
      <c r="L79" s="21">
        <f t="shared" si="12"/>
        <v>18.2377723297659</v>
      </c>
    </row>
    <row r="80" spans="1:12" x14ac:dyDescent="0.2">
      <c r="A80" s="17">
        <v>71</v>
      </c>
      <c r="B80" s="48">
        <v>32</v>
      </c>
      <c r="C80" s="47">
        <v>3703</v>
      </c>
      <c r="D80" s="47">
        <v>3791</v>
      </c>
      <c r="E80" s="18">
        <v>0.5</v>
      </c>
      <c r="F80" s="19">
        <f t="shared" si="10"/>
        <v>8.5401654657058981E-3</v>
      </c>
      <c r="G80" s="19">
        <f t="shared" si="7"/>
        <v>8.5038533085304274E-3</v>
      </c>
      <c r="H80" s="14">
        <f t="shared" si="13"/>
        <v>90569.907854713441</v>
      </c>
      <c r="I80" s="14">
        <f t="shared" si="11"/>
        <v>770.19321056360081</v>
      </c>
      <c r="J80" s="14">
        <f t="shared" si="8"/>
        <v>90184.81124943163</v>
      </c>
      <c r="K80" s="14">
        <f t="shared" si="9"/>
        <v>1576870.5922187713</v>
      </c>
      <c r="L80" s="21">
        <f t="shared" si="12"/>
        <v>17.410535458954957</v>
      </c>
    </row>
    <row r="81" spans="1:12" x14ac:dyDescent="0.2">
      <c r="A81" s="17">
        <v>72</v>
      </c>
      <c r="B81" s="48">
        <v>48</v>
      </c>
      <c r="C81" s="47">
        <v>3469</v>
      </c>
      <c r="D81" s="47">
        <v>3685</v>
      </c>
      <c r="E81" s="18">
        <v>0.5</v>
      </c>
      <c r="F81" s="19">
        <f t="shared" si="10"/>
        <v>1.3419066256639642E-2</v>
      </c>
      <c r="G81" s="19">
        <f t="shared" si="7"/>
        <v>1.3329630658150514E-2</v>
      </c>
      <c r="H81" s="14">
        <f t="shared" si="13"/>
        <v>89799.714644149833</v>
      </c>
      <c r="I81" s="14">
        <f t="shared" si="11"/>
        <v>1196.9970294138272</v>
      </c>
      <c r="J81" s="14">
        <f t="shared" si="8"/>
        <v>89201.21612944291</v>
      </c>
      <c r="K81" s="14">
        <f t="shared" si="9"/>
        <v>1486685.7809693397</v>
      </c>
      <c r="L81" s="21">
        <f t="shared" si="12"/>
        <v>16.55557355455575</v>
      </c>
    </row>
    <row r="82" spans="1:12" x14ac:dyDescent="0.2">
      <c r="A82" s="17">
        <v>73</v>
      </c>
      <c r="B82" s="48">
        <v>55</v>
      </c>
      <c r="C82" s="47">
        <v>3199</v>
      </c>
      <c r="D82" s="47">
        <v>3443</v>
      </c>
      <c r="E82" s="18">
        <v>0.5</v>
      </c>
      <c r="F82" s="19">
        <f t="shared" si="10"/>
        <v>1.6561276723878349E-2</v>
      </c>
      <c r="G82" s="19">
        <f t="shared" si="7"/>
        <v>1.6425265044049574E-2</v>
      </c>
      <c r="H82" s="14">
        <f t="shared" si="13"/>
        <v>88602.717614736001</v>
      </c>
      <c r="I82" s="14">
        <f t="shared" si="11"/>
        <v>1455.3231204451188</v>
      </c>
      <c r="J82" s="14">
        <f t="shared" si="8"/>
        <v>87875.05605451345</v>
      </c>
      <c r="K82" s="14">
        <f t="shared" si="9"/>
        <v>1397484.5648398967</v>
      </c>
      <c r="L82" s="21">
        <f t="shared" si="12"/>
        <v>15.772479698833452</v>
      </c>
    </row>
    <row r="83" spans="1:12" x14ac:dyDescent="0.2">
      <c r="A83" s="17">
        <v>74</v>
      </c>
      <c r="B83" s="48">
        <v>41</v>
      </c>
      <c r="C83" s="47">
        <v>2636</v>
      </c>
      <c r="D83" s="47">
        <v>3151</v>
      </c>
      <c r="E83" s="18">
        <v>0.5</v>
      </c>
      <c r="F83" s="19">
        <f t="shared" si="10"/>
        <v>1.416969068602039E-2</v>
      </c>
      <c r="G83" s="19">
        <f t="shared" si="7"/>
        <v>1.4070006863417982E-2</v>
      </c>
      <c r="H83" s="14">
        <f t="shared" si="13"/>
        <v>87147.394494290886</v>
      </c>
      <c r="I83" s="14">
        <f t="shared" si="11"/>
        <v>1226.1644386636672</v>
      </c>
      <c r="J83" s="14">
        <f t="shared" si="8"/>
        <v>86534.312274959055</v>
      </c>
      <c r="K83" s="14">
        <f t="shared" si="9"/>
        <v>1309609.5087853833</v>
      </c>
      <c r="L83" s="21">
        <f t="shared" si="12"/>
        <v>15.027523385924948</v>
      </c>
    </row>
    <row r="84" spans="1:12" x14ac:dyDescent="0.2">
      <c r="A84" s="17">
        <v>75</v>
      </c>
      <c r="B84" s="48">
        <v>44</v>
      </c>
      <c r="C84" s="47">
        <v>2459</v>
      </c>
      <c r="D84" s="47">
        <v>2600</v>
      </c>
      <c r="E84" s="18">
        <v>0.5</v>
      </c>
      <c r="F84" s="19">
        <f t="shared" si="10"/>
        <v>1.7394742043882191E-2</v>
      </c>
      <c r="G84" s="19">
        <f t="shared" si="7"/>
        <v>1.7244757985498727E-2</v>
      </c>
      <c r="H84" s="14">
        <f t="shared" si="13"/>
        <v>85921.230055627224</v>
      </c>
      <c r="I84" s="14">
        <f t="shared" si="11"/>
        <v>1481.6908181256508</v>
      </c>
      <c r="J84" s="14">
        <f t="shared" si="8"/>
        <v>85180.384646564402</v>
      </c>
      <c r="K84" s="14">
        <f t="shared" si="9"/>
        <v>1223075.1965104241</v>
      </c>
      <c r="L84" s="21">
        <f t="shared" si="12"/>
        <v>14.234842724185622</v>
      </c>
    </row>
    <row r="85" spans="1:12" x14ac:dyDescent="0.2">
      <c r="A85" s="17">
        <v>76</v>
      </c>
      <c r="B85" s="48">
        <v>53</v>
      </c>
      <c r="C85" s="47">
        <v>2714</v>
      </c>
      <c r="D85" s="47">
        <v>2435</v>
      </c>
      <c r="E85" s="18">
        <v>0.5</v>
      </c>
      <c r="F85" s="19">
        <f t="shared" si="10"/>
        <v>2.0586521654690233E-2</v>
      </c>
      <c r="G85" s="19">
        <f t="shared" si="7"/>
        <v>2.0376778162245292E-2</v>
      </c>
      <c r="H85" s="14">
        <f t="shared" si="13"/>
        <v>84439.53923750158</v>
      </c>
      <c r="I85" s="14">
        <f t="shared" si="11"/>
        <v>1720.6057591647766</v>
      </c>
      <c r="J85" s="14">
        <f t="shared" si="8"/>
        <v>83579.236357919202</v>
      </c>
      <c r="K85" s="14">
        <f t="shared" si="9"/>
        <v>1137894.8118638596</v>
      </c>
      <c r="L85" s="21">
        <f t="shared" si="12"/>
        <v>13.475852925527262</v>
      </c>
    </row>
    <row r="86" spans="1:12" x14ac:dyDescent="0.2">
      <c r="A86" s="17">
        <v>77</v>
      </c>
      <c r="B86" s="48">
        <v>41</v>
      </c>
      <c r="C86" s="47">
        <v>1642</v>
      </c>
      <c r="D86" s="47">
        <v>2699</v>
      </c>
      <c r="E86" s="18">
        <v>0.5</v>
      </c>
      <c r="F86" s="19">
        <f t="shared" si="10"/>
        <v>1.888965676111495E-2</v>
      </c>
      <c r="G86" s="19">
        <f t="shared" si="7"/>
        <v>1.8712916476494749E-2</v>
      </c>
      <c r="H86" s="14">
        <f t="shared" si="13"/>
        <v>82718.93347833681</v>
      </c>
      <c r="I86" s="14">
        <f t="shared" si="11"/>
        <v>1547.9124932048421</v>
      </c>
      <c r="J86" s="14">
        <f t="shared" si="8"/>
        <v>81944.977231734389</v>
      </c>
      <c r="K86" s="14">
        <f t="shared" si="9"/>
        <v>1054315.5755059405</v>
      </c>
      <c r="L86" s="21">
        <f t="shared" si="12"/>
        <v>12.745758814480535</v>
      </c>
    </row>
    <row r="87" spans="1:12" x14ac:dyDescent="0.2">
      <c r="A87" s="17">
        <v>78</v>
      </c>
      <c r="B87" s="48">
        <v>51</v>
      </c>
      <c r="C87" s="47">
        <v>1763</v>
      </c>
      <c r="D87" s="47">
        <v>1614</v>
      </c>
      <c r="E87" s="18">
        <v>0.5</v>
      </c>
      <c r="F87" s="19">
        <f t="shared" si="10"/>
        <v>3.0204323363932483E-2</v>
      </c>
      <c r="G87" s="19">
        <f t="shared" si="7"/>
        <v>2.9754959159859977E-2</v>
      </c>
      <c r="H87" s="14">
        <f t="shared" si="13"/>
        <v>81171.020985131967</v>
      </c>
      <c r="I87" s="14">
        <f t="shared" si="11"/>
        <v>2415.240414376739</v>
      </c>
      <c r="J87" s="14">
        <f t="shared" si="8"/>
        <v>79963.400777943607</v>
      </c>
      <c r="K87" s="14">
        <f t="shared" si="9"/>
        <v>972370.59827420604</v>
      </c>
      <c r="L87" s="21">
        <f t="shared" si="12"/>
        <v>11.979282587221793</v>
      </c>
    </row>
    <row r="88" spans="1:12" x14ac:dyDescent="0.2">
      <c r="A88" s="17">
        <v>79</v>
      </c>
      <c r="B88" s="48">
        <v>49</v>
      </c>
      <c r="C88" s="47">
        <v>1825</v>
      </c>
      <c r="D88" s="47">
        <v>1719</v>
      </c>
      <c r="E88" s="18">
        <v>0.5</v>
      </c>
      <c r="F88" s="19">
        <f t="shared" si="10"/>
        <v>2.7652370203160272E-2</v>
      </c>
      <c r="G88" s="19">
        <f t="shared" si="7"/>
        <v>2.7275257445032008E-2</v>
      </c>
      <c r="H88" s="14">
        <f t="shared" si="13"/>
        <v>78755.780570755232</v>
      </c>
      <c r="I88" s="14">
        <f t="shared" si="11"/>
        <v>2148.084190351799</v>
      </c>
      <c r="J88" s="14">
        <f t="shared" si="8"/>
        <v>77681.738475579332</v>
      </c>
      <c r="K88" s="14">
        <f t="shared" si="9"/>
        <v>892407.19749626238</v>
      </c>
      <c r="L88" s="21">
        <f t="shared" si="12"/>
        <v>11.331323123570746</v>
      </c>
    </row>
    <row r="89" spans="1:12" x14ac:dyDescent="0.2">
      <c r="A89" s="17">
        <v>80</v>
      </c>
      <c r="B89" s="48">
        <v>53</v>
      </c>
      <c r="C89" s="47">
        <v>1857</v>
      </c>
      <c r="D89" s="47">
        <v>1825</v>
      </c>
      <c r="E89" s="18">
        <v>0.5</v>
      </c>
      <c r="F89" s="19">
        <f t="shared" si="10"/>
        <v>2.8788701792504073E-2</v>
      </c>
      <c r="G89" s="19">
        <f t="shared" si="7"/>
        <v>2.8380187416331991E-2</v>
      </c>
      <c r="H89" s="14">
        <f t="shared" si="13"/>
        <v>76607.696380403431</v>
      </c>
      <c r="I89" s="14">
        <f t="shared" si="11"/>
        <v>2174.1407808093072</v>
      </c>
      <c r="J89" s="14">
        <f t="shared" si="8"/>
        <v>75520.625989998778</v>
      </c>
      <c r="K89" s="14">
        <f t="shared" si="9"/>
        <v>814725.45902068308</v>
      </c>
      <c r="L89" s="21">
        <f t="shared" si="12"/>
        <v>10.635034043773874</v>
      </c>
    </row>
    <row r="90" spans="1:12" x14ac:dyDescent="0.2">
      <c r="A90" s="17">
        <v>81</v>
      </c>
      <c r="B90" s="48">
        <v>78</v>
      </c>
      <c r="C90" s="47">
        <v>1710</v>
      </c>
      <c r="D90" s="47">
        <v>1810</v>
      </c>
      <c r="E90" s="18">
        <v>0.5</v>
      </c>
      <c r="F90" s="19">
        <f t="shared" si="10"/>
        <v>4.4318181818181819E-2</v>
      </c>
      <c r="G90" s="19">
        <f t="shared" si="7"/>
        <v>4.3357420789327403E-2</v>
      </c>
      <c r="H90" s="14">
        <f t="shared" si="13"/>
        <v>74433.555599594125</v>
      </c>
      <c r="I90" s="14">
        <f t="shared" si="11"/>
        <v>3227.2469909773995</v>
      </c>
      <c r="J90" s="14">
        <f t="shared" si="8"/>
        <v>72819.932104105435</v>
      </c>
      <c r="K90" s="14">
        <f t="shared" si="9"/>
        <v>739204.83303068427</v>
      </c>
      <c r="L90" s="21">
        <f t="shared" si="12"/>
        <v>9.9310697584721463</v>
      </c>
    </row>
    <row r="91" spans="1:12" x14ac:dyDescent="0.2">
      <c r="A91" s="17">
        <v>82</v>
      </c>
      <c r="B91" s="48">
        <v>73</v>
      </c>
      <c r="C91" s="47">
        <v>1627</v>
      </c>
      <c r="D91" s="47">
        <v>1659</v>
      </c>
      <c r="E91" s="18">
        <v>0.5</v>
      </c>
      <c r="F91" s="19">
        <f t="shared" si="10"/>
        <v>4.4430919050517347E-2</v>
      </c>
      <c r="G91" s="19">
        <f t="shared" si="7"/>
        <v>4.3465317058648409E-2</v>
      </c>
      <c r="H91" s="14">
        <f t="shared" si="13"/>
        <v>71206.308608616731</v>
      </c>
      <c r="I91" s="14">
        <f t="shared" si="11"/>
        <v>3095.0047802494919</v>
      </c>
      <c r="J91" s="14">
        <f t="shared" si="8"/>
        <v>69658.806218491984</v>
      </c>
      <c r="K91" s="14">
        <f t="shared" si="9"/>
        <v>666384.90092657879</v>
      </c>
      <c r="L91" s="21">
        <f t="shared" si="12"/>
        <v>9.3585092943006316</v>
      </c>
    </row>
    <row r="92" spans="1:12" x14ac:dyDescent="0.2">
      <c r="A92" s="17">
        <v>83</v>
      </c>
      <c r="B92" s="48">
        <v>83</v>
      </c>
      <c r="C92" s="47">
        <v>1525</v>
      </c>
      <c r="D92" s="47">
        <v>1601</v>
      </c>
      <c r="E92" s="18">
        <v>0.5</v>
      </c>
      <c r="F92" s="19">
        <f t="shared" si="10"/>
        <v>5.3103007037747924E-2</v>
      </c>
      <c r="G92" s="19">
        <f t="shared" si="7"/>
        <v>5.1729510751012779E-2</v>
      </c>
      <c r="H92" s="14">
        <f t="shared" si="13"/>
        <v>68111.303828367236</v>
      </c>
      <c r="I92" s="14">
        <f t="shared" si="11"/>
        <v>3523.3644236550208</v>
      </c>
      <c r="J92" s="14">
        <f t="shared" si="8"/>
        <v>66349.621616539735</v>
      </c>
      <c r="K92" s="14">
        <f t="shared" si="9"/>
        <v>596726.09470808681</v>
      </c>
      <c r="L92" s="21">
        <f t="shared" si="12"/>
        <v>8.7610434857005366</v>
      </c>
    </row>
    <row r="93" spans="1:12" x14ac:dyDescent="0.2">
      <c r="A93" s="17">
        <v>84</v>
      </c>
      <c r="B93" s="48">
        <v>78</v>
      </c>
      <c r="C93" s="47">
        <v>1325</v>
      </c>
      <c r="D93" s="47">
        <v>1473</v>
      </c>
      <c r="E93" s="18">
        <v>0.5</v>
      </c>
      <c r="F93" s="19">
        <f t="shared" si="10"/>
        <v>5.5754110078627593E-2</v>
      </c>
      <c r="G93" s="19">
        <f t="shared" si="7"/>
        <v>5.4242002781641173E-2</v>
      </c>
      <c r="H93" s="14">
        <f t="shared" si="13"/>
        <v>64587.939404712219</v>
      </c>
      <c r="I93" s="14">
        <f t="shared" si="11"/>
        <v>3503.3791888508717</v>
      </c>
      <c r="J93" s="14">
        <f t="shared" si="8"/>
        <v>62836.249810286783</v>
      </c>
      <c r="K93" s="14">
        <f t="shared" si="9"/>
        <v>530376.47309154703</v>
      </c>
      <c r="L93" s="21">
        <f t="shared" si="12"/>
        <v>8.2116952170926787</v>
      </c>
    </row>
    <row r="94" spans="1:12" x14ac:dyDescent="0.2">
      <c r="A94" s="17">
        <v>85</v>
      </c>
      <c r="B94" s="48">
        <v>76</v>
      </c>
      <c r="C94" s="47">
        <v>1298</v>
      </c>
      <c r="D94" s="47">
        <v>1286</v>
      </c>
      <c r="E94" s="18">
        <v>0.5</v>
      </c>
      <c r="F94" s="19">
        <f t="shared" si="10"/>
        <v>5.8823529411764705E-2</v>
      </c>
      <c r="G94" s="19">
        <f t="shared" si="7"/>
        <v>5.7142857142857148E-2</v>
      </c>
      <c r="H94" s="14">
        <f t="shared" si="13"/>
        <v>61084.560215861347</v>
      </c>
      <c r="I94" s="14">
        <f t="shared" si="11"/>
        <v>3490.5462980492202</v>
      </c>
      <c r="J94" s="14">
        <f t="shared" si="8"/>
        <v>59339.287066836732</v>
      </c>
      <c r="K94" s="14">
        <f t="shared" si="9"/>
        <v>467540.22328126029</v>
      </c>
      <c r="L94" s="21">
        <f t="shared" si="12"/>
        <v>7.6539836192494644</v>
      </c>
    </row>
    <row r="95" spans="1:12" x14ac:dyDescent="0.2">
      <c r="A95" s="17">
        <v>86</v>
      </c>
      <c r="B95" s="48">
        <v>84</v>
      </c>
      <c r="C95" s="47">
        <v>1137</v>
      </c>
      <c r="D95" s="47">
        <v>1232</v>
      </c>
      <c r="E95" s="18">
        <v>0.5</v>
      </c>
      <c r="F95" s="19">
        <f t="shared" si="10"/>
        <v>7.0915998311523856E-2</v>
      </c>
      <c r="G95" s="19">
        <f t="shared" si="7"/>
        <v>6.8487566245413786E-2</v>
      </c>
      <c r="H95" s="14">
        <f t="shared" si="13"/>
        <v>57594.013917812124</v>
      </c>
      <c r="I95" s="14">
        <f t="shared" si="11"/>
        <v>3944.4738435354416</v>
      </c>
      <c r="J95" s="14">
        <f t="shared" si="8"/>
        <v>55621.776996044398</v>
      </c>
      <c r="K95" s="14">
        <f t="shared" si="9"/>
        <v>408200.93621442356</v>
      </c>
      <c r="L95" s="21">
        <f t="shared" si="12"/>
        <v>7.0875583840524632</v>
      </c>
    </row>
    <row r="96" spans="1:12" x14ac:dyDescent="0.2">
      <c r="A96" s="17">
        <v>87</v>
      </c>
      <c r="B96" s="48">
        <v>95</v>
      </c>
      <c r="C96" s="47">
        <v>1095</v>
      </c>
      <c r="D96" s="47">
        <v>1094</v>
      </c>
      <c r="E96" s="18">
        <v>0.5</v>
      </c>
      <c r="F96" s="19">
        <f t="shared" si="10"/>
        <v>8.6797624486066691E-2</v>
      </c>
      <c r="G96" s="19">
        <f t="shared" si="7"/>
        <v>8.3187390542907177E-2</v>
      </c>
      <c r="H96" s="14">
        <f t="shared" si="13"/>
        <v>53649.54007427668</v>
      </c>
      <c r="I96" s="14">
        <f t="shared" si="11"/>
        <v>4462.9652426062039</v>
      </c>
      <c r="J96" s="14">
        <f t="shared" si="8"/>
        <v>51418.057452973582</v>
      </c>
      <c r="K96" s="14">
        <f t="shared" si="9"/>
        <v>352579.15921837918</v>
      </c>
      <c r="L96" s="21">
        <f t="shared" si="12"/>
        <v>6.5718952805604784</v>
      </c>
    </row>
    <row r="97" spans="1:12" x14ac:dyDescent="0.2">
      <c r="A97" s="17">
        <v>88</v>
      </c>
      <c r="B97" s="48">
        <v>110</v>
      </c>
      <c r="C97" s="47">
        <v>940</v>
      </c>
      <c r="D97" s="47">
        <v>1026</v>
      </c>
      <c r="E97" s="18">
        <v>0.5</v>
      </c>
      <c r="F97" s="19">
        <f t="shared" si="10"/>
        <v>0.11190233977619532</v>
      </c>
      <c r="G97" s="19">
        <f t="shared" si="7"/>
        <v>0.10597302504816955</v>
      </c>
      <c r="H97" s="14">
        <f t="shared" si="13"/>
        <v>49186.574831670478</v>
      </c>
      <c r="I97" s="14">
        <f t="shared" si="11"/>
        <v>5212.4501266702819</v>
      </c>
      <c r="J97" s="14">
        <f t="shared" si="8"/>
        <v>46580.349768335342</v>
      </c>
      <c r="K97" s="14">
        <f t="shared" si="9"/>
        <v>301161.10176540562</v>
      </c>
      <c r="L97" s="21">
        <f t="shared" si="12"/>
        <v>6.1228313375358807</v>
      </c>
    </row>
    <row r="98" spans="1:12" x14ac:dyDescent="0.2">
      <c r="A98" s="17">
        <v>89</v>
      </c>
      <c r="B98" s="48">
        <v>86</v>
      </c>
      <c r="C98" s="47">
        <v>831</v>
      </c>
      <c r="D98" s="47">
        <v>857</v>
      </c>
      <c r="E98" s="18">
        <v>0.5</v>
      </c>
      <c r="F98" s="19">
        <f t="shared" si="10"/>
        <v>0.1018957345971564</v>
      </c>
      <c r="G98" s="19">
        <f t="shared" si="7"/>
        <v>9.6956031567080048E-2</v>
      </c>
      <c r="H98" s="14">
        <f t="shared" si="13"/>
        <v>43974.124705000198</v>
      </c>
      <c r="I98" s="14">
        <f t="shared" si="11"/>
        <v>4263.556623032714</v>
      </c>
      <c r="J98" s="14">
        <f t="shared" si="8"/>
        <v>41842.346393483836</v>
      </c>
      <c r="K98" s="14">
        <f>K99+J98</f>
        <v>254580.7519970703</v>
      </c>
      <c r="L98" s="21">
        <f t="shared" si="12"/>
        <v>5.7893307417696596</v>
      </c>
    </row>
    <row r="99" spans="1:12" x14ac:dyDescent="0.2">
      <c r="A99" s="17">
        <v>90</v>
      </c>
      <c r="B99" s="48">
        <v>90</v>
      </c>
      <c r="C99" s="47">
        <v>680</v>
      </c>
      <c r="D99" s="47">
        <v>783</v>
      </c>
      <c r="E99" s="18">
        <v>0.5</v>
      </c>
      <c r="F99" s="23">
        <f t="shared" si="10"/>
        <v>0.12303485987696514</v>
      </c>
      <c r="G99" s="23">
        <f t="shared" si="7"/>
        <v>0.1159047005795235</v>
      </c>
      <c r="H99" s="24">
        <f t="shared" si="13"/>
        <v>39710.568081967482</v>
      </c>
      <c r="I99" s="24">
        <f t="shared" si="11"/>
        <v>4602.6415033832236</v>
      </c>
      <c r="J99" s="24">
        <f t="shared" si="8"/>
        <v>37409.247330275874</v>
      </c>
      <c r="K99" s="24">
        <f t="shared" ref="K99:K108" si="14">K100+J99</f>
        <v>212738.40560358646</v>
      </c>
      <c r="L99" s="25">
        <f t="shared" si="12"/>
        <v>5.3572239300245794</v>
      </c>
    </row>
    <row r="100" spans="1:12" x14ac:dyDescent="0.2">
      <c r="A100" s="17">
        <v>91</v>
      </c>
      <c r="B100" s="48">
        <v>79</v>
      </c>
      <c r="C100" s="47">
        <v>601</v>
      </c>
      <c r="D100" s="47">
        <v>608</v>
      </c>
      <c r="E100" s="18">
        <v>0.5</v>
      </c>
      <c r="F100" s="23">
        <f t="shared" si="10"/>
        <v>0.13068651778329199</v>
      </c>
      <c r="G100" s="23">
        <f t="shared" si="7"/>
        <v>0.12267080745341616</v>
      </c>
      <c r="H100" s="24">
        <f t="shared" si="13"/>
        <v>35107.926578584258</v>
      </c>
      <c r="I100" s="24">
        <f t="shared" si="11"/>
        <v>4306.7177014101808</v>
      </c>
      <c r="J100" s="24">
        <f t="shared" si="8"/>
        <v>32954.56772787917</v>
      </c>
      <c r="K100" s="24">
        <f t="shared" si="14"/>
        <v>175329.15827331058</v>
      </c>
      <c r="L100" s="25">
        <f t="shared" si="12"/>
        <v>4.9940049259491417</v>
      </c>
    </row>
    <row r="101" spans="1:12" x14ac:dyDescent="0.2">
      <c r="A101" s="17">
        <v>92</v>
      </c>
      <c r="B101" s="48">
        <v>73</v>
      </c>
      <c r="C101" s="47">
        <v>501</v>
      </c>
      <c r="D101" s="47">
        <v>542</v>
      </c>
      <c r="E101" s="18">
        <v>0.5</v>
      </c>
      <c r="F101" s="23">
        <f t="shared" si="10"/>
        <v>0.13998082454458294</v>
      </c>
      <c r="G101" s="23">
        <f t="shared" si="7"/>
        <v>0.13082437275985664</v>
      </c>
      <c r="H101" s="24">
        <f t="shared" si="13"/>
        <v>30801.208877174078</v>
      </c>
      <c r="I101" s="24">
        <f t="shared" si="11"/>
        <v>4029.5488316016272</v>
      </c>
      <c r="J101" s="24">
        <f t="shared" si="8"/>
        <v>28786.434461373265</v>
      </c>
      <c r="K101" s="24">
        <f t="shared" si="14"/>
        <v>142374.59054543139</v>
      </c>
      <c r="L101" s="25">
        <f t="shared" si="12"/>
        <v>4.6223702164800828</v>
      </c>
    </row>
    <row r="102" spans="1:12" x14ac:dyDescent="0.2">
      <c r="A102" s="17">
        <v>93</v>
      </c>
      <c r="B102" s="48">
        <v>67</v>
      </c>
      <c r="C102" s="47">
        <v>439</v>
      </c>
      <c r="D102" s="47">
        <v>449</v>
      </c>
      <c r="E102" s="18">
        <v>0.5</v>
      </c>
      <c r="F102" s="23">
        <f t="shared" si="10"/>
        <v>0.15090090090090091</v>
      </c>
      <c r="G102" s="23">
        <f t="shared" si="7"/>
        <v>0.14031413612565447</v>
      </c>
      <c r="H102" s="24">
        <f t="shared" si="13"/>
        <v>26771.660045572451</v>
      </c>
      <c r="I102" s="24">
        <f t="shared" si="11"/>
        <v>3756.4423519441975</v>
      </c>
      <c r="J102" s="24">
        <f t="shared" si="8"/>
        <v>24893.438869600352</v>
      </c>
      <c r="K102" s="24">
        <f t="shared" si="14"/>
        <v>113588.15608405814</v>
      </c>
      <c r="L102" s="25">
        <f t="shared" si="12"/>
        <v>4.2428506820533745</v>
      </c>
    </row>
    <row r="103" spans="1:12" x14ac:dyDescent="0.2">
      <c r="A103" s="17">
        <v>94</v>
      </c>
      <c r="B103" s="48">
        <v>77</v>
      </c>
      <c r="C103" s="47">
        <v>363</v>
      </c>
      <c r="D103" s="47">
        <v>367</v>
      </c>
      <c r="E103" s="18">
        <v>0.5</v>
      </c>
      <c r="F103" s="23">
        <f t="shared" si="10"/>
        <v>0.21095890410958903</v>
      </c>
      <c r="G103" s="23">
        <f t="shared" si="7"/>
        <v>0.19083023543990085</v>
      </c>
      <c r="H103" s="24">
        <f t="shared" si="13"/>
        <v>23015.217693628252</v>
      </c>
      <c r="I103" s="24">
        <f t="shared" si="11"/>
        <v>4391.9994111756514</v>
      </c>
      <c r="J103" s="24">
        <f t="shared" si="8"/>
        <v>20819.217988040429</v>
      </c>
      <c r="K103" s="24">
        <f t="shared" si="14"/>
        <v>88694.717214457778</v>
      </c>
      <c r="L103" s="25">
        <f t="shared" si="12"/>
        <v>3.8537422671875423</v>
      </c>
    </row>
    <row r="104" spans="1:12" x14ac:dyDescent="0.2">
      <c r="A104" s="17">
        <v>95</v>
      </c>
      <c r="B104" s="48">
        <v>67</v>
      </c>
      <c r="C104" s="47">
        <v>255</v>
      </c>
      <c r="D104" s="47">
        <v>297</v>
      </c>
      <c r="E104" s="18">
        <v>0.5</v>
      </c>
      <c r="F104" s="23">
        <f t="shared" si="10"/>
        <v>0.24275362318840579</v>
      </c>
      <c r="G104" s="23">
        <f t="shared" si="7"/>
        <v>0.21647819063004847</v>
      </c>
      <c r="H104" s="24">
        <f t="shared" si="13"/>
        <v>18623.218282452603</v>
      </c>
      <c r="I104" s="24">
        <f t="shared" si="11"/>
        <v>4031.5205974937785</v>
      </c>
      <c r="J104" s="24">
        <f t="shared" si="8"/>
        <v>16607.457983705714</v>
      </c>
      <c r="K104" s="24">
        <f t="shared" si="14"/>
        <v>67875.499226417349</v>
      </c>
      <c r="L104" s="25">
        <f t="shared" si="12"/>
        <v>3.6446707651153849</v>
      </c>
    </row>
    <row r="105" spans="1:12" x14ac:dyDescent="0.2">
      <c r="A105" s="17">
        <v>96</v>
      </c>
      <c r="B105" s="48">
        <v>42</v>
      </c>
      <c r="C105" s="47">
        <v>217</v>
      </c>
      <c r="D105" s="47">
        <v>224</v>
      </c>
      <c r="E105" s="18">
        <v>0.5</v>
      </c>
      <c r="F105" s="23">
        <f t="shared" si="10"/>
        <v>0.19047619047619047</v>
      </c>
      <c r="G105" s="23">
        <f t="shared" si="7"/>
        <v>0.17391304347826084</v>
      </c>
      <c r="H105" s="24">
        <f t="shared" si="13"/>
        <v>14591.697684958825</v>
      </c>
      <c r="I105" s="24">
        <f t="shared" si="11"/>
        <v>2537.6865539058822</v>
      </c>
      <c r="J105" s="24">
        <f t="shared" si="8"/>
        <v>13322.854408005884</v>
      </c>
      <c r="K105" s="24">
        <f t="shared" si="14"/>
        <v>51268.041242711639</v>
      </c>
      <c r="L105" s="25">
        <f t="shared" si="12"/>
        <v>3.5135076363019038</v>
      </c>
    </row>
    <row r="106" spans="1:12" x14ac:dyDescent="0.2">
      <c r="A106" s="17">
        <v>97</v>
      </c>
      <c r="B106" s="48">
        <v>41</v>
      </c>
      <c r="C106" s="47">
        <v>147</v>
      </c>
      <c r="D106" s="47">
        <v>161</v>
      </c>
      <c r="E106" s="18">
        <v>0.5</v>
      </c>
      <c r="F106" s="23">
        <f t="shared" si="10"/>
        <v>0.26623376623376621</v>
      </c>
      <c r="G106" s="23">
        <f t="shared" si="7"/>
        <v>0.23495702005730656</v>
      </c>
      <c r="H106" s="24">
        <f t="shared" si="13"/>
        <v>12054.011131052943</v>
      </c>
      <c r="I106" s="24">
        <f t="shared" si="11"/>
        <v>2832.1745350898027</v>
      </c>
      <c r="J106" s="24">
        <f t="shared" si="8"/>
        <v>10637.923863508042</v>
      </c>
      <c r="K106" s="24">
        <f t="shared" si="14"/>
        <v>37945.186834705753</v>
      </c>
      <c r="L106" s="25">
        <f t="shared" si="12"/>
        <v>3.1479302965759883</v>
      </c>
    </row>
    <row r="107" spans="1:12" x14ac:dyDescent="0.2">
      <c r="A107" s="17">
        <v>98</v>
      </c>
      <c r="B107" s="48">
        <v>29</v>
      </c>
      <c r="C107" s="47">
        <v>103</v>
      </c>
      <c r="D107" s="47">
        <v>105</v>
      </c>
      <c r="E107" s="18">
        <v>0.5</v>
      </c>
      <c r="F107" s="23">
        <f t="shared" si="10"/>
        <v>0.27884615384615385</v>
      </c>
      <c r="G107" s="23">
        <f t="shared" si="7"/>
        <v>0.24472573839662448</v>
      </c>
      <c r="H107" s="24">
        <f t="shared" si="13"/>
        <v>9221.836595963141</v>
      </c>
      <c r="I107" s="24">
        <f t="shared" si="11"/>
        <v>2256.8207703200937</v>
      </c>
      <c r="J107" s="24">
        <f t="shared" si="8"/>
        <v>8093.4262108030944</v>
      </c>
      <c r="K107" s="24">
        <f t="shared" si="14"/>
        <v>27307.262971197713</v>
      </c>
      <c r="L107" s="25">
        <f t="shared" si="12"/>
        <v>2.9611523352247935</v>
      </c>
    </row>
    <row r="108" spans="1:12" x14ac:dyDescent="0.2">
      <c r="A108" s="17">
        <v>99</v>
      </c>
      <c r="B108" s="48">
        <v>15</v>
      </c>
      <c r="C108" s="47">
        <v>68</v>
      </c>
      <c r="D108" s="47">
        <v>78</v>
      </c>
      <c r="E108" s="18">
        <v>0.5</v>
      </c>
      <c r="F108" s="23">
        <f t="shared" si="10"/>
        <v>0.20547945205479451</v>
      </c>
      <c r="G108" s="23">
        <f t="shared" si="7"/>
        <v>0.18633540372670807</v>
      </c>
      <c r="H108" s="24">
        <f t="shared" si="13"/>
        <v>6965.0158256430477</v>
      </c>
      <c r="I108" s="24">
        <f t="shared" si="11"/>
        <v>1297.8290358341083</v>
      </c>
      <c r="J108" s="24">
        <f t="shared" si="8"/>
        <v>6316.101307725994</v>
      </c>
      <c r="K108" s="24">
        <f t="shared" si="14"/>
        <v>19213.836760394617</v>
      </c>
      <c r="L108" s="25">
        <f t="shared" si="12"/>
        <v>2.7586206896551726</v>
      </c>
    </row>
    <row r="109" spans="1:12" x14ac:dyDescent="0.2">
      <c r="A109" s="17" t="s">
        <v>22</v>
      </c>
      <c r="B109" s="48">
        <v>58</v>
      </c>
      <c r="C109" s="47">
        <v>129</v>
      </c>
      <c r="D109" s="47">
        <v>135</v>
      </c>
      <c r="E109" s="18"/>
      <c r="F109" s="23">
        <f>B109/((C109+D109)/2)</f>
        <v>0.43939393939393939</v>
      </c>
      <c r="G109" s="23">
        <v>1</v>
      </c>
      <c r="H109" s="24">
        <f>H108-I108</f>
        <v>5667.1867898089395</v>
      </c>
      <c r="I109" s="24">
        <f>H109*G109</f>
        <v>5667.1867898089395</v>
      </c>
      <c r="J109" s="24">
        <f>H109/F109</f>
        <v>12897.735452668621</v>
      </c>
      <c r="K109" s="24">
        <f>J109</f>
        <v>12897.735452668621</v>
      </c>
      <c r="L109" s="25">
        <f>K109/H109</f>
        <v>2.2758620689655173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13</v>
      </c>
      <c r="C9" s="47">
        <v>4625</v>
      </c>
      <c r="D9" s="47">
        <v>4645</v>
      </c>
      <c r="E9" s="18">
        <v>0.5</v>
      </c>
      <c r="F9" s="19">
        <f>B9/((C9+D9)/2)</f>
        <v>2.8047464940668823E-3</v>
      </c>
      <c r="G9" s="19">
        <f t="shared" ref="G9:G72" si="0">F9/((1+(1-E9)*F9))</f>
        <v>2.8008187008510179E-3</v>
      </c>
      <c r="H9" s="14">
        <v>100000</v>
      </c>
      <c r="I9" s="14">
        <f>H9*G9</f>
        <v>280.0818700851018</v>
      </c>
      <c r="J9" s="14">
        <f t="shared" ref="J9:J72" si="1">H10+I9*E9</f>
        <v>99859.959064957438</v>
      </c>
      <c r="K9" s="14">
        <f t="shared" ref="K9:K72" si="2">K10+J9</f>
        <v>8543912.6298143659</v>
      </c>
      <c r="L9" s="20">
        <f>K9/H9</f>
        <v>85.439126298143663</v>
      </c>
    </row>
    <row r="10" spans="1:13" x14ac:dyDescent="0.2">
      <c r="A10" s="17">
        <v>1</v>
      </c>
      <c r="B10" s="48">
        <v>1</v>
      </c>
      <c r="C10" s="47">
        <v>4970</v>
      </c>
      <c r="D10" s="47">
        <v>4856</v>
      </c>
      <c r="E10" s="18">
        <v>0.5</v>
      </c>
      <c r="F10" s="19">
        <f t="shared" ref="F10:F73" si="3">B10/((C10+D10)/2)</f>
        <v>2.0354162426216161E-4</v>
      </c>
      <c r="G10" s="19">
        <f t="shared" si="0"/>
        <v>2.0352091177368474E-4</v>
      </c>
      <c r="H10" s="14">
        <f>H9-I9</f>
        <v>99719.918129914891</v>
      </c>
      <c r="I10" s="14">
        <f t="shared" ref="I10:I73" si="4">H10*G10</f>
        <v>20.295088659797475</v>
      </c>
      <c r="J10" s="14">
        <f t="shared" si="1"/>
        <v>99709.770585584993</v>
      </c>
      <c r="K10" s="14">
        <f t="shared" si="2"/>
        <v>8444052.6707494091</v>
      </c>
      <c r="L10" s="21">
        <f t="shared" ref="L10:L73" si="5">K10/H10</f>
        <v>84.677693575204458</v>
      </c>
    </row>
    <row r="11" spans="1:13" x14ac:dyDescent="0.2">
      <c r="A11" s="17">
        <v>2</v>
      </c>
      <c r="B11" s="48">
        <v>0</v>
      </c>
      <c r="C11" s="47">
        <v>5060</v>
      </c>
      <c r="D11" s="47">
        <v>5175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99699.623041255094</v>
      </c>
      <c r="I11" s="14">
        <f t="shared" si="4"/>
        <v>0</v>
      </c>
      <c r="J11" s="14">
        <f t="shared" si="1"/>
        <v>99699.623041255094</v>
      </c>
      <c r="K11" s="14">
        <f t="shared" si="2"/>
        <v>8344342.9001638247</v>
      </c>
      <c r="L11" s="21">
        <f t="shared" si="5"/>
        <v>83.694828983565827</v>
      </c>
    </row>
    <row r="12" spans="1:13" x14ac:dyDescent="0.2">
      <c r="A12" s="17">
        <v>3</v>
      </c>
      <c r="B12" s="48">
        <v>0</v>
      </c>
      <c r="C12" s="47">
        <v>5640</v>
      </c>
      <c r="D12" s="47">
        <v>5300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99699.623041255094</v>
      </c>
      <c r="I12" s="14">
        <f t="shared" si="4"/>
        <v>0</v>
      </c>
      <c r="J12" s="14">
        <f t="shared" si="1"/>
        <v>99699.623041255094</v>
      </c>
      <c r="K12" s="14">
        <f t="shared" si="2"/>
        <v>8244643.2771225693</v>
      </c>
      <c r="L12" s="21">
        <f t="shared" si="5"/>
        <v>82.694828983565827</v>
      </c>
    </row>
    <row r="13" spans="1:13" x14ac:dyDescent="0.2">
      <c r="A13" s="17">
        <v>4</v>
      </c>
      <c r="B13" s="48">
        <v>1</v>
      </c>
      <c r="C13" s="47">
        <v>5886</v>
      </c>
      <c r="D13" s="47">
        <v>5778</v>
      </c>
      <c r="E13" s="18">
        <v>0.5</v>
      </c>
      <c r="F13" s="19">
        <f t="shared" si="3"/>
        <v>1.7146776406035664E-4</v>
      </c>
      <c r="G13" s="19">
        <f t="shared" si="0"/>
        <v>1.7145306472353191E-4</v>
      </c>
      <c r="H13" s="14">
        <f t="shared" si="6"/>
        <v>99699.623041255094</v>
      </c>
      <c r="I13" s="14">
        <f t="shared" si="4"/>
        <v>17.093805922204044</v>
      </c>
      <c r="J13" s="14">
        <f t="shared" si="1"/>
        <v>99691.076138293982</v>
      </c>
      <c r="K13" s="14">
        <f t="shared" si="2"/>
        <v>8144943.6540813139</v>
      </c>
      <c r="L13" s="21">
        <f t="shared" si="5"/>
        <v>81.694828983565827</v>
      </c>
    </row>
    <row r="14" spans="1:13" x14ac:dyDescent="0.2">
      <c r="A14" s="17">
        <v>5</v>
      </c>
      <c r="B14" s="48">
        <v>0</v>
      </c>
      <c r="C14" s="47">
        <v>6114</v>
      </c>
      <c r="D14" s="47">
        <v>6017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99682.529235332884</v>
      </c>
      <c r="I14" s="14">
        <f t="shared" si="4"/>
        <v>0</v>
      </c>
      <c r="J14" s="14">
        <f t="shared" si="1"/>
        <v>99682.529235332884</v>
      </c>
      <c r="K14" s="14">
        <f t="shared" si="2"/>
        <v>8045252.5779430196</v>
      </c>
      <c r="L14" s="21">
        <f t="shared" si="5"/>
        <v>80.708752473059704</v>
      </c>
    </row>
    <row r="15" spans="1:13" x14ac:dyDescent="0.2">
      <c r="A15" s="17">
        <v>6</v>
      </c>
      <c r="B15" s="48">
        <v>0</v>
      </c>
      <c r="C15" s="47">
        <v>6518</v>
      </c>
      <c r="D15" s="47">
        <v>6235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99682.529235332884</v>
      </c>
      <c r="I15" s="14">
        <f t="shared" si="4"/>
        <v>0</v>
      </c>
      <c r="J15" s="14">
        <f t="shared" si="1"/>
        <v>99682.529235332884</v>
      </c>
      <c r="K15" s="14">
        <f t="shared" si="2"/>
        <v>7945570.0487076864</v>
      </c>
      <c r="L15" s="21">
        <f t="shared" si="5"/>
        <v>79.708752473059704</v>
      </c>
    </row>
    <row r="16" spans="1:13" x14ac:dyDescent="0.2">
      <c r="A16" s="17">
        <v>7</v>
      </c>
      <c r="B16" s="48">
        <v>0</v>
      </c>
      <c r="C16" s="47">
        <v>6804</v>
      </c>
      <c r="D16" s="47">
        <v>6580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99682.529235332884</v>
      </c>
      <c r="I16" s="14">
        <f t="shared" si="4"/>
        <v>0</v>
      </c>
      <c r="J16" s="14">
        <f t="shared" si="1"/>
        <v>99682.529235332884</v>
      </c>
      <c r="K16" s="14">
        <f t="shared" si="2"/>
        <v>7845887.5194723532</v>
      </c>
      <c r="L16" s="21">
        <f t="shared" si="5"/>
        <v>78.708752473059704</v>
      </c>
    </row>
    <row r="17" spans="1:12" x14ac:dyDescent="0.2">
      <c r="A17" s="17">
        <v>8</v>
      </c>
      <c r="B17" s="48">
        <v>0</v>
      </c>
      <c r="C17" s="47">
        <v>6694</v>
      </c>
      <c r="D17" s="47">
        <v>6864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99682.529235332884</v>
      </c>
      <c r="I17" s="14">
        <f t="shared" si="4"/>
        <v>0</v>
      </c>
      <c r="J17" s="14">
        <f t="shared" si="1"/>
        <v>99682.529235332884</v>
      </c>
      <c r="K17" s="14">
        <f t="shared" si="2"/>
        <v>7746204.99023702</v>
      </c>
      <c r="L17" s="21">
        <f t="shared" si="5"/>
        <v>77.708752473059704</v>
      </c>
    </row>
    <row r="18" spans="1:12" x14ac:dyDescent="0.2">
      <c r="A18" s="17">
        <v>9</v>
      </c>
      <c r="B18" s="48">
        <v>0</v>
      </c>
      <c r="C18" s="47">
        <v>6812</v>
      </c>
      <c r="D18" s="47">
        <v>6760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99682.529235332884</v>
      </c>
      <c r="I18" s="14">
        <f t="shared" si="4"/>
        <v>0</v>
      </c>
      <c r="J18" s="14">
        <f t="shared" si="1"/>
        <v>99682.529235332884</v>
      </c>
      <c r="K18" s="14">
        <f t="shared" si="2"/>
        <v>7646522.4610016868</v>
      </c>
      <c r="L18" s="21">
        <f t="shared" si="5"/>
        <v>76.70875247305969</v>
      </c>
    </row>
    <row r="19" spans="1:12" x14ac:dyDescent="0.2">
      <c r="A19" s="17">
        <v>10</v>
      </c>
      <c r="B19" s="48">
        <v>0</v>
      </c>
      <c r="C19" s="47">
        <v>6897</v>
      </c>
      <c r="D19" s="47">
        <v>6868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99682.529235332884</v>
      </c>
      <c r="I19" s="14">
        <f t="shared" si="4"/>
        <v>0</v>
      </c>
      <c r="J19" s="14">
        <f t="shared" si="1"/>
        <v>99682.529235332884</v>
      </c>
      <c r="K19" s="14">
        <f t="shared" si="2"/>
        <v>7546839.9317663535</v>
      </c>
      <c r="L19" s="21">
        <f t="shared" si="5"/>
        <v>75.70875247305969</v>
      </c>
    </row>
    <row r="20" spans="1:12" x14ac:dyDescent="0.2">
      <c r="A20" s="17">
        <v>11</v>
      </c>
      <c r="B20" s="48">
        <v>0</v>
      </c>
      <c r="C20" s="47">
        <v>7000</v>
      </c>
      <c r="D20" s="47">
        <v>6936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99682.529235332884</v>
      </c>
      <c r="I20" s="14">
        <f t="shared" si="4"/>
        <v>0</v>
      </c>
      <c r="J20" s="14">
        <f t="shared" si="1"/>
        <v>99682.529235332884</v>
      </c>
      <c r="K20" s="14">
        <f t="shared" si="2"/>
        <v>7447157.4025310203</v>
      </c>
      <c r="L20" s="21">
        <f t="shared" si="5"/>
        <v>74.70875247305969</v>
      </c>
    </row>
    <row r="21" spans="1:12" x14ac:dyDescent="0.2">
      <c r="A21" s="17">
        <v>12</v>
      </c>
      <c r="B21" s="48">
        <v>1</v>
      </c>
      <c r="C21" s="47">
        <v>6934</v>
      </c>
      <c r="D21" s="47">
        <v>7099</v>
      </c>
      <c r="E21" s="18">
        <v>0.5</v>
      </c>
      <c r="F21" s="19">
        <f t="shared" si="3"/>
        <v>1.4252120002850423E-4</v>
      </c>
      <c r="G21" s="19">
        <f t="shared" si="0"/>
        <v>1.4251104460595695E-4</v>
      </c>
      <c r="H21" s="14">
        <f t="shared" si="6"/>
        <v>99682.529235332884</v>
      </c>
      <c r="I21" s="14">
        <f t="shared" si="4"/>
        <v>14.205861370291133</v>
      </c>
      <c r="J21" s="14">
        <f t="shared" si="1"/>
        <v>99675.426304647728</v>
      </c>
      <c r="K21" s="14">
        <f t="shared" si="2"/>
        <v>7347474.8732956871</v>
      </c>
      <c r="L21" s="21">
        <f t="shared" si="5"/>
        <v>73.70875247305969</v>
      </c>
    </row>
    <row r="22" spans="1:12" x14ac:dyDescent="0.2">
      <c r="A22" s="17">
        <v>13</v>
      </c>
      <c r="B22" s="48">
        <v>0</v>
      </c>
      <c r="C22" s="47">
        <v>6646</v>
      </c>
      <c r="D22" s="47">
        <v>6997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99668.323373962587</v>
      </c>
      <c r="I22" s="14">
        <f t="shared" si="4"/>
        <v>0</v>
      </c>
      <c r="J22" s="14">
        <f t="shared" si="1"/>
        <v>99668.323373962587</v>
      </c>
      <c r="K22" s="14">
        <f t="shared" si="2"/>
        <v>7247799.4469910394</v>
      </c>
      <c r="L22" s="21">
        <f t="shared" si="5"/>
        <v>72.719187015886519</v>
      </c>
    </row>
    <row r="23" spans="1:12" x14ac:dyDescent="0.2">
      <c r="A23" s="17">
        <v>14</v>
      </c>
      <c r="B23" s="48">
        <v>1</v>
      </c>
      <c r="C23" s="47">
        <v>6404</v>
      </c>
      <c r="D23" s="47">
        <v>6736</v>
      </c>
      <c r="E23" s="18">
        <v>0.5</v>
      </c>
      <c r="F23" s="19">
        <f t="shared" si="3"/>
        <v>1.5220700152207003E-4</v>
      </c>
      <c r="G23" s="19">
        <f t="shared" si="0"/>
        <v>1.5219541891789057E-4</v>
      </c>
      <c r="H23" s="14">
        <f t="shared" si="6"/>
        <v>99668.323373962587</v>
      </c>
      <c r="I23" s="14">
        <f t="shared" si="4"/>
        <v>15.169062228744021</v>
      </c>
      <c r="J23" s="14">
        <f t="shared" si="1"/>
        <v>99660.738842848223</v>
      </c>
      <c r="K23" s="14">
        <f t="shared" si="2"/>
        <v>7148131.1236170772</v>
      </c>
      <c r="L23" s="21">
        <f t="shared" si="5"/>
        <v>71.719187015886533</v>
      </c>
    </row>
    <row r="24" spans="1:12" x14ac:dyDescent="0.2">
      <c r="A24" s="17">
        <v>15</v>
      </c>
      <c r="B24" s="48">
        <v>0</v>
      </c>
      <c r="C24" s="47">
        <v>6118</v>
      </c>
      <c r="D24" s="47">
        <v>6484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99653.154311733844</v>
      </c>
      <c r="I24" s="14">
        <f t="shared" si="4"/>
        <v>0</v>
      </c>
      <c r="J24" s="14">
        <f t="shared" si="1"/>
        <v>99653.154311733844</v>
      </c>
      <c r="K24" s="14">
        <f t="shared" si="2"/>
        <v>7048470.3847742295</v>
      </c>
      <c r="L24" s="21">
        <f t="shared" si="5"/>
        <v>70.730027899822275</v>
      </c>
    </row>
    <row r="25" spans="1:12" x14ac:dyDescent="0.2">
      <c r="A25" s="17">
        <v>16</v>
      </c>
      <c r="B25" s="48">
        <v>1</v>
      </c>
      <c r="C25" s="47">
        <v>5763</v>
      </c>
      <c r="D25" s="47">
        <v>6155</v>
      </c>
      <c r="E25" s="18">
        <v>0.5</v>
      </c>
      <c r="F25" s="19">
        <f t="shared" si="3"/>
        <v>1.678133915086424E-4</v>
      </c>
      <c r="G25" s="19">
        <f t="shared" si="0"/>
        <v>1.6779931202282072E-4</v>
      </c>
      <c r="H25" s="14">
        <f t="shared" si="6"/>
        <v>99653.154311733844</v>
      </c>
      <c r="I25" s="14">
        <f t="shared" si="4"/>
        <v>16.72173073441293</v>
      </c>
      <c r="J25" s="14">
        <f t="shared" si="1"/>
        <v>99644.793446366646</v>
      </c>
      <c r="K25" s="14">
        <f t="shared" si="2"/>
        <v>6948817.2304624952</v>
      </c>
      <c r="L25" s="21">
        <f t="shared" si="5"/>
        <v>69.730027899822275</v>
      </c>
    </row>
    <row r="26" spans="1:12" x14ac:dyDescent="0.2">
      <c r="A26" s="17">
        <v>17</v>
      </c>
      <c r="B26" s="48">
        <v>2</v>
      </c>
      <c r="C26" s="47">
        <v>5675</v>
      </c>
      <c r="D26" s="47">
        <v>5822</v>
      </c>
      <c r="E26" s="18">
        <v>0.5</v>
      </c>
      <c r="F26" s="19">
        <f t="shared" si="3"/>
        <v>3.4791684787335825E-4</v>
      </c>
      <c r="G26" s="19">
        <f t="shared" si="0"/>
        <v>3.4785633533350728E-4</v>
      </c>
      <c r="H26" s="14">
        <f t="shared" si="6"/>
        <v>99636.432580999433</v>
      </c>
      <c r="I26" s="14">
        <f t="shared" si="4"/>
        <v>34.659164303330527</v>
      </c>
      <c r="J26" s="14">
        <f t="shared" si="1"/>
        <v>99619.102998847768</v>
      </c>
      <c r="K26" s="14">
        <f t="shared" si="2"/>
        <v>6849172.4370161286</v>
      </c>
      <c r="L26" s="21">
        <f t="shared" si="5"/>
        <v>68.741646600485154</v>
      </c>
    </row>
    <row r="27" spans="1:12" x14ac:dyDescent="0.2">
      <c r="A27" s="17">
        <v>18</v>
      </c>
      <c r="B27" s="48">
        <v>1</v>
      </c>
      <c r="C27" s="47">
        <v>5672</v>
      </c>
      <c r="D27" s="47">
        <v>5784</v>
      </c>
      <c r="E27" s="18">
        <v>0.5</v>
      </c>
      <c r="F27" s="19">
        <f t="shared" si="3"/>
        <v>1.7458100558659218E-4</v>
      </c>
      <c r="G27" s="19">
        <f t="shared" si="0"/>
        <v>1.7456576765296326E-4</v>
      </c>
      <c r="H27" s="14">
        <f t="shared" si="6"/>
        <v>99601.773416696102</v>
      </c>
      <c r="I27" s="14">
        <f t="shared" si="4"/>
        <v>17.387060036082065</v>
      </c>
      <c r="J27" s="14">
        <f t="shared" si="1"/>
        <v>99593.079886678053</v>
      </c>
      <c r="K27" s="14">
        <f t="shared" si="2"/>
        <v>6749553.3340172805</v>
      </c>
      <c r="L27" s="21">
        <f t="shared" si="5"/>
        <v>67.765393149976404</v>
      </c>
    </row>
    <row r="28" spans="1:12" x14ac:dyDescent="0.2">
      <c r="A28" s="17">
        <v>19</v>
      </c>
      <c r="B28" s="48">
        <v>0</v>
      </c>
      <c r="C28" s="47">
        <v>5516</v>
      </c>
      <c r="D28" s="47">
        <v>5771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99584.386356660019</v>
      </c>
      <c r="I28" s="14">
        <f t="shared" si="4"/>
        <v>0</v>
      </c>
      <c r="J28" s="14">
        <f t="shared" si="1"/>
        <v>99584.386356660019</v>
      </c>
      <c r="K28" s="14">
        <f t="shared" si="2"/>
        <v>6649960.2541306028</v>
      </c>
      <c r="L28" s="21">
        <f t="shared" si="5"/>
        <v>66.777137435118263</v>
      </c>
    </row>
    <row r="29" spans="1:12" x14ac:dyDescent="0.2">
      <c r="A29" s="17">
        <v>20</v>
      </c>
      <c r="B29" s="48">
        <v>0</v>
      </c>
      <c r="C29" s="47">
        <v>5520</v>
      </c>
      <c r="D29" s="47">
        <v>5614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99584.386356660019</v>
      </c>
      <c r="I29" s="14">
        <f t="shared" si="4"/>
        <v>0</v>
      </c>
      <c r="J29" s="14">
        <f t="shared" si="1"/>
        <v>99584.386356660019</v>
      </c>
      <c r="K29" s="14">
        <f t="shared" si="2"/>
        <v>6550375.8677739426</v>
      </c>
      <c r="L29" s="21">
        <f t="shared" si="5"/>
        <v>65.777137435118263</v>
      </c>
    </row>
    <row r="30" spans="1:12" x14ac:dyDescent="0.2">
      <c r="A30" s="17">
        <v>21</v>
      </c>
      <c r="B30" s="48">
        <v>1</v>
      </c>
      <c r="C30" s="47">
        <v>5503</v>
      </c>
      <c r="D30" s="47">
        <v>5568</v>
      </c>
      <c r="E30" s="18">
        <v>0.5</v>
      </c>
      <c r="F30" s="19">
        <f t="shared" si="3"/>
        <v>1.8065215427693975E-4</v>
      </c>
      <c r="G30" s="19">
        <f t="shared" si="0"/>
        <v>1.8063583815028901E-4</v>
      </c>
      <c r="H30" s="14">
        <f t="shared" si="6"/>
        <v>99584.386356660019</v>
      </c>
      <c r="I30" s="14">
        <f t="shared" si="4"/>
        <v>17.988509096217488</v>
      </c>
      <c r="J30" s="14">
        <f t="shared" si="1"/>
        <v>99575.392102111902</v>
      </c>
      <c r="K30" s="14">
        <f t="shared" si="2"/>
        <v>6450791.4814172825</v>
      </c>
      <c r="L30" s="21">
        <f t="shared" si="5"/>
        <v>64.777137435118263</v>
      </c>
    </row>
    <row r="31" spans="1:12" x14ac:dyDescent="0.2">
      <c r="A31" s="17">
        <v>22</v>
      </c>
      <c r="B31" s="48">
        <v>0</v>
      </c>
      <c r="C31" s="47">
        <v>5322</v>
      </c>
      <c r="D31" s="47">
        <v>5532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99566.3978475638</v>
      </c>
      <c r="I31" s="14">
        <f t="shared" si="4"/>
        <v>0</v>
      </c>
      <c r="J31" s="14">
        <f t="shared" si="1"/>
        <v>99566.3978475638</v>
      </c>
      <c r="K31" s="14">
        <f t="shared" si="2"/>
        <v>6351216.0893151704</v>
      </c>
      <c r="L31" s="21">
        <f t="shared" si="5"/>
        <v>63.788750287410068</v>
      </c>
    </row>
    <row r="32" spans="1:12" x14ac:dyDescent="0.2">
      <c r="A32" s="17">
        <v>23</v>
      </c>
      <c r="B32" s="48">
        <v>0</v>
      </c>
      <c r="C32" s="47">
        <v>5418</v>
      </c>
      <c r="D32" s="47">
        <v>5337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99566.3978475638</v>
      </c>
      <c r="I32" s="14">
        <f t="shared" si="4"/>
        <v>0</v>
      </c>
      <c r="J32" s="14">
        <f t="shared" si="1"/>
        <v>99566.3978475638</v>
      </c>
      <c r="K32" s="14">
        <f t="shared" si="2"/>
        <v>6251649.6914676065</v>
      </c>
      <c r="L32" s="21">
        <f t="shared" si="5"/>
        <v>62.788750287410068</v>
      </c>
    </row>
    <row r="33" spans="1:12" x14ac:dyDescent="0.2">
      <c r="A33" s="17">
        <v>24</v>
      </c>
      <c r="B33" s="48">
        <v>1</v>
      </c>
      <c r="C33" s="47">
        <v>5233</v>
      </c>
      <c r="D33" s="47">
        <v>5372</v>
      </c>
      <c r="E33" s="18">
        <v>0.5</v>
      </c>
      <c r="F33" s="19">
        <f t="shared" si="3"/>
        <v>1.885902876001886E-4</v>
      </c>
      <c r="G33" s="19">
        <f t="shared" si="0"/>
        <v>1.8857250612860647E-4</v>
      </c>
      <c r="H33" s="14">
        <f t="shared" si="6"/>
        <v>99566.3978475638</v>
      </c>
      <c r="I33" s="14">
        <f t="shared" si="4"/>
        <v>18.775485168312994</v>
      </c>
      <c r="J33" s="14">
        <f t="shared" si="1"/>
        <v>99557.010104979636</v>
      </c>
      <c r="K33" s="14">
        <f t="shared" si="2"/>
        <v>6152083.2936200425</v>
      </c>
      <c r="L33" s="21">
        <f t="shared" si="5"/>
        <v>61.788750287410068</v>
      </c>
    </row>
    <row r="34" spans="1:12" x14ac:dyDescent="0.2">
      <c r="A34" s="17">
        <v>25</v>
      </c>
      <c r="B34" s="48">
        <v>0</v>
      </c>
      <c r="C34" s="47">
        <v>5058</v>
      </c>
      <c r="D34" s="47">
        <v>5234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99547.622362395487</v>
      </c>
      <c r="I34" s="14">
        <f t="shared" si="4"/>
        <v>0</v>
      </c>
      <c r="J34" s="14">
        <f t="shared" si="1"/>
        <v>99547.622362395487</v>
      </c>
      <c r="K34" s="14">
        <f t="shared" si="2"/>
        <v>6052526.2835150631</v>
      </c>
      <c r="L34" s="21">
        <f t="shared" si="5"/>
        <v>60.800309840463143</v>
      </c>
    </row>
    <row r="35" spans="1:12" x14ac:dyDescent="0.2">
      <c r="A35" s="17">
        <v>26</v>
      </c>
      <c r="B35" s="48">
        <v>0</v>
      </c>
      <c r="C35" s="47">
        <v>5155</v>
      </c>
      <c r="D35" s="47">
        <v>5002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99547.622362395487</v>
      </c>
      <c r="I35" s="14">
        <f t="shared" si="4"/>
        <v>0</v>
      </c>
      <c r="J35" s="14">
        <f t="shared" si="1"/>
        <v>99547.622362395487</v>
      </c>
      <c r="K35" s="14">
        <f t="shared" si="2"/>
        <v>5952978.6611526674</v>
      </c>
      <c r="L35" s="21">
        <f t="shared" si="5"/>
        <v>59.800309840463143</v>
      </c>
    </row>
    <row r="36" spans="1:12" x14ac:dyDescent="0.2">
      <c r="A36" s="17">
        <v>27</v>
      </c>
      <c r="B36" s="48">
        <v>1</v>
      </c>
      <c r="C36" s="47">
        <v>5096</v>
      </c>
      <c r="D36" s="47">
        <v>5122</v>
      </c>
      <c r="E36" s="18">
        <v>0.5</v>
      </c>
      <c r="F36" s="19">
        <f t="shared" si="3"/>
        <v>1.9573302016050108E-4</v>
      </c>
      <c r="G36" s="19">
        <f t="shared" si="0"/>
        <v>1.9571386632742931E-4</v>
      </c>
      <c r="H36" s="14">
        <f t="shared" si="6"/>
        <v>99547.622362395487</v>
      </c>
      <c r="I36" s="14">
        <f t="shared" si="4"/>
        <v>19.482850056247283</v>
      </c>
      <c r="J36" s="14">
        <f t="shared" si="1"/>
        <v>99537.880937367372</v>
      </c>
      <c r="K36" s="14">
        <f t="shared" si="2"/>
        <v>5853431.0387902716</v>
      </c>
      <c r="L36" s="21">
        <f t="shared" si="5"/>
        <v>58.800309840463136</v>
      </c>
    </row>
    <row r="37" spans="1:12" x14ac:dyDescent="0.2">
      <c r="A37" s="17">
        <v>28</v>
      </c>
      <c r="B37" s="48">
        <v>3</v>
      </c>
      <c r="C37" s="47">
        <v>4977</v>
      </c>
      <c r="D37" s="47">
        <v>5060</v>
      </c>
      <c r="E37" s="18">
        <v>0.5</v>
      </c>
      <c r="F37" s="19">
        <f t="shared" si="3"/>
        <v>5.9778818372023513E-4</v>
      </c>
      <c r="G37" s="19">
        <f t="shared" si="0"/>
        <v>5.9760956175298812E-4</v>
      </c>
      <c r="H37" s="14">
        <f t="shared" si="6"/>
        <v>99528.139512339243</v>
      </c>
      <c r="I37" s="14">
        <f t="shared" si="4"/>
        <v>59.478967836059319</v>
      </c>
      <c r="J37" s="14">
        <f t="shared" si="1"/>
        <v>99498.400028421223</v>
      </c>
      <c r="K37" s="14">
        <f t="shared" si="2"/>
        <v>5753893.1578529039</v>
      </c>
      <c r="L37" s="21">
        <f t="shared" si="5"/>
        <v>57.811722253077491</v>
      </c>
    </row>
    <row r="38" spans="1:12" x14ac:dyDescent="0.2">
      <c r="A38" s="17">
        <v>29</v>
      </c>
      <c r="B38" s="48">
        <v>1</v>
      </c>
      <c r="C38" s="47">
        <v>5180</v>
      </c>
      <c r="D38" s="47">
        <v>4973</v>
      </c>
      <c r="E38" s="18">
        <v>0.5</v>
      </c>
      <c r="F38" s="19">
        <f t="shared" si="3"/>
        <v>1.9698611247907023E-4</v>
      </c>
      <c r="G38" s="19">
        <f t="shared" si="0"/>
        <v>1.9696671262556627E-4</v>
      </c>
      <c r="H38" s="14">
        <f t="shared" si="6"/>
        <v>99468.660544503189</v>
      </c>
      <c r="I38" s="14">
        <f t="shared" si="4"/>
        <v>19.592015076719161</v>
      </c>
      <c r="J38" s="14">
        <f t="shared" si="1"/>
        <v>99458.864536964829</v>
      </c>
      <c r="K38" s="14">
        <f t="shared" si="2"/>
        <v>5654394.7578244824</v>
      </c>
      <c r="L38" s="21">
        <f t="shared" si="5"/>
        <v>56.845992766683075</v>
      </c>
    </row>
    <row r="39" spans="1:12" x14ac:dyDescent="0.2">
      <c r="A39" s="17">
        <v>30</v>
      </c>
      <c r="B39" s="48">
        <v>2</v>
      </c>
      <c r="C39" s="47">
        <v>5254</v>
      </c>
      <c r="D39" s="47">
        <v>5140</v>
      </c>
      <c r="E39" s="18">
        <v>0.5</v>
      </c>
      <c r="F39" s="19">
        <f t="shared" si="3"/>
        <v>3.8483740619588223E-4</v>
      </c>
      <c r="G39" s="19">
        <f t="shared" si="0"/>
        <v>3.8476337052712579E-4</v>
      </c>
      <c r="H39" s="14">
        <f t="shared" si="6"/>
        <v>99449.068529426469</v>
      </c>
      <c r="I39" s="14">
        <f t="shared" si="4"/>
        <v>38.264358803165244</v>
      </c>
      <c r="J39" s="14">
        <f t="shared" si="1"/>
        <v>99429.936350024887</v>
      </c>
      <c r="K39" s="14">
        <f t="shared" si="2"/>
        <v>5554935.8932875171</v>
      </c>
      <c r="L39" s="21">
        <f t="shared" si="5"/>
        <v>55.857093238071307</v>
      </c>
    </row>
    <row r="40" spans="1:12" x14ac:dyDescent="0.2">
      <c r="A40" s="17">
        <v>31</v>
      </c>
      <c r="B40" s="48">
        <v>0</v>
      </c>
      <c r="C40" s="47">
        <v>5494</v>
      </c>
      <c r="D40" s="47">
        <v>5246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99410.804170623305</v>
      </c>
      <c r="I40" s="14">
        <f t="shared" si="4"/>
        <v>0</v>
      </c>
      <c r="J40" s="14">
        <f t="shared" si="1"/>
        <v>99410.804170623305</v>
      </c>
      <c r="K40" s="14">
        <f t="shared" si="2"/>
        <v>5455505.9569374919</v>
      </c>
      <c r="L40" s="21">
        <f t="shared" si="5"/>
        <v>54.87840081822452</v>
      </c>
    </row>
    <row r="41" spans="1:12" x14ac:dyDescent="0.2">
      <c r="A41" s="17">
        <v>32</v>
      </c>
      <c r="B41" s="48">
        <v>2</v>
      </c>
      <c r="C41" s="47">
        <v>5585</v>
      </c>
      <c r="D41" s="47">
        <v>5522</v>
      </c>
      <c r="E41" s="18">
        <v>0.5</v>
      </c>
      <c r="F41" s="19">
        <f t="shared" si="3"/>
        <v>3.6013324930224183E-4</v>
      </c>
      <c r="G41" s="19">
        <f t="shared" si="0"/>
        <v>3.6006841299846969E-4</v>
      </c>
      <c r="H41" s="14">
        <f t="shared" si="6"/>
        <v>99410.804170623305</v>
      </c>
      <c r="I41" s="14">
        <f t="shared" si="4"/>
        <v>35.794690492617988</v>
      </c>
      <c r="J41" s="14">
        <f t="shared" si="1"/>
        <v>99392.906825376995</v>
      </c>
      <c r="K41" s="14">
        <f t="shared" si="2"/>
        <v>5356095.1527668685</v>
      </c>
      <c r="L41" s="21">
        <f t="shared" si="5"/>
        <v>53.87840081822452</v>
      </c>
    </row>
    <row r="42" spans="1:12" x14ac:dyDescent="0.2">
      <c r="A42" s="17">
        <v>33</v>
      </c>
      <c r="B42" s="48">
        <v>2</v>
      </c>
      <c r="C42" s="47">
        <v>6005</v>
      </c>
      <c r="D42" s="47">
        <v>5680</v>
      </c>
      <c r="E42" s="18">
        <v>0.5</v>
      </c>
      <c r="F42" s="19">
        <f t="shared" si="3"/>
        <v>3.4231921266581085E-4</v>
      </c>
      <c r="G42" s="19">
        <f t="shared" si="0"/>
        <v>3.4226063147086501E-4</v>
      </c>
      <c r="H42" s="14">
        <f t="shared" si="6"/>
        <v>99375.009480130684</v>
      </c>
      <c r="I42" s="14">
        <f t="shared" si="4"/>
        <v>34.012153497092726</v>
      </c>
      <c r="J42" s="14">
        <f t="shared" si="1"/>
        <v>99358.003403382128</v>
      </c>
      <c r="K42" s="14">
        <f t="shared" si="2"/>
        <v>5256702.2459414918</v>
      </c>
      <c r="L42" s="21">
        <f t="shared" si="5"/>
        <v>52.897627617258557</v>
      </c>
    </row>
    <row r="43" spans="1:12" x14ac:dyDescent="0.2">
      <c r="A43" s="17">
        <v>34</v>
      </c>
      <c r="B43" s="48">
        <v>1</v>
      </c>
      <c r="C43" s="47">
        <v>6167</v>
      </c>
      <c r="D43" s="47">
        <v>6122</v>
      </c>
      <c r="E43" s="18">
        <v>0.5</v>
      </c>
      <c r="F43" s="19">
        <f t="shared" si="3"/>
        <v>1.6274717226788185E-4</v>
      </c>
      <c r="G43" s="19">
        <f t="shared" si="0"/>
        <v>1.6273393002441008E-4</v>
      </c>
      <c r="H43" s="14">
        <f t="shared" si="6"/>
        <v>99340.997326633587</v>
      </c>
      <c r="I43" s="14">
        <f t="shared" si="4"/>
        <v>16.1661509075075</v>
      </c>
      <c r="J43" s="14">
        <f t="shared" si="1"/>
        <v>99332.914251179842</v>
      </c>
      <c r="K43" s="14">
        <f t="shared" si="2"/>
        <v>5157344.2425381094</v>
      </c>
      <c r="L43" s="21">
        <f t="shared" si="5"/>
        <v>51.915567402456624</v>
      </c>
    </row>
    <row r="44" spans="1:12" x14ac:dyDescent="0.2">
      <c r="A44" s="17">
        <v>35</v>
      </c>
      <c r="B44" s="48">
        <v>3</v>
      </c>
      <c r="C44" s="47">
        <v>6354</v>
      </c>
      <c r="D44" s="47">
        <v>6211</v>
      </c>
      <c r="E44" s="18">
        <v>0.5</v>
      </c>
      <c r="F44" s="19">
        <f t="shared" si="3"/>
        <v>4.7751691205730201E-4</v>
      </c>
      <c r="G44" s="19">
        <f t="shared" si="0"/>
        <v>4.7740292807129216E-4</v>
      </c>
      <c r="H44" s="14">
        <f t="shared" si="6"/>
        <v>99324.831175726082</v>
      </c>
      <c r="I44" s="14">
        <f t="shared" si="4"/>
        <v>47.417965233478398</v>
      </c>
      <c r="J44" s="14">
        <f t="shared" si="1"/>
        <v>99301.122193109346</v>
      </c>
      <c r="K44" s="14">
        <f t="shared" si="2"/>
        <v>5058011.32828693</v>
      </c>
      <c r="L44" s="21">
        <f t="shared" si="5"/>
        <v>50.923935821630202</v>
      </c>
    </row>
    <row r="45" spans="1:12" x14ac:dyDescent="0.2">
      <c r="A45" s="17">
        <v>36</v>
      </c>
      <c r="B45" s="48">
        <v>1</v>
      </c>
      <c r="C45" s="47">
        <v>6819</v>
      </c>
      <c r="D45" s="47">
        <v>6466</v>
      </c>
      <c r="E45" s="18">
        <v>0.5</v>
      </c>
      <c r="F45" s="19">
        <f t="shared" si="3"/>
        <v>1.5054572826496049E-4</v>
      </c>
      <c r="G45" s="19">
        <f t="shared" si="0"/>
        <v>1.5053439710973959E-4</v>
      </c>
      <c r="H45" s="14">
        <f t="shared" si="6"/>
        <v>99277.41321049261</v>
      </c>
      <c r="I45" s="14">
        <f t="shared" si="4"/>
        <v>14.944665544256001</v>
      </c>
      <c r="J45" s="14">
        <f t="shared" si="1"/>
        <v>99269.940877720481</v>
      </c>
      <c r="K45" s="14">
        <f t="shared" si="2"/>
        <v>4958710.2060938207</v>
      </c>
      <c r="L45" s="21">
        <f t="shared" si="5"/>
        <v>49.948019854023912</v>
      </c>
    </row>
    <row r="46" spans="1:12" x14ac:dyDescent="0.2">
      <c r="A46" s="17">
        <v>37</v>
      </c>
      <c r="B46" s="48">
        <v>4</v>
      </c>
      <c r="C46" s="47">
        <v>7396</v>
      </c>
      <c r="D46" s="47">
        <v>6887</v>
      </c>
      <c r="E46" s="18">
        <v>0.5</v>
      </c>
      <c r="F46" s="19">
        <f t="shared" si="3"/>
        <v>5.6010642021984177E-4</v>
      </c>
      <c r="G46" s="19">
        <f t="shared" si="0"/>
        <v>5.5994960453559174E-4</v>
      </c>
      <c r="H46" s="14">
        <f t="shared" si="6"/>
        <v>99262.468544948351</v>
      </c>
      <c r="I46" s="14">
        <f t="shared" si="4"/>
        <v>55.581980006970447</v>
      </c>
      <c r="J46" s="14">
        <f t="shared" si="1"/>
        <v>99234.677554944865</v>
      </c>
      <c r="K46" s="14">
        <f t="shared" si="2"/>
        <v>4859440.2652161</v>
      </c>
      <c r="L46" s="21">
        <f t="shared" si="5"/>
        <v>48.955464602571645</v>
      </c>
    </row>
    <row r="47" spans="1:12" x14ac:dyDescent="0.2">
      <c r="A47" s="17">
        <v>38</v>
      </c>
      <c r="B47" s="48">
        <v>2</v>
      </c>
      <c r="C47" s="47">
        <v>7882</v>
      </c>
      <c r="D47" s="47">
        <v>7469</v>
      </c>
      <c r="E47" s="18">
        <v>0.5</v>
      </c>
      <c r="F47" s="19">
        <f t="shared" si="3"/>
        <v>2.6056934401667641E-4</v>
      </c>
      <c r="G47" s="19">
        <f t="shared" si="0"/>
        <v>2.6053540024750858E-4</v>
      </c>
      <c r="H47" s="14">
        <f t="shared" si="6"/>
        <v>99206.886564941378</v>
      </c>
      <c r="I47" s="14">
        <f t="shared" si="4"/>
        <v>25.846905898506183</v>
      </c>
      <c r="J47" s="14">
        <f t="shared" si="1"/>
        <v>99193.963111992125</v>
      </c>
      <c r="K47" s="14">
        <f t="shared" si="2"/>
        <v>4760205.5876611555</v>
      </c>
      <c r="L47" s="21">
        <f t="shared" si="5"/>
        <v>47.982612422224321</v>
      </c>
    </row>
    <row r="48" spans="1:12" x14ac:dyDescent="0.2">
      <c r="A48" s="17">
        <v>39</v>
      </c>
      <c r="B48" s="48">
        <v>5</v>
      </c>
      <c r="C48" s="47">
        <v>8276</v>
      </c>
      <c r="D48" s="47">
        <v>7961</v>
      </c>
      <c r="E48" s="18">
        <v>0.5</v>
      </c>
      <c r="F48" s="19">
        <f t="shared" si="3"/>
        <v>6.1587731723840614E-4</v>
      </c>
      <c r="G48" s="19">
        <f t="shared" si="0"/>
        <v>6.1568772318679979E-4</v>
      </c>
      <c r="H48" s="14">
        <f t="shared" si="6"/>
        <v>99181.039659042872</v>
      </c>
      <c r="I48" s="14">
        <f t="shared" si="4"/>
        <v>61.064548490975803</v>
      </c>
      <c r="J48" s="14">
        <f t="shared" si="1"/>
        <v>99150.507384797384</v>
      </c>
      <c r="K48" s="14">
        <f t="shared" si="2"/>
        <v>4661011.6245491635</v>
      </c>
      <c r="L48" s="21">
        <f t="shared" si="5"/>
        <v>46.994986547554241</v>
      </c>
    </row>
    <row r="49" spans="1:12" x14ac:dyDescent="0.2">
      <c r="A49" s="17">
        <v>40</v>
      </c>
      <c r="B49" s="48">
        <v>5</v>
      </c>
      <c r="C49" s="47">
        <v>8457</v>
      </c>
      <c r="D49" s="47">
        <v>8327</v>
      </c>
      <c r="E49" s="18">
        <v>0.5</v>
      </c>
      <c r="F49" s="19">
        <f t="shared" si="3"/>
        <v>5.9580552907530985E-4</v>
      </c>
      <c r="G49" s="19">
        <f t="shared" si="0"/>
        <v>5.9562808982071603E-4</v>
      </c>
      <c r="H49" s="14">
        <f t="shared" si="6"/>
        <v>99119.975110551895</v>
      </c>
      <c r="I49" s="14">
        <f t="shared" si="4"/>
        <v>59.038641438174942</v>
      </c>
      <c r="J49" s="14">
        <f t="shared" si="1"/>
        <v>99090.455789832806</v>
      </c>
      <c r="K49" s="14">
        <f t="shared" si="2"/>
        <v>4561861.1171643659</v>
      </c>
      <c r="L49" s="21">
        <f t="shared" si="5"/>
        <v>46.023630575737798</v>
      </c>
    </row>
    <row r="50" spans="1:12" x14ac:dyDescent="0.2">
      <c r="A50" s="17">
        <v>41</v>
      </c>
      <c r="B50" s="48">
        <v>3</v>
      </c>
      <c r="C50" s="47">
        <v>8807</v>
      </c>
      <c r="D50" s="47">
        <v>8539</v>
      </c>
      <c r="E50" s="18">
        <v>0.5</v>
      </c>
      <c r="F50" s="19">
        <f t="shared" si="3"/>
        <v>3.4590107229332413E-4</v>
      </c>
      <c r="G50" s="19">
        <f t="shared" si="0"/>
        <v>3.4584125886218223E-4</v>
      </c>
      <c r="H50" s="14">
        <f t="shared" si="6"/>
        <v>99060.936469113716</v>
      </c>
      <c r="I50" s="14">
        <f t="shared" si="4"/>
        <v>34.259358972544945</v>
      </c>
      <c r="J50" s="14">
        <f t="shared" si="1"/>
        <v>99043.806789627444</v>
      </c>
      <c r="K50" s="14">
        <f t="shared" si="2"/>
        <v>4462770.6613745335</v>
      </c>
      <c r="L50" s="21">
        <f t="shared" si="5"/>
        <v>45.050761889031648</v>
      </c>
    </row>
    <row r="51" spans="1:12" x14ac:dyDescent="0.2">
      <c r="A51" s="17">
        <v>42</v>
      </c>
      <c r="B51" s="48">
        <v>8</v>
      </c>
      <c r="C51" s="47">
        <v>9046</v>
      </c>
      <c r="D51" s="47">
        <v>8855</v>
      </c>
      <c r="E51" s="18">
        <v>0.5</v>
      </c>
      <c r="F51" s="19">
        <f t="shared" si="3"/>
        <v>8.9380481537344281E-4</v>
      </c>
      <c r="G51" s="19">
        <f t="shared" si="0"/>
        <v>8.9340555028198112E-4</v>
      </c>
      <c r="H51" s="14">
        <f t="shared" si="6"/>
        <v>99026.677110141172</v>
      </c>
      <c r="I51" s="14">
        <f t="shared" si="4"/>
        <v>88.470982956181743</v>
      </c>
      <c r="J51" s="14">
        <f t="shared" si="1"/>
        <v>98982.441618663084</v>
      </c>
      <c r="K51" s="14">
        <f t="shared" si="2"/>
        <v>4363726.8545849063</v>
      </c>
      <c r="L51" s="21">
        <f t="shared" si="5"/>
        <v>44.066174710996371</v>
      </c>
    </row>
    <row r="52" spans="1:12" x14ac:dyDescent="0.2">
      <c r="A52" s="17">
        <v>43</v>
      </c>
      <c r="B52" s="48">
        <v>3</v>
      </c>
      <c r="C52" s="47">
        <v>9174</v>
      </c>
      <c r="D52" s="47">
        <v>9120</v>
      </c>
      <c r="E52" s="18">
        <v>0.5</v>
      </c>
      <c r="F52" s="19">
        <f t="shared" si="3"/>
        <v>3.2797638570022957E-4</v>
      </c>
      <c r="G52" s="19">
        <f t="shared" si="0"/>
        <v>3.2792261026397767E-4</v>
      </c>
      <c r="H52" s="14">
        <f t="shared" si="6"/>
        <v>98938.206127184996</v>
      </c>
      <c r="I52" s="14">
        <f t="shared" si="4"/>
        <v>32.44407480806197</v>
      </c>
      <c r="J52" s="14">
        <f t="shared" si="1"/>
        <v>98921.984089780963</v>
      </c>
      <c r="K52" s="14">
        <f t="shared" si="2"/>
        <v>4264744.412966243</v>
      </c>
      <c r="L52" s="21">
        <f t="shared" si="5"/>
        <v>43.105131777747381</v>
      </c>
    </row>
    <row r="53" spans="1:12" x14ac:dyDescent="0.2">
      <c r="A53" s="17">
        <v>44</v>
      </c>
      <c r="B53" s="48">
        <v>5</v>
      </c>
      <c r="C53" s="47">
        <v>9152</v>
      </c>
      <c r="D53" s="47">
        <v>9243</v>
      </c>
      <c r="E53" s="18">
        <v>0.5</v>
      </c>
      <c r="F53" s="19">
        <f t="shared" si="3"/>
        <v>5.4362598532209838E-4</v>
      </c>
      <c r="G53" s="19">
        <f t="shared" si="0"/>
        <v>5.4347826086956522E-4</v>
      </c>
      <c r="H53" s="14">
        <f t="shared" si="6"/>
        <v>98905.762052376929</v>
      </c>
      <c r="I53" s="14">
        <f t="shared" si="4"/>
        <v>53.753131550204856</v>
      </c>
      <c r="J53" s="14">
        <f t="shared" si="1"/>
        <v>98878.885486601837</v>
      </c>
      <c r="K53" s="14">
        <f t="shared" si="2"/>
        <v>4165822.4288764619</v>
      </c>
      <c r="L53" s="21">
        <f t="shared" si="5"/>
        <v>42.119107546741233</v>
      </c>
    </row>
    <row r="54" spans="1:12" x14ac:dyDescent="0.2">
      <c r="A54" s="17">
        <v>45</v>
      </c>
      <c r="B54" s="48">
        <v>5</v>
      </c>
      <c r="C54" s="47">
        <v>9028</v>
      </c>
      <c r="D54" s="47">
        <v>9202</v>
      </c>
      <c r="E54" s="18">
        <v>0.5</v>
      </c>
      <c r="F54" s="19">
        <f t="shared" si="3"/>
        <v>5.4854635216675812E-4</v>
      </c>
      <c r="G54" s="19">
        <f t="shared" si="0"/>
        <v>5.4839594187003013E-4</v>
      </c>
      <c r="H54" s="14">
        <f t="shared" si="6"/>
        <v>98852.008920826731</v>
      </c>
      <c r="I54" s="14">
        <f t="shared" si="4"/>
        <v>54.210040537881397</v>
      </c>
      <c r="J54" s="14">
        <f t="shared" si="1"/>
        <v>98824.90390055778</v>
      </c>
      <c r="K54" s="14">
        <f t="shared" si="2"/>
        <v>4066943.5433898601</v>
      </c>
      <c r="L54" s="21">
        <f t="shared" si="5"/>
        <v>41.141738926592637</v>
      </c>
    </row>
    <row r="55" spans="1:12" x14ac:dyDescent="0.2">
      <c r="A55" s="17">
        <v>46</v>
      </c>
      <c r="B55" s="48">
        <v>6</v>
      </c>
      <c r="C55" s="47">
        <v>8818</v>
      </c>
      <c r="D55" s="47">
        <v>9103</v>
      </c>
      <c r="E55" s="18">
        <v>0.5</v>
      </c>
      <c r="F55" s="19">
        <f t="shared" si="3"/>
        <v>6.6960549076502431E-4</v>
      </c>
      <c r="G55" s="19">
        <f t="shared" si="0"/>
        <v>6.6938138004127865E-4</v>
      </c>
      <c r="H55" s="14">
        <f t="shared" si="6"/>
        <v>98797.798880288843</v>
      </c>
      <c r="I55" s="14">
        <f t="shared" si="4"/>
        <v>66.133406959528443</v>
      </c>
      <c r="J55" s="14">
        <f t="shared" si="1"/>
        <v>98764.732176809077</v>
      </c>
      <c r="K55" s="14">
        <f t="shared" si="2"/>
        <v>3968118.6394893024</v>
      </c>
      <c r="L55" s="21">
        <f t="shared" si="5"/>
        <v>40.164038920516703</v>
      </c>
    </row>
    <row r="56" spans="1:12" x14ac:dyDescent="0.2">
      <c r="A56" s="17">
        <v>47</v>
      </c>
      <c r="B56" s="48">
        <v>7</v>
      </c>
      <c r="C56" s="47">
        <v>8622</v>
      </c>
      <c r="D56" s="47">
        <v>8865</v>
      </c>
      <c r="E56" s="18">
        <v>0.5</v>
      </c>
      <c r="F56" s="19">
        <f t="shared" si="3"/>
        <v>8.0059472751186592E-4</v>
      </c>
      <c r="G56" s="19">
        <f t="shared" si="0"/>
        <v>8.0027437978735555E-4</v>
      </c>
      <c r="H56" s="14">
        <f t="shared" si="6"/>
        <v>98731.665473329311</v>
      </c>
      <c r="I56" s="14">
        <f t="shared" si="4"/>
        <v>79.012422352041284</v>
      </c>
      <c r="J56" s="14">
        <f t="shared" si="1"/>
        <v>98692.159262153291</v>
      </c>
      <c r="K56" s="14">
        <f t="shared" si="2"/>
        <v>3869353.9073124933</v>
      </c>
      <c r="L56" s="21">
        <f t="shared" si="5"/>
        <v>39.190607073854473</v>
      </c>
    </row>
    <row r="57" spans="1:12" x14ac:dyDescent="0.2">
      <c r="A57" s="17">
        <v>48</v>
      </c>
      <c r="B57" s="48">
        <v>11</v>
      </c>
      <c r="C57" s="47">
        <v>8508</v>
      </c>
      <c r="D57" s="47">
        <v>8612</v>
      </c>
      <c r="E57" s="18">
        <v>0.5</v>
      </c>
      <c r="F57" s="19">
        <f t="shared" si="3"/>
        <v>1.2850467289719626E-3</v>
      </c>
      <c r="G57" s="19">
        <f t="shared" si="0"/>
        <v>1.2842215865973964E-3</v>
      </c>
      <c r="H57" s="14">
        <f t="shared" si="6"/>
        <v>98652.653050977271</v>
      </c>
      <c r="I57" s="14">
        <f t="shared" si="4"/>
        <v>126.69186662316851</v>
      </c>
      <c r="J57" s="14">
        <f t="shared" si="1"/>
        <v>98589.307117665696</v>
      </c>
      <c r="K57" s="14">
        <f t="shared" si="2"/>
        <v>3770661.74805034</v>
      </c>
      <c r="L57" s="21">
        <f t="shared" si="5"/>
        <v>38.221594974256874</v>
      </c>
    </row>
    <row r="58" spans="1:12" x14ac:dyDescent="0.2">
      <c r="A58" s="17">
        <v>49</v>
      </c>
      <c r="B58" s="48">
        <v>8</v>
      </c>
      <c r="C58" s="47">
        <v>8299</v>
      </c>
      <c r="D58" s="47">
        <v>8532</v>
      </c>
      <c r="E58" s="18">
        <v>0.5</v>
      </c>
      <c r="F58" s="19">
        <f t="shared" si="3"/>
        <v>9.5062681955914677E-4</v>
      </c>
      <c r="G58" s="19">
        <f t="shared" si="0"/>
        <v>9.50175188550389E-4</v>
      </c>
      <c r="H58" s="14">
        <f t="shared" si="6"/>
        <v>98525.961184354106</v>
      </c>
      <c r="I58" s="14">
        <f t="shared" si="4"/>
        <v>93.61692374545197</v>
      </c>
      <c r="J58" s="14">
        <f t="shared" si="1"/>
        <v>98479.152722481391</v>
      </c>
      <c r="K58" s="14">
        <f t="shared" si="2"/>
        <v>3672072.4409326743</v>
      </c>
      <c r="L58" s="21">
        <f t="shared" si="5"/>
        <v>37.270100152200271</v>
      </c>
    </row>
    <row r="59" spans="1:12" x14ac:dyDescent="0.2">
      <c r="A59" s="17">
        <v>50</v>
      </c>
      <c r="B59" s="48">
        <v>11</v>
      </c>
      <c r="C59" s="47">
        <v>8287</v>
      </c>
      <c r="D59" s="47">
        <v>8288</v>
      </c>
      <c r="E59" s="18">
        <v>0.5</v>
      </c>
      <c r="F59" s="19">
        <f t="shared" si="3"/>
        <v>1.3273001508295626E-3</v>
      </c>
      <c r="G59" s="19">
        <f t="shared" si="0"/>
        <v>1.3264198721813579E-3</v>
      </c>
      <c r="H59" s="14">
        <f t="shared" si="6"/>
        <v>98432.344260608661</v>
      </c>
      <c r="I59" s="14">
        <f t="shared" si="4"/>
        <v>130.56261749266795</v>
      </c>
      <c r="J59" s="14">
        <f t="shared" si="1"/>
        <v>98367.062951862317</v>
      </c>
      <c r="K59" s="14">
        <f t="shared" si="2"/>
        <v>3573593.2882101932</v>
      </c>
      <c r="L59" s="21">
        <f t="shared" si="5"/>
        <v>36.305071417874366</v>
      </c>
    </row>
    <row r="60" spans="1:12" x14ac:dyDescent="0.2">
      <c r="A60" s="17">
        <v>51</v>
      </c>
      <c r="B60" s="48">
        <v>9</v>
      </c>
      <c r="C60" s="47">
        <v>8139</v>
      </c>
      <c r="D60" s="47">
        <v>8258</v>
      </c>
      <c r="E60" s="18">
        <v>0.5</v>
      </c>
      <c r="F60" s="19">
        <f t="shared" si="3"/>
        <v>1.0977617856925048E-3</v>
      </c>
      <c r="G60" s="19">
        <f t="shared" si="0"/>
        <v>1.0971595757649642E-3</v>
      </c>
      <c r="H60" s="14">
        <f t="shared" si="6"/>
        <v>98301.781643115988</v>
      </c>
      <c r="I60" s="14">
        <f t="shared" si="4"/>
        <v>107.85274104450129</v>
      </c>
      <c r="J60" s="14">
        <f t="shared" si="1"/>
        <v>98247.855272593748</v>
      </c>
      <c r="K60" s="14">
        <f t="shared" si="2"/>
        <v>3475226.2252583308</v>
      </c>
      <c r="L60" s="21">
        <f t="shared" si="5"/>
        <v>35.352627054869849</v>
      </c>
    </row>
    <row r="61" spans="1:12" x14ac:dyDescent="0.2">
      <c r="A61" s="17">
        <v>52</v>
      </c>
      <c r="B61" s="48">
        <v>10</v>
      </c>
      <c r="C61" s="47">
        <v>7723</v>
      </c>
      <c r="D61" s="47">
        <v>8094</v>
      </c>
      <c r="E61" s="18">
        <v>0.5</v>
      </c>
      <c r="F61" s="19">
        <f t="shared" si="3"/>
        <v>1.2644622874122778E-3</v>
      </c>
      <c r="G61" s="19">
        <f t="shared" si="0"/>
        <v>1.2636633600808743E-3</v>
      </c>
      <c r="H61" s="14">
        <f t="shared" si="6"/>
        <v>98193.928902071493</v>
      </c>
      <c r="I61" s="14">
        <f t="shared" si="4"/>
        <v>124.08407013593414</v>
      </c>
      <c r="J61" s="14">
        <f t="shared" si="1"/>
        <v>98131.886867003515</v>
      </c>
      <c r="K61" s="14">
        <f t="shared" si="2"/>
        <v>3376978.3699857369</v>
      </c>
      <c r="L61" s="21">
        <f t="shared" si="5"/>
        <v>34.390907948632822</v>
      </c>
    </row>
    <row r="62" spans="1:12" x14ac:dyDescent="0.2">
      <c r="A62" s="17">
        <v>53</v>
      </c>
      <c r="B62" s="48">
        <v>12</v>
      </c>
      <c r="C62" s="47">
        <v>7393</v>
      </c>
      <c r="D62" s="47">
        <v>7638</v>
      </c>
      <c r="E62" s="18">
        <v>0.5</v>
      </c>
      <c r="F62" s="19">
        <f t="shared" si="3"/>
        <v>1.5967001530170981E-3</v>
      </c>
      <c r="G62" s="19">
        <f t="shared" si="0"/>
        <v>1.5954264441933126E-3</v>
      </c>
      <c r="H62" s="14">
        <f t="shared" si="6"/>
        <v>98069.844831935552</v>
      </c>
      <c r="I62" s="14">
        <f t="shared" si="4"/>
        <v>156.46322382280485</v>
      </c>
      <c r="J62" s="14">
        <f t="shared" si="1"/>
        <v>97991.613220024141</v>
      </c>
      <c r="K62" s="14">
        <f t="shared" si="2"/>
        <v>3278846.4831187334</v>
      </c>
      <c r="L62" s="21">
        <f t="shared" si="5"/>
        <v>33.433788834251395</v>
      </c>
    </row>
    <row r="63" spans="1:12" x14ac:dyDescent="0.2">
      <c r="A63" s="17">
        <v>54</v>
      </c>
      <c r="B63" s="48">
        <v>16</v>
      </c>
      <c r="C63" s="47">
        <v>6893</v>
      </c>
      <c r="D63" s="47">
        <v>7359</v>
      </c>
      <c r="E63" s="18">
        <v>0.5</v>
      </c>
      <c r="F63" s="19">
        <f t="shared" si="3"/>
        <v>2.2452989054167838E-3</v>
      </c>
      <c r="G63" s="19">
        <f t="shared" si="0"/>
        <v>2.2427810485001407E-3</v>
      </c>
      <c r="H63" s="14">
        <f t="shared" si="6"/>
        <v>97913.381608112744</v>
      </c>
      <c r="I63" s="14">
        <f t="shared" si="4"/>
        <v>219.59827666523748</v>
      </c>
      <c r="J63" s="14">
        <f t="shared" si="1"/>
        <v>97803.582469780129</v>
      </c>
      <c r="K63" s="14">
        <f t="shared" si="2"/>
        <v>3180854.8698987095</v>
      </c>
      <c r="L63" s="21">
        <f t="shared" si="5"/>
        <v>32.486416235011902</v>
      </c>
    </row>
    <row r="64" spans="1:12" x14ac:dyDescent="0.2">
      <c r="A64" s="17">
        <v>55</v>
      </c>
      <c r="B64" s="48">
        <v>22</v>
      </c>
      <c r="C64" s="47">
        <v>6668</v>
      </c>
      <c r="D64" s="47">
        <v>6820</v>
      </c>
      <c r="E64" s="18">
        <v>0.5</v>
      </c>
      <c r="F64" s="19">
        <f t="shared" si="3"/>
        <v>3.262158956109134E-3</v>
      </c>
      <c r="G64" s="19">
        <f t="shared" si="0"/>
        <v>3.2568467801628422E-3</v>
      </c>
      <c r="H64" s="14">
        <f t="shared" si="6"/>
        <v>97693.783331447514</v>
      </c>
      <c r="I64" s="14">
        <f t="shared" si="4"/>
        <v>318.17368368495119</v>
      </c>
      <c r="J64" s="14">
        <f t="shared" si="1"/>
        <v>97534.696489605049</v>
      </c>
      <c r="K64" s="14">
        <f t="shared" si="2"/>
        <v>3083051.2874289295</v>
      </c>
      <c r="L64" s="21">
        <f t="shared" si="5"/>
        <v>31.558316018625302</v>
      </c>
    </row>
    <row r="65" spans="1:12" x14ac:dyDescent="0.2">
      <c r="A65" s="17">
        <v>56</v>
      </c>
      <c r="B65" s="48">
        <v>15</v>
      </c>
      <c r="C65" s="47">
        <v>6458</v>
      </c>
      <c r="D65" s="47">
        <v>6622</v>
      </c>
      <c r="E65" s="18">
        <v>0.5</v>
      </c>
      <c r="F65" s="19">
        <f t="shared" si="3"/>
        <v>2.2935779816513763E-3</v>
      </c>
      <c r="G65" s="19">
        <f t="shared" si="0"/>
        <v>2.2909507445589921E-3</v>
      </c>
      <c r="H65" s="14">
        <f t="shared" si="6"/>
        <v>97375.609647762569</v>
      </c>
      <c r="I65" s="14">
        <f t="shared" si="4"/>
        <v>223.08272542442742</v>
      </c>
      <c r="J65" s="14">
        <f t="shared" si="1"/>
        <v>97264.068285050365</v>
      </c>
      <c r="K65" s="14">
        <f t="shared" si="2"/>
        <v>2985516.5909393243</v>
      </c>
      <c r="L65" s="21">
        <f t="shared" si="5"/>
        <v>30.659798708720317</v>
      </c>
    </row>
    <row r="66" spans="1:12" x14ac:dyDescent="0.2">
      <c r="A66" s="17">
        <v>57</v>
      </c>
      <c r="B66" s="48">
        <v>11</v>
      </c>
      <c r="C66" s="47">
        <v>6031</v>
      </c>
      <c r="D66" s="47">
        <v>6379</v>
      </c>
      <c r="E66" s="18">
        <v>0.5</v>
      </c>
      <c r="F66" s="19">
        <f t="shared" si="3"/>
        <v>1.7727639000805803E-3</v>
      </c>
      <c r="G66" s="19">
        <f t="shared" si="0"/>
        <v>1.7711939457370584E-3</v>
      </c>
      <c r="H66" s="14">
        <f t="shared" si="6"/>
        <v>97152.526922338147</v>
      </c>
      <c r="I66" s="14">
        <f t="shared" si="4"/>
        <v>172.0759674979019</v>
      </c>
      <c r="J66" s="14">
        <f t="shared" si="1"/>
        <v>97066.488938589187</v>
      </c>
      <c r="K66" s="14">
        <f t="shared" si="2"/>
        <v>2888252.522654274</v>
      </c>
      <c r="L66" s="21">
        <f t="shared" si="5"/>
        <v>29.729051977856297</v>
      </c>
    </row>
    <row r="67" spans="1:12" x14ac:dyDescent="0.2">
      <c r="A67" s="17">
        <v>58</v>
      </c>
      <c r="B67" s="48">
        <v>16</v>
      </c>
      <c r="C67" s="47">
        <v>5727</v>
      </c>
      <c r="D67" s="47">
        <v>5952</v>
      </c>
      <c r="E67" s="18">
        <v>0.5</v>
      </c>
      <c r="F67" s="19">
        <f t="shared" si="3"/>
        <v>2.7399606130661873E-3</v>
      </c>
      <c r="G67" s="19">
        <f t="shared" si="0"/>
        <v>2.7362120564343741E-3</v>
      </c>
      <c r="H67" s="14">
        <f t="shared" si="6"/>
        <v>96980.450954840242</v>
      </c>
      <c r="I67" s="14">
        <f t="shared" si="4"/>
        <v>265.35907914107639</v>
      </c>
      <c r="J67" s="14">
        <f t="shared" si="1"/>
        <v>96847.771415269701</v>
      </c>
      <c r="K67" s="14">
        <f t="shared" si="2"/>
        <v>2791186.0337156849</v>
      </c>
      <c r="L67" s="21">
        <f t="shared" si="5"/>
        <v>28.780914155734582</v>
      </c>
    </row>
    <row r="68" spans="1:12" x14ac:dyDescent="0.2">
      <c r="A68" s="17">
        <v>59</v>
      </c>
      <c r="B68" s="48">
        <v>21</v>
      </c>
      <c r="C68" s="47">
        <v>5332</v>
      </c>
      <c r="D68" s="47">
        <v>5705</v>
      </c>
      <c r="E68" s="18">
        <v>0.5</v>
      </c>
      <c r="F68" s="19">
        <f t="shared" si="3"/>
        <v>3.8053818972546886E-3</v>
      </c>
      <c r="G68" s="19">
        <f t="shared" si="0"/>
        <v>3.7981551817688553E-3</v>
      </c>
      <c r="H68" s="14">
        <f t="shared" si="6"/>
        <v>96715.09187569916</v>
      </c>
      <c r="I68" s="14">
        <f t="shared" si="4"/>
        <v>367.33892736293768</v>
      </c>
      <c r="J68" s="14">
        <f t="shared" si="1"/>
        <v>96531.42241201768</v>
      </c>
      <c r="K68" s="14">
        <f t="shared" si="2"/>
        <v>2694338.262300415</v>
      </c>
      <c r="L68" s="21">
        <f t="shared" si="5"/>
        <v>27.858509050099968</v>
      </c>
    </row>
    <row r="69" spans="1:12" x14ac:dyDescent="0.2">
      <c r="A69" s="17">
        <v>60</v>
      </c>
      <c r="B69" s="48">
        <v>23</v>
      </c>
      <c r="C69" s="47">
        <v>4952</v>
      </c>
      <c r="D69" s="47">
        <v>5293</v>
      </c>
      <c r="E69" s="18">
        <v>0.5</v>
      </c>
      <c r="F69" s="19">
        <f t="shared" si="3"/>
        <v>4.489995119570522E-3</v>
      </c>
      <c r="G69" s="19">
        <f t="shared" si="0"/>
        <v>4.4799376704324108E-3</v>
      </c>
      <c r="H69" s="14">
        <f t="shared" si="6"/>
        <v>96347.752948336216</v>
      </c>
      <c r="I69" s="14">
        <f t="shared" si="4"/>
        <v>431.63192789476676</v>
      </c>
      <c r="J69" s="14">
        <f t="shared" si="1"/>
        <v>96131.936984388842</v>
      </c>
      <c r="K69" s="14">
        <f t="shared" si="2"/>
        <v>2597806.8398883971</v>
      </c>
      <c r="L69" s="21">
        <f t="shared" si="5"/>
        <v>26.962817091140654</v>
      </c>
    </row>
    <row r="70" spans="1:12" x14ac:dyDescent="0.2">
      <c r="A70" s="17">
        <v>61</v>
      </c>
      <c r="B70" s="48">
        <v>19</v>
      </c>
      <c r="C70" s="47">
        <v>4725</v>
      </c>
      <c r="D70" s="47">
        <v>4896</v>
      </c>
      <c r="E70" s="18">
        <v>0.5</v>
      </c>
      <c r="F70" s="19">
        <f t="shared" si="3"/>
        <v>3.9496933790666251E-3</v>
      </c>
      <c r="G70" s="19">
        <f t="shared" si="0"/>
        <v>3.9419087136929459E-3</v>
      </c>
      <c r="H70" s="14">
        <f t="shared" si="6"/>
        <v>95916.121020441453</v>
      </c>
      <c r="I70" s="14">
        <f t="shared" si="4"/>
        <v>378.09259323410532</v>
      </c>
      <c r="J70" s="14">
        <f t="shared" si="1"/>
        <v>95727.074723824408</v>
      </c>
      <c r="K70" s="14">
        <f t="shared" si="2"/>
        <v>2501674.9029040085</v>
      </c>
      <c r="L70" s="21">
        <f t="shared" si="5"/>
        <v>26.081902356860912</v>
      </c>
    </row>
    <row r="71" spans="1:12" x14ac:dyDescent="0.2">
      <c r="A71" s="17">
        <v>62</v>
      </c>
      <c r="B71" s="48">
        <v>17</v>
      </c>
      <c r="C71" s="47">
        <v>4651</v>
      </c>
      <c r="D71" s="47">
        <v>4724</v>
      </c>
      <c r="E71" s="18">
        <v>0.5</v>
      </c>
      <c r="F71" s="19">
        <f t="shared" si="3"/>
        <v>3.6266666666666665E-3</v>
      </c>
      <c r="G71" s="19">
        <f t="shared" si="0"/>
        <v>3.6201022146507668E-3</v>
      </c>
      <c r="H71" s="14">
        <f t="shared" si="6"/>
        <v>95538.028427207348</v>
      </c>
      <c r="I71" s="14">
        <f t="shared" si="4"/>
        <v>345.85742829270123</v>
      </c>
      <c r="J71" s="14">
        <f t="shared" si="1"/>
        <v>95365.099713061005</v>
      </c>
      <c r="K71" s="14">
        <f t="shared" si="2"/>
        <v>2405947.8281801841</v>
      </c>
      <c r="L71" s="21">
        <f t="shared" si="5"/>
        <v>25.183142961897438</v>
      </c>
    </row>
    <row r="72" spans="1:12" x14ac:dyDescent="0.2">
      <c r="A72" s="17">
        <v>63</v>
      </c>
      <c r="B72" s="48">
        <v>34</v>
      </c>
      <c r="C72" s="47">
        <v>4546</v>
      </c>
      <c r="D72" s="47">
        <v>4618</v>
      </c>
      <c r="E72" s="18">
        <v>0.5</v>
      </c>
      <c r="F72" s="19">
        <f t="shared" si="3"/>
        <v>7.4203404626800524E-3</v>
      </c>
      <c r="G72" s="19">
        <f t="shared" si="0"/>
        <v>7.3929115025005441E-3</v>
      </c>
      <c r="H72" s="14">
        <f t="shared" si="6"/>
        <v>95192.170998914647</v>
      </c>
      <c r="I72" s="14">
        <f t="shared" si="4"/>
        <v>703.74729592587482</v>
      </c>
      <c r="J72" s="14">
        <f t="shared" si="1"/>
        <v>94840.297350951718</v>
      </c>
      <c r="K72" s="14">
        <f t="shared" si="2"/>
        <v>2310582.7284671231</v>
      </c>
      <c r="L72" s="21">
        <f t="shared" si="5"/>
        <v>24.272823113714548</v>
      </c>
    </row>
    <row r="73" spans="1:12" x14ac:dyDescent="0.2">
      <c r="A73" s="17">
        <v>64</v>
      </c>
      <c r="B73" s="48">
        <v>20</v>
      </c>
      <c r="C73" s="47">
        <v>4509</v>
      </c>
      <c r="D73" s="47">
        <v>4515</v>
      </c>
      <c r="E73" s="18">
        <v>0.5</v>
      </c>
      <c r="F73" s="19">
        <f t="shared" si="3"/>
        <v>4.4326241134751776E-3</v>
      </c>
      <c r="G73" s="19">
        <f t="shared" ref="G73:G108" si="7">F73/((1+(1-E73)*F73))</f>
        <v>4.4228217602830609E-3</v>
      </c>
      <c r="H73" s="14">
        <f t="shared" si="6"/>
        <v>94488.423702988774</v>
      </c>
      <c r="I73" s="14">
        <f t="shared" si="4"/>
        <v>417.9054564484245</v>
      </c>
      <c r="J73" s="14">
        <f t="shared" ref="J73:J108" si="8">H74+I73*E73</f>
        <v>94279.470974764554</v>
      </c>
      <c r="K73" s="14">
        <f t="shared" ref="K73:K97" si="9">K74+J73</f>
        <v>2215742.4311161712</v>
      </c>
      <c r="L73" s="21">
        <f t="shared" si="5"/>
        <v>23.449882475350098</v>
      </c>
    </row>
    <row r="74" spans="1:12" x14ac:dyDescent="0.2">
      <c r="A74" s="17">
        <v>65</v>
      </c>
      <c r="B74" s="48">
        <v>32</v>
      </c>
      <c r="C74" s="47">
        <v>4471</v>
      </c>
      <c r="D74" s="47">
        <v>4454</v>
      </c>
      <c r="E74" s="18">
        <v>0.5</v>
      </c>
      <c r="F74" s="19">
        <f t="shared" ref="F74:F108" si="10">B74/((C74+D74)/2)</f>
        <v>7.1708683473389358E-3</v>
      </c>
      <c r="G74" s="19">
        <f t="shared" si="7"/>
        <v>7.145249525510774E-3</v>
      </c>
      <c r="H74" s="14">
        <f t="shared" si="6"/>
        <v>94070.518246540349</v>
      </c>
      <c r="I74" s="14">
        <f t="shared" ref="I74:I108" si="11">H74*G74</f>
        <v>672.15732586564502</v>
      </c>
      <c r="J74" s="14">
        <f t="shared" si="8"/>
        <v>93734.439583607527</v>
      </c>
      <c r="K74" s="14">
        <f t="shared" si="9"/>
        <v>2121462.9601414064</v>
      </c>
      <c r="L74" s="21">
        <f t="shared" ref="L74:L108" si="12">K74/H74</f>
        <v>22.551836640056226</v>
      </c>
    </row>
    <row r="75" spans="1:12" x14ac:dyDescent="0.2">
      <c r="A75" s="17">
        <v>66</v>
      </c>
      <c r="B75" s="48">
        <v>37</v>
      </c>
      <c r="C75" s="47">
        <v>4454</v>
      </c>
      <c r="D75" s="47">
        <v>4420</v>
      </c>
      <c r="E75" s="18">
        <v>0.5</v>
      </c>
      <c r="F75" s="19">
        <f t="shared" si="10"/>
        <v>8.338967771016453E-3</v>
      </c>
      <c r="G75" s="19">
        <f t="shared" si="7"/>
        <v>8.3043429469195386E-3</v>
      </c>
      <c r="H75" s="14">
        <f t="shared" ref="H75:H108" si="13">H74-I74</f>
        <v>93398.360920674706</v>
      </c>
      <c r="I75" s="14">
        <f t="shared" si="11"/>
        <v>775.61201976545044</v>
      </c>
      <c r="J75" s="14">
        <f t="shared" si="8"/>
        <v>93010.55491079198</v>
      </c>
      <c r="K75" s="14">
        <f t="shared" si="9"/>
        <v>2027728.5205577987</v>
      </c>
      <c r="L75" s="21">
        <f t="shared" si="12"/>
        <v>21.710536465195503</v>
      </c>
    </row>
    <row r="76" spans="1:12" x14ac:dyDescent="0.2">
      <c r="A76" s="17">
        <v>67</v>
      </c>
      <c r="B76" s="48">
        <v>37</v>
      </c>
      <c r="C76" s="47">
        <v>4569</v>
      </c>
      <c r="D76" s="47">
        <v>4405</v>
      </c>
      <c r="E76" s="18">
        <v>0.5</v>
      </c>
      <c r="F76" s="19">
        <f t="shared" si="10"/>
        <v>8.2460441274793857E-3</v>
      </c>
      <c r="G76" s="19">
        <f t="shared" si="7"/>
        <v>8.2121851070913344E-3</v>
      </c>
      <c r="H76" s="14">
        <f t="shared" si="13"/>
        <v>92622.748900909253</v>
      </c>
      <c r="I76" s="14">
        <f t="shared" si="11"/>
        <v>760.63515910190722</v>
      </c>
      <c r="J76" s="14">
        <f t="shared" si="8"/>
        <v>92242.431321358308</v>
      </c>
      <c r="K76" s="14">
        <f t="shared" si="9"/>
        <v>1934717.9656470066</v>
      </c>
      <c r="L76" s="21">
        <f t="shared" si="12"/>
        <v>20.88815100615108</v>
      </c>
    </row>
    <row r="77" spans="1:12" x14ac:dyDescent="0.2">
      <c r="A77" s="17">
        <v>68</v>
      </c>
      <c r="B77" s="48">
        <v>36</v>
      </c>
      <c r="C77" s="47">
        <v>4108</v>
      </c>
      <c r="D77" s="47">
        <v>4501</v>
      </c>
      <c r="E77" s="18">
        <v>0.5</v>
      </c>
      <c r="F77" s="19">
        <f t="shared" si="10"/>
        <v>8.3633406899756065E-3</v>
      </c>
      <c r="G77" s="19">
        <f t="shared" si="7"/>
        <v>8.328513591671487E-3</v>
      </c>
      <c r="H77" s="14">
        <f t="shared" si="13"/>
        <v>91862.113741807349</v>
      </c>
      <c r="I77" s="14">
        <f t="shared" si="11"/>
        <v>765.07486285831453</v>
      </c>
      <c r="J77" s="14">
        <f t="shared" si="8"/>
        <v>91479.576310378194</v>
      </c>
      <c r="K77" s="14">
        <f t="shared" si="9"/>
        <v>1842475.5343256483</v>
      </c>
      <c r="L77" s="21">
        <f t="shared" si="12"/>
        <v>20.056968637845742</v>
      </c>
    </row>
    <row r="78" spans="1:12" x14ac:dyDescent="0.2">
      <c r="A78" s="17">
        <v>69</v>
      </c>
      <c r="B78" s="48">
        <v>31</v>
      </c>
      <c r="C78" s="47">
        <v>3834</v>
      </c>
      <c r="D78" s="47">
        <v>4069</v>
      </c>
      <c r="E78" s="18">
        <v>0.5</v>
      </c>
      <c r="F78" s="19">
        <f t="shared" si="10"/>
        <v>7.8451221055295464E-3</v>
      </c>
      <c r="G78" s="19">
        <f t="shared" si="7"/>
        <v>7.8144693723216554E-3</v>
      </c>
      <c r="H78" s="14">
        <f t="shared" si="13"/>
        <v>91097.038878949039</v>
      </c>
      <c r="I78" s="14">
        <f t="shared" si="11"/>
        <v>711.8750202287423</v>
      </c>
      <c r="J78" s="14">
        <f t="shared" si="8"/>
        <v>90741.101368834657</v>
      </c>
      <c r="K78" s="14">
        <f t="shared" si="9"/>
        <v>1750995.9580152701</v>
      </c>
      <c r="L78" s="21">
        <f t="shared" si="12"/>
        <v>19.221217062192515</v>
      </c>
    </row>
    <row r="79" spans="1:12" x14ac:dyDescent="0.2">
      <c r="A79" s="17">
        <v>70</v>
      </c>
      <c r="B79" s="48">
        <v>37</v>
      </c>
      <c r="C79" s="47">
        <v>3731</v>
      </c>
      <c r="D79" s="47">
        <v>3804</v>
      </c>
      <c r="E79" s="18">
        <v>0.5</v>
      </c>
      <c r="F79" s="19">
        <f t="shared" si="10"/>
        <v>9.820836098208361E-3</v>
      </c>
      <c r="G79" s="19">
        <f t="shared" si="7"/>
        <v>9.7728473322768097E-3</v>
      </c>
      <c r="H79" s="14">
        <f t="shared" si="13"/>
        <v>90385.163858720291</v>
      </c>
      <c r="I79" s="14">
        <f t="shared" si="11"/>
        <v>883.32040749409691</v>
      </c>
      <c r="J79" s="14">
        <f t="shared" si="8"/>
        <v>89943.503654973232</v>
      </c>
      <c r="K79" s="14">
        <f t="shared" si="9"/>
        <v>1660254.8566464353</v>
      </c>
      <c r="L79" s="21">
        <f t="shared" si="12"/>
        <v>18.368665672184378</v>
      </c>
    </row>
    <row r="80" spans="1:12" x14ac:dyDescent="0.2">
      <c r="A80" s="17">
        <v>71</v>
      </c>
      <c r="B80" s="48">
        <v>45</v>
      </c>
      <c r="C80" s="47">
        <v>3494</v>
      </c>
      <c r="D80" s="47">
        <v>3703</v>
      </c>
      <c r="E80" s="18">
        <v>0.5</v>
      </c>
      <c r="F80" s="19">
        <f t="shared" si="10"/>
        <v>1.2505210504376824E-2</v>
      </c>
      <c r="G80" s="19">
        <f t="shared" si="7"/>
        <v>1.2427506213753107E-2</v>
      </c>
      <c r="H80" s="14">
        <f t="shared" si="13"/>
        <v>89501.843451226188</v>
      </c>
      <c r="I80" s="14">
        <f t="shared" si="11"/>
        <v>1112.2847156324713</v>
      </c>
      <c r="J80" s="14">
        <f t="shared" si="8"/>
        <v>88945.701093409953</v>
      </c>
      <c r="K80" s="14">
        <f t="shared" si="9"/>
        <v>1570311.352991462</v>
      </c>
      <c r="L80" s="21">
        <f t="shared" si="12"/>
        <v>17.545016867135249</v>
      </c>
    </row>
    <row r="81" spans="1:12" x14ac:dyDescent="0.2">
      <c r="A81" s="17">
        <v>72</v>
      </c>
      <c r="B81" s="48">
        <v>39</v>
      </c>
      <c r="C81" s="47">
        <v>3227</v>
      </c>
      <c r="D81" s="47">
        <v>3469</v>
      </c>
      <c r="E81" s="18">
        <v>0.5</v>
      </c>
      <c r="F81" s="19">
        <f t="shared" si="10"/>
        <v>1.1648745519713262E-2</v>
      </c>
      <c r="G81" s="19">
        <f t="shared" si="7"/>
        <v>1.1581291759465481E-2</v>
      </c>
      <c r="H81" s="14">
        <f t="shared" si="13"/>
        <v>88389.558735593717</v>
      </c>
      <c r="I81" s="14">
        <f t="shared" si="11"/>
        <v>1023.6652682073216</v>
      </c>
      <c r="J81" s="14">
        <f t="shared" si="8"/>
        <v>87877.726101490058</v>
      </c>
      <c r="K81" s="14">
        <f t="shared" si="9"/>
        <v>1481365.6518980521</v>
      </c>
      <c r="L81" s="21">
        <f t="shared" si="12"/>
        <v>16.759509529053897</v>
      </c>
    </row>
    <row r="82" spans="1:12" x14ac:dyDescent="0.2">
      <c r="A82" s="17">
        <v>73</v>
      </c>
      <c r="B82" s="48">
        <v>36</v>
      </c>
      <c r="C82" s="47">
        <v>2671</v>
      </c>
      <c r="D82" s="47">
        <v>3199</v>
      </c>
      <c r="E82" s="18">
        <v>0.5</v>
      </c>
      <c r="F82" s="19">
        <f t="shared" si="10"/>
        <v>1.2265758091993186E-2</v>
      </c>
      <c r="G82" s="19">
        <f t="shared" si="7"/>
        <v>1.2190992211310531E-2</v>
      </c>
      <c r="H82" s="14">
        <f t="shared" si="13"/>
        <v>87365.893467386399</v>
      </c>
      <c r="I82" s="14">
        <f t="shared" si="11"/>
        <v>1065.0769267950932</v>
      </c>
      <c r="J82" s="14">
        <f t="shared" si="8"/>
        <v>86833.355003988851</v>
      </c>
      <c r="K82" s="14">
        <f t="shared" si="9"/>
        <v>1393487.9257965621</v>
      </c>
      <c r="L82" s="21">
        <f t="shared" si="12"/>
        <v>15.950022033675531</v>
      </c>
    </row>
    <row r="83" spans="1:12" x14ac:dyDescent="0.2">
      <c r="A83" s="17">
        <v>74</v>
      </c>
      <c r="B83" s="48">
        <v>38</v>
      </c>
      <c r="C83" s="47">
        <v>2484</v>
      </c>
      <c r="D83" s="47">
        <v>2636</v>
      </c>
      <c r="E83" s="18">
        <v>0.5</v>
      </c>
      <c r="F83" s="19">
        <f t="shared" si="10"/>
        <v>1.4843749999999999E-2</v>
      </c>
      <c r="G83" s="19">
        <f t="shared" si="7"/>
        <v>1.4734393175649478E-2</v>
      </c>
      <c r="H83" s="14">
        <f t="shared" si="13"/>
        <v>86300.816540591302</v>
      </c>
      <c r="I83" s="14">
        <f t="shared" si="11"/>
        <v>1271.5901622886661</v>
      </c>
      <c r="J83" s="14">
        <f t="shared" si="8"/>
        <v>85665.021459446973</v>
      </c>
      <c r="K83" s="14">
        <f t="shared" si="9"/>
        <v>1306654.5707925733</v>
      </c>
      <c r="L83" s="21">
        <f t="shared" si="12"/>
        <v>15.140697656991376</v>
      </c>
    </row>
    <row r="84" spans="1:12" x14ac:dyDescent="0.2">
      <c r="A84" s="17">
        <v>75</v>
      </c>
      <c r="B84" s="48">
        <v>32</v>
      </c>
      <c r="C84" s="47">
        <v>2746</v>
      </c>
      <c r="D84" s="47">
        <v>2459</v>
      </c>
      <c r="E84" s="18">
        <v>0.5</v>
      </c>
      <c r="F84" s="19">
        <f t="shared" si="10"/>
        <v>1.2295869356388088E-2</v>
      </c>
      <c r="G84" s="19">
        <f t="shared" si="7"/>
        <v>1.2220737063204125E-2</v>
      </c>
      <c r="H84" s="14">
        <f t="shared" si="13"/>
        <v>85029.226378302643</v>
      </c>
      <c r="I84" s="14">
        <f t="shared" si="11"/>
        <v>1039.1198182568969</v>
      </c>
      <c r="J84" s="14">
        <f t="shared" si="8"/>
        <v>84509.666469174204</v>
      </c>
      <c r="K84" s="14">
        <f t="shared" si="9"/>
        <v>1220989.5493331263</v>
      </c>
      <c r="L84" s="21">
        <f t="shared" si="12"/>
        <v>14.359645516481997</v>
      </c>
    </row>
    <row r="85" spans="1:12" x14ac:dyDescent="0.2">
      <c r="A85" s="17">
        <v>76</v>
      </c>
      <c r="B85" s="48">
        <v>49</v>
      </c>
      <c r="C85" s="47">
        <v>1679</v>
      </c>
      <c r="D85" s="47">
        <v>2714</v>
      </c>
      <c r="E85" s="18">
        <v>0.5</v>
      </c>
      <c r="F85" s="19">
        <f t="shared" si="10"/>
        <v>2.2308217618939221E-2</v>
      </c>
      <c r="G85" s="19">
        <f t="shared" si="7"/>
        <v>2.206213417379559E-2</v>
      </c>
      <c r="H85" s="14">
        <f t="shared" si="13"/>
        <v>83990.106560045751</v>
      </c>
      <c r="I85" s="14">
        <f t="shared" si="11"/>
        <v>1853.0010001991186</v>
      </c>
      <c r="J85" s="14">
        <f t="shared" si="8"/>
        <v>83063.606059946193</v>
      </c>
      <c r="K85" s="14">
        <f t="shared" si="9"/>
        <v>1136479.8828639521</v>
      </c>
      <c r="L85" s="21">
        <f t="shared" si="12"/>
        <v>13.531116097006807</v>
      </c>
    </row>
    <row r="86" spans="1:12" x14ac:dyDescent="0.2">
      <c r="A86" s="17">
        <v>77</v>
      </c>
      <c r="B86" s="48">
        <v>32</v>
      </c>
      <c r="C86" s="47">
        <v>1776</v>
      </c>
      <c r="D86" s="47">
        <v>1642</v>
      </c>
      <c r="E86" s="18">
        <v>0.5</v>
      </c>
      <c r="F86" s="19">
        <f t="shared" si="10"/>
        <v>1.8724400234055003E-2</v>
      </c>
      <c r="G86" s="19">
        <f t="shared" si="7"/>
        <v>1.8550724637681159E-2</v>
      </c>
      <c r="H86" s="14">
        <f t="shared" si="13"/>
        <v>82137.105559846634</v>
      </c>
      <c r="I86" s="14">
        <f t="shared" si="11"/>
        <v>1523.702827776865</v>
      </c>
      <c r="J86" s="14">
        <f t="shared" si="8"/>
        <v>81375.254145958199</v>
      </c>
      <c r="K86" s="14">
        <f t="shared" si="9"/>
        <v>1053416.276804006</v>
      </c>
      <c r="L86" s="21">
        <f t="shared" si="12"/>
        <v>12.825096156285506</v>
      </c>
    </row>
    <row r="87" spans="1:12" x14ac:dyDescent="0.2">
      <c r="A87" s="17">
        <v>78</v>
      </c>
      <c r="B87" s="48">
        <v>47</v>
      </c>
      <c r="C87" s="47">
        <v>1866</v>
      </c>
      <c r="D87" s="47">
        <v>1763</v>
      </c>
      <c r="E87" s="18">
        <v>0.5</v>
      </c>
      <c r="F87" s="19">
        <f t="shared" si="10"/>
        <v>2.5902452466244143E-2</v>
      </c>
      <c r="G87" s="19">
        <f t="shared" si="7"/>
        <v>2.5571273122959735E-2</v>
      </c>
      <c r="H87" s="14">
        <f t="shared" si="13"/>
        <v>80613.402732069764</v>
      </c>
      <c r="I87" s="14">
        <f t="shared" si="11"/>
        <v>2061.3873386329046</v>
      </c>
      <c r="J87" s="14">
        <f t="shared" si="8"/>
        <v>79582.709062753303</v>
      </c>
      <c r="K87" s="14">
        <f t="shared" si="9"/>
        <v>972041.02265804773</v>
      </c>
      <c r="L87" s="21">
        <f t="shared" si="12"/>
        <v>12.058057217715593</v>
      </c>
    </row>
    <row r="88" spans="1:12" x14ac:dyDescent="0.2">
      <c r="A88" s="17">
        <v>79</v>
      </c>
      <c r="B88" s="48">
        <v>49</v>
      </c>
      <c r="C88" s="47">
        <v>1885</v>
      </c>
      <c r="D88" s="47">
        <v>1825</v>
      </c>
      <c r="E88" s="18">
        <v>0.5</v>
      </c>
      <c r="F88" s="19">
        <f t="shared" si="10"/>
        <v>2.6415094339622643E-2</v>
      </c>
      <c r="G88" s="19">
        <f t="shared" si="7"/>
        <v>2.6070763500931095E-2</v>
      </c>
      <c r="H88" s="14">
        <f t="shared" si="13"/>
        <v>78552.015393436857</v>
      </c>
      <c r="I88" s="14">
        <f t="shared" si="11"/>
        <v>2047.9110158437911</v>
      </c>
      <c r="J88" s="14">
        <f t="shared" si="8"/>
        <v>77528.059885514958</v>
      </c>
      <c r="K88" s="14">
        <f t="shared" si="9"/>
        <v>892458.31359529449</v>
      </c>
      <c r="L88" s="21">
        <f t="shared" si="12"/>
        <v>11.361367485293837</v>
      </c>
    </row>
    <row r="89" spans="1:12" x14ac:dyDescent="0.2">
      <c r="A89" s="17">
        <v>80</v>
      </c>
      <c r="B89" s="48">
        <v>56</v>
      </c>
      <c r="C89" s="47">
        <v>1734</v>
      </c>
      <c r="D89" s="47">
        <v>1857</v>
      </c>
      <c r="E89" s="18">
        <v>0.5</v>
      </c>
      <c r="F89" s="19">
        <f t="shared" si="10"/>
        <v>3.1189083820662766E-2</v>
      </c>
      <c r="G89" s="19">
        <f t="shared" si="7"/>
        <v>3.0710172744721688E-2</v>
      </c>
      <c r="H89" s="14">
        <f t="shared" si="13"/>
        <v>76504.104377593059</v>
      </c>
      <c r="I89" s="14">
        <f t="shared" si="11"/>
        <v>2349.4542611161014</v>
      </c>
      <c r="J89" s="14">
        <f t="shared" si="8"/>
        <v>75329.377247035009</v>
      </c>
      <c r="K89" s="14">
        <f t="shared" si="9"/>
        <v>814930.25370977959</v>
      </c>
      <c r="L89" s="21">
        <f t="shared" si="12"/>
        <v>10.65211154799769</v>
      </c>
    </row>
    <row r="90" spans="1:12" x14ac:dyDescent="0.2">
      <c r="A90" s="17">
        <v>81</v>
      </c>
      <c r="B90" s="48">
        <v>46</v>
      </c>
      <c r="C90" s="47">
        <v>1675</v>
      </c>
      <c r="D90" s="47">
        <v>1710</v>
      </c>
      <c r="E90" s="18">
        <v>0.5</v>
      </c>
      <c r="F90" s="19">
        <f t="shared" si="10"/>
        <v>2.7178729689807977E-2</v>
      </c>
      <c r="G90" s="19">
        <f t="shared" si="7"/>
        <v>2.6814339842611487E-2</v>
      </c>
      <c r="H90" s="14">
        <f t="shared" si="13"/>
        <v>74154.650116476958</v>
      </c>
      <c r="I90" s="14">
        <f t="shared" si="11"/>
        <v>1988.4079891331626</v>
      </c>
      <c r="J90" s="14">
        <f t="shared" si="8"/>
        <v>73160.446121910369</v>
      </c>
      <c r="K90" s="14">
        <f t="shared" si="9"/>
        <v>739600.87646274455</v>
      </c>
      <c r="L90" s="21">
        <f t="shared" si="12"/>
        <v>9.9737626069441507</v>
      </c>
    </row>
    <row r="91" spans="1:12" x14ac:dyDescent="0.2">
      <c r="A91" s="17">
        <v>82</v>
      </c>
      <c r="B91" s="48">
        <v>83</v>
      </c>
      <c r="C91" s="47">
        <v>1551</v>
      </c>
      <c r="D91" s="47">
        <v>1627</v>
      </c>
      <c r="E91" s="18">
        <v>0.5</v>
      </c>
      <c r="F91" s="19">
        <f t="shared" si="10"/>
        <v>5.2234109502831971E-2</v>
      </c>
      <c r="G91" s="19">
        <f t="shared" si="7"/>
        <v>5.0904630481447409E-2</v>
      </c>
      <c r="H91" s="14">
        <f t="shared" si="13"/>
        <v>72166.242127343794</v>
      </c>
      <c r="I91" s="14">
        <f t="shared" si="11"/>
        <v>3673.595888727099</v>
      </c>
      <c r="J91" s="14">
        <f t="shared" si="8"/>
        <v>70329.444182980253</v>
      </c>
      <c r="K91" s="14">
        <f t="shared" si="9"/>
        <v>666440.43034083419</v>
      </c>
      <c r="L91" s="21">
        <f t="shared" si="12"/>
        <v>9.2347947003370408</v>
      </c>
    </row>
    <row r="92" spans="1:12" x14ac:dyDescent="0.2">
      <c r="A92" s="17">
        <v>83</v>
      </c>
      <c r="B92" s="48">
        <v>71</v>
      </c>
      <c r="C92" s="47">
        <v>1361</v>
      </c>
      <c r="D92" s="47">
        <v>1525</v>
      </c>
      <c r="E92" s="18">
        <v>0.5</v>
      </c>
      <c r="F92" s="19">
        <f t="shared" si="10"/>
        <v>4.9203049203049201E-2</v>
      </c>
      <c r="G92" s="19">
        <f t="shared" si="7"/>
        <v>4.8021643557659789E-2</v>
      </c>
      <c r="H92" s="14">
        <f t="shared" si="13"/>
        <v>68492.646238616697</v>
      </c>
      <c r="I92" s="14">
        <f t="shared" si="11"/>
        <v>3289.1294439917383</v>
      </c>
      <c r="J92" s="14">
        <f t="shared" si="8"/>
        <v>66848.081516620819</v>
      </c>
      <c r="K92" s="14">
        <f t="shared" si="9"/>
        <v>596110.98615785397</v>
      </c>
      <c r="L92" s="21">
        <f t="shared" si="12"/>
        <v>8.7032844968656189</v>
      </c>
    </row>
    <row r="93" spans="1:12" x14ac:dyDescent="0.2">
      <c r="A93" s="17">
        <v>84</v>
      </c>
      <c r="B93" s="48">
        <v>74</v>
      </c>
      <c r="C93" s="47">
        <v>1326</v>
      </c>
      <c r="D93" s="47">
        <v>1325</v>
      </c>
      <c r="E93" s="18">
        <v>0.5</v>
      </c>
      <c r="F93" s="19">
        <f t="shared" si="10"/>
        <v>5.5827989437947943E-2</v>
      </c>
      <c r="G93" s="19">
        <f t="shared" si="7"/>
        <v>5.4311926605504587E-2</v>
      </c>
      <c r="H93" s="14">
        <f t="shared" si="13"/>
        <v>65203.516794624957</v>
      </c>
      <c r="I93" s="14">
        <f t="shared" si="11"/>
        <v>3541.3286185704565</v>
      </c>
      <c r="J93" s="14">
        <f t="shared" si="8"/>
        <v>63432.852485339725</v>
      </c>
      <c r="K93" s="14">
        <f t="shared" si="9"/>
        <v>529262.90464123315</v>
      </c>
      <c r="L93" s="21">
        <f t="shared" si="12"/>
        <v>8.117091388004134</v>
      </c>
    </row>
    <row r="94" spans="1:12" x14ac:dyDescent="0.2">
      <c r="A94" s="17">
        <v>85</v>
      </c>
      <c r="B94" s="48">
        <v>79</v>
      </c>
      <c r="C94" s="47">
        <v>1183</v>
      </c>
      <c r="D94" s="47">
        <v>1298</v>
      </c>
      <c r="E94" s="18">
        <v>0.5</v>
      </c>
      <c r="F94" s="19">
        <f t="shared" si="10"/>
        <v>6.3683998387746882E-2</v>
      </c>
      <c r="G94" s="19">
        <f t="shared" si="7"/>
        <v>6.1718750000000003E-2</v>
      </c>
      <c r="H94" s="14">
        <f t="shared" si="13"/>
        <v>61662.1881760545</v>
      </c>
      <c r="I94" s="14">
        <f t="shared" si="11"/>
        <v>3805.713176490864</v>
      </c>
      <c r="J94" s="14">
        <f t="shared" si="8"/>
        <v>59759.331587809073</v>
      </c>
      <c r="K94" s="14">
        <f t="shared" si="9"/>
        <v>465830.05215589341</v>
      </c>
      <c r="L94" s="21">
        <f t="shared" si="12"/>
        <v>7.5545494886733664</v>
      </c>
    </row>
    <row r="95" spans="1:12" x14ac:dyDescent="0.2">
      <c r="A95" s="17">
        <v>86</v>
      </c>
      <c r="B95" s="48">
        <v>92</v>
      </c>
      <c r="C95" s="47">
        <v>1143</v>
      </c>
      <c r="D95" s="47">
        <v>1137</v>
      </c>
      <c r="E95" s="18">
        <v>0.5</v>
      </c>
      <c r="F95" s="19">
        <f t="shared" si="10"/>
        <v>8.0701754385964913E-2</v>
      </c>
      <c r="G95" s="19">
        <f t="shared" si="7"/>
        <v>7.7571669477234415E-2</v>
      </c>
      <c r="H95" s="14">
        <f t="shared" si="13"/>
        <v>57856.474999563638</v>
      </c>
      <c r="I95" s="14">
        <f t="shared" si="11"/>
        <v>4488.0233557840265</v>
      </c>
      <c r="J95" s="14">
        <f t="shared" si="8"/>
        <v>55612.463321671625</v>
      </c>
      <c r="K95" s="14">
        <f t="shared" si="9"/>
        <v>406070.72056808433</v>
      </c>
      <c r="L95" s="21">
        <f t="shared" si="12"/>
        <v>7.0185872985028377</v>
      </c>
    </row>
    <row r="96" spans="1:12" x14ac:dyDescent="0.2">
      <c r="A96" s="17">
        <v>87</v>
      </c>
      <c r="B96" s="48">
        <v>86</v>
      </c>
      <c r="C96" s="47">
        <v>1003</v>
      </c>
      <c r="D96" s="47">
        <v>1095</v>
      </c>
      <c r="E96" s="18">
        <v>0.5</v>
      </c>
      <c r="F96" s="19">
        <f t="shared" si="10"/>
        <v>8.1982840800762624E-2</v>
      </c>
      <c r="G96" s="19">
        <f t="shared" si="7"/>
        <v>7.8754578754578738E-2</v>
      </c>
      <c r="H96" s="14">
        <f t="shared" si="13"/>
        <v>53368.451643779612</v>
      </c>
      <c r="I96" s="14">
        <f t="shared" si="11"/>
        <v>4203.0099279899687</v>
      </c>
      <c r="J96" s="14">
        <f t="shared" si="8"/>
        <v>51266.946679784633</v>
      </c>
      <c r="K96" s="14">
        <f t="shared" si="9"/>
        <v>350458.25724641269</v>
      </c>
      <c r="L96" s="21">
        <f t="shared" si="12"/>
        <v>6.5667683144646851</v>
      </c>
    </row>
    <row r="97" spans="1:12" x14ac:dyDescent="0.2">
      <c r="A97" s="17">
        <v>88</v>
      </c>
      <c r="B97" s="48">
        <v>85</v>
      </c>
      <c r="C97" s="47">
        <v>884</v>
      </c>
      <c r="D97" s="47">
        <v>940</v>
      </c>
      <c r="E97" s="18">
        <v>0.5</v>
      </c>
      <c r="F97" s="19">
        <f t="shared" si="10"/>
        <v>9.3201754385964911E-2</v>
      </c>
      <c r="G97" s="19">
        <f t="shared" si="7"/>
        <v>8.9051859612362491E-2</v>
      </c>
      <c r="H97" s="14">
        <f t="shared" si="13"/>
        <v>49165.441715789646</v>
      </c>
      <c r="I97" s="14">
        <f t="shared" si="11"/>
        <v>4378.2740134542901</v>
      </c>
      <c r="J97" s="14">
        <f t="shared" si="8"/>
        <v>46976.304709062497</v>
      </c>
      <c r="K97" s="14">
        <f t="shared" si="9"/>
        <v>299191.31056662806</v>
      </c>
      <c r="L97" s="21">
        <f t="shared" si="12"/>
        <v>6.0853986077489415</v>
      </c>
    </row>
    <row r="98" spans="1:12" x14ac:dyDescent="0.2">
      <c r="A98" s="17">
        <v>89</v>
      </c>
      <c r="B98" s="48">
        <v>84</v>
      </c>
      <c r="C98" s="47">
        <v>739</v>
      </c>
      <c r="D98" s="47">
        <v>831</v>
      </c>
      <c r="E98" s="18">
        <v>0.5</v>
      </c>
      <c r="F98" s="19">
        <f t="shared" si="10"/>
        <v>0.1070063694267516</v>
      </c>
      <c r="G98" s="19">
        <f t="shared" si="7"/>
        <v>0.10157194679564692</v>
      </c>
      <c r="H98" s="14">
        <f t="shared" si="13"/>
        <v>44787.167702335355</v>
      </c>
      <c r="I98" s="14">
        <f t="shared" si="11"/>
        <v>4549.1198149893225</v>
      </c>
      <c r="J98" s="14">
        <f t="shared" si="8"/>
        <v>42512.607794840689</v>
      </c>
      <c r="K98" s="14">
        <f>K99+J98</f>
        <v>252215.00585756556</v>
      </c>
      <c r="L98" s="21">
        <f t="shared" si="12"/>
        <v>5.6314122726812705</v>
      </c>
    </row>
    <row r="99" spans="1:12" x14ac:dyDescent="0.2">
      <c r="A99" s="17">
        <v>90</v>
      </c>
      <c r="B99" s="48">
        <v>92</v>
      </c>
      <c r="C99" s="47">
        <v>656</v>
      </c>
      <c r="D99" s="47">
        <v>680</v>
      </c>
      <c r="E99" s="18">
        <v>0.5</v>
      </c>
      <c r="F99" s="23">
        <f t="shared" si="10"/>
        <v>0.1377245508982036</v>
      </c>
      <c r="G99" s="23">
        <f t="shared" si="7"/>
        <v>0.12885154061624651</v>
      </c>
      <c r="H99" s="24">
        <f t="shared" si="13"/>
        <v>40238.047887346031</v>
      </c>
      <c r="I99" s="24">
        <f t="shared" si="11"/>
        <v>5184.7344616748396</v>
      </c>
      <c r="J99" s="24">
        <f t="shared" si="8"/>
        <v>37645.680656508615</v>
      </c>
      <c r="K99" s="24">
        <f t="shared" ref="K99:K108" si="14">K100+J99</f>
        <v>209702.39806272485</v>
      </c>
      <c r="L99" s="25">
        <f t="shared" si="12"/>
        <v>5.2115450195254525</v>
      </c>
    </row>
    <row r="100" spans="1:12" x14ac:dyDescent="0.2">
      <c r="A100" s="17">
        <v>91</v>
      </c>
      <c r="B100" s="48">
        <v>76</v>
      </c>
      <c r="C100" s="47">
        <v>549</v>
      </c>
      <c r="D100" s="47">
        <v>601</v>
      </c>
      <c r="E100" s="18">
        <v>0.5</v>
      </c>
      <c r="F100" s="23">
        <f t="shared" si="10"/>
        <v>0.13217391304347825</v>
      </c>
      <c r="G100" s="23">
        <f t="shared" si="7"/>
        <v>0.12398042414355628</v>
      </c>
      <c r="H100" s="24">
        <f t="shared" si="13"/>
        <v>35053.313425671193</v>
      </c>
      <c r="I100" s="24">
        <f t="shared" si="11"/>
        <v>4345.92466615173</v>
      </c>
      <c r="J100" s="24">
        <f t="shared" si="8"/>
        <v>32880.351092595323</v>
      </c>
      <c r="K100" s="24">
        <f t="shared" si="14"/>
        <v>172056.71740621622</v>
      </c>
      <c r="L100" s="25">
        <f t="shared" si="12"/>
        <v>4.908429491866837</v>
      </c>
    </row>
    <row r="101" spans="1:12" x14ac:dyDescent="0.2">
      <c r="A101" s="17">
        <v>92</v>
      </c>
      <c r="B101" s="48">
        <v>74</v>
      </c>
      <c r="C101" s="47">
        <v>508</v>
      </c>
      <c r="D101" s="47">
        <v>501</v>
      </c>
      <c r="E101" s="18">
        <v>0.5</v>
      </c>
      <c r="F101" s="23">
        <f t="shared" si="10"/>
        <v>0.1466798810703667</v>
      </c>
      <c r="G101" s="23">
        <f t="shared" si="7"/>
        <v>0.13665743305632502</v>
      </c>
      <c r="H101" s="24">
        <f t="shared" si="13"/>
        <v>30707.388759519461</v>
      </c>
      <c r="I101" s="24">
        <f t="shared" si="11"/>
        <v>4196.3929237385782</v>
      </c>
      <c r="J101" s="24">
        <f t="shared" si="8"/>
        <v>28609.192297650174</v>
      </c>
      <c r="K101" s="24">
        <f t="shared" si="14"/>
        <v>139176.36631362091</v>
      </c>
      <c r="L101" s="25">
        <f t="shared" si="12"/>
        <v>4.5323413007716411</v>
      </c>
    </row>
    <row r="102" spans="1:12" x14ac:dyDescent="0.2">
      <c r="A102" s="17">
        <v>93</v>
      </c>
      <c r="B102" s="48">
        <v>72</v>
      </c>
      <c r="C102" s="47">
        <v>431</v>
      </c>
      <c r="D102" s="47">
        <v>439</v>
      </c>
      <c r="E102" s="18">
        <v>0.5</v>
      </c>
      <c r="F102" s="23">
        <f t="shared" si="10"/>
        <v>0.16551724137931034</v>
      </c>
      <c r="G102" s="23">
        <f t="shared" si="7"/>
        <v>0.15286624203821655</v>
      </c>
      <c r="H102" s="24">
        <f t="shared" si="13"/>
        <v>26510.995835780883</v>
      </c>
      <c r="I102" s="24">
        <f t="shared" si="11"/>
        <v>4052.6363061066318</v>
      </c>
      <c r="J102" s="24">
        <f t="shared" si="8"/>
        <v>24484.677682727564</v>
      </c>
      <c r="K102" s="24">
        <f t="shared" si="14"/>
        <v>110567.17401597074</v>
      </c>
      <c r="L102" s="25">
        <f t="shared" si="12"/>
        <v>4.1706156457066177</v>
      </c>
    </row>
    <row r="103" spans="1:12" x14ac:dyDescent="0.2">
      <c r="A103" s="17">
        <v>94</v>
      </c>
      <c r="B103" s="48">
        <v>78</v>
      </c>
      <c r="C103" s="47">
        <v>313</v>
      </c>
      <c r="D103" s="47">
        <v>363</v>
      </c>
      <c r="E103" s="18">
        <v>0.5</v>
      </c>
      <c r="F103" s="23">
        <f t="shared" si="10"/>
        <v>0.23076923076923078</v>
      </c>
      <c r="G103" s="23">
        <f t="shared" si="7"/>
        <v>0.20689655172413793</v>
      </c>
      <c r="H103" s="24">
        <f t="shared" si="13"/>
        <v>22458.35952967425</v>
      </c>
      <c r="I103" s="24">
        <f t="shared" si="11"/>
        <v>4646.5571440705344</v>
      </c>
      <c r="J103" s="24">
        <f t="shared" si="8"/>
        <v>20135.08095763898</v>
      </c>
      <c r="K103" s="24">
        <f t="shared" si="14"/>
        <v>86082.49633324318</v>
      </c>
      <c r="L103" s="25">
        <f t="shared" si="12"/>
        <v>3.832982378766459</v>
      </c>
    </row>
    <row r="104" spans="1:12" x14ac:dyDescent="0.2">
      <c r="A104" s="17">
        <v>95</v>
      </c>
      <c r="B104" s="48">
        <v>59</v>
      </c>
      <c r="C104" s="47">
        <v>259</v>
      </c>
      <c r="D104" s="47">
        <v>255</v>
      </c>
      <c r="E104" s="18">
        <v>0.5</v>
      </c>
      <c r="F104" s="23">
        <f t="shared" si="10"/>
        <v>0.22957198443579765</v>
      </c>
      <c r="G104" s="23">
        <f t="shared" si="7"/>
        <v>0.20593368237347293</v>
      </c>
      <c r="H104" s="24">
        <f t="shared" si="13"/>
        <v>17811.802385603714</v>
      </c>
      <c r="I104" s="24">
        <f t="shared" si="11"/>
        <v>3668.0500549759827</v>
      </c>
      <c r="J104" s="24">
        <f t="shared" si="8"/>
        <v>15977.777358115723</v>
      </c>
      <c r="K104" s="24">
        <f t="shared" si="14"/>
        <v>65947.415375604207</v>
      </c>
      <c r="L104" s="25">
        <f t="shared" si="12"/>
        <v>3.7024560427924924</v>
      </c>
    </row>
    <row r="105" spans="1:12" x14ac:dyDescent="0.2">
      <c r="A105" s="17">
        <v>96</v>
      </c>
      <c r="B105" s="48">
        <v>45</v>
      </c>
      <c r="C105" s="47">
        <v>190</v>
      </c>
      <c r="D105" s="47">
        <v>217</v>
      </c>
      <c r="E105" s="18">
        <v>0.5</v>
      </c>
      <c r="F105" s="23">
        <f t="shared" si="10"/>
        <v>0.22113022113022113</v>
      </c>
      <c r="G105" s="23">
        <f t="shared" si="7"/>
        <v>0.19911504424778759</v>
      </c>
      <c r="H105" s="24">
        <f t="shared" si="13"/>
        <v>14143.752330627733</v>
      </c>
      <c r="I105" s="24">
        <f t="shared" si="11"/>
        <v>2816.2338711426896</v>
      </c>
      <c r="J105" s="24">
        <f t="shared" si="8"/>
        <v>12735.635395056388</v>
      </c>
      <c r="K105" s="24">
        <f t="shared" si="14"/>
        <v>49969.638017488476</v>
      </c>
      <c r="L105" s="25">
        <f t="shared" si="12"/>
        <v>3.5329831044397753</v>
      </c>
    </row>
    <row r="106" spans="1:12" x14ac:dyDescent="0.2">
      <c r="A106" s="17">
        <v>97</v>
      </c>
      <c r="B106" s="48">
        <v>39</v>
      </c>
      <c r="C106" s="47">
        <v>137</v>
      </c>
      <c r="D106" s="47">
        <v>147</v>
      </c>
      <c r="E106" s="18">
        <v>0.5</v>
      </c>
      <c r="F106" s="23">
        <f t="shared" si="10"/>
        <v>0.27464788732394368</v>
      </c>
      <c r="G106" s="23">
        <f t="shared" si="7"/>
        <v>0.24148606811145515</v>
      </c>
      <c r="H106" s="24">
        <f t="shared" si="13"/>
        <v>11327.518459485043</v>
      </c>
      <c r="I106" s="24">
        <f t="shared" si="11"/>
        <v>2735.4378942409708</v>
      </c>
      <c r="J106" s="24">
        <f t="shared" si="8"/>
        <v>9959.7995123645578</v>
      </c>
      <c r="K106" s="24">
        <f t="shared" si="14"/>
        <v>37234.00262243209</v>
      </c>
      <c r="L106" s="25">
        <f t="shared" si="12"/>
        <v>3.2870396773667911</v>
      </c>
    </row>
    <row r="107" spans="1:12" x14ac:dyDescent="0.2">
      <c r="A107" s="17">
        <v>98</v>
      </c>
      <c r="B107" s="48">
        <v>30</v>
      </c>
      <c r="C107" s="47">
        <v>95</v>
      </c>
      <c r="D107" s="47">
        <v>103</v>
      </c>
      <c r="E107" s="18">
        <v>0.5</v>
      </c>
      <c r="F107" s="23">
        <f t="shared" si="10"/>
        <v>0.30303030303030304</v>
      </c>
      <c r="G107" s="23">
        <f t="shared" si="7"/>
        <v>0.26315789473684209</v>
      </c>
      <c r="H107" s="24">
        <f t="shared" si="13"/>
        <v>8592.0805652440722</v>
      </c>
      <c r="I107" s="24">
        <f t="shared" si="11"/>
        <v>2261.0738329589662</v>
      </c>
      <c r="J107" s="24">
        <f t="shared" si="8"/>
        <v>7461.5436487645893</v>
      </c>
      <c r="K107" s="24">
        <f t="shared" si="14"/>
        <v>27274.203110067534</v>
      </c>
      <c r="L107" s="25">
        <f t="shared" si="12"/>
        <v>3.174342105263158</v>
      </c>
    </row>
    <row r="108" spans="1:12" x14ac:dyDescent="0.2">
      <c r="A108" s="17">
        <v>99</v>
      </c>
      <c r="B108" s="48">
        <v>23</v>
      </c>
      <c r="C108" s="47">
        <v>69</v>
      </c>
      <c r="D108" s="47">
        <v>68</v>
      </c>
      <c r="E108" s="18">
        <v>0.5</v>
      </c>
      <c r="F108" s="23">
        <f t="shared" si="10"/>
        <v>0.33576642335766421</v>
      </c>
      <c r="G108" s="23">
        <f t="shared" si="7"/>
        <v>0.28749999999999998</v>
      </c>
      <c r="H108" s="24">
        <f t="shared" si="13"/>
        <v>6331.0067322851064</v>
      </c>
      <c r="I108" s="24">
        <f t="shared" si="11"/>
        <v>1820.1644355319679</v>
      </c>
      <c r="J108" s="24">
        <f t="shared" si="8"/>
        <v>5420.9245145191226</v>
      </c>
      <c r="K108" s="24">
        <f t="shared" si="14"/>
        <v>19812.659461302945</v>
      </c>
      <c r="L108" s="25">
        <f t="shared" si="12"/>
        <v>3.1294642857142856</v>
      </c>
    </row>
    <row r="109" spans="1:12" x14ac:dyDescent="0.2">
      <c r="A109" s="17" t="s">
        <v>22</v>
      </c>
      <c r="B109" s="48">
        <v>42</v>
      </c>
      <c r="C109" s="47">
        <v>139</v>
      </c>
      <c r="D109" s="47">
        <v>129</v>
      </c>
      <c r="E109" s="18"/>
      <c r="F109" s="23">
        <f>B109/((C109+D109)/2)</f>
        <v>0.31343283582089554</v>
      </c>
      <c r="G109" s="23">
        <v>1</v>
      </c>
      <c r="H109" s="24">
        <f>H108-I108</f>
        <v>4510.8422967531387</v>
      </c>
      <c r="I109" s="24">
        <f>H109*G109</f>
        <v>4510.8422967531387</v>
      </c>
      <c r="J109" s="24">
        <f>H109/F109</f>
        <v>14391.734946783823</v>
      </c>
      <c r="K109" s="24">
        <f>J109</f>
        <v>14391.734946783823</v>
      </c>
      <c r="L109" s="25">
        <f>K109/H109</f>
        <v>3.1904761904761902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7109375" style="10" customWidth="1"/>
    <col min="5" max="7" width="12.7109375" style="11" customWidth="1"/>
    <col min="8" max="11" width="12.7109375" style="10" customWidth="1"/>
    <col min="12" max="12" width="12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5.5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14</v>
      </c>
      <c r="C9" s="9">
        <v>4727</v>
      </c>
      <c r="D9" s="47">
        <v>4625</v>
      </c>
      <c r="E9" s="18">
        <v>0.5</v>
      </c>
      <c r="F9" s="19">
        <f>B9/((C9+D9)/2)</f>
        <v>2.9940119760479044E-3</v>
      </c>
      <c r="G9" s="19">
        <f t="shared" ref="G9:G72" si="0">F9/((1+(1-E9)*F9))</f>
        <v>2.9895366218236174E-3</v>
      </c>
      <c r="H9" s="14">
        <v>100000</v>
      </c>
      <c r="I9" s="14">
        <f>H9*G9</f>
        <v>298.95366218236177</v>
      </c>
      <c r="J9" s="14">
        <f t="shared" ref="J9:J72" si="1">H10+I9*E9</f>
        <v>99850.52316890881</v>
      </c>
      <c r="K9" s="14">
        <f t="shared" ref="K9:K72" si="2">K10+J9</f>
        <v>8463299.0247862861</v>
      </c>
      <c r="L9" s="20">
        <f>K9/H9</f>
        <v>84.632990247862864</v>
      </c>
    </row>
    <row r="10" spans="1:13" x14ac:dyDescent="0.2">
      <c r="A10" s="17">
        <v>1</v>
      </c>
      <c r="B10" s="46">
        <v>1</v>
      </c>
      <c r="C10" s="9">
        <v>4945</v>
      </c>
      <c r="D10" s="47">
        <v>4970</v>
      </c>
      <c r="E10" s="18">
        <v>0.5</v>
      </c>
      <c r="F10" s="19">
        <f t="shared" ref="F10:F73" si="3">B10/((C10+D10)/2)</f>
        <v>2.0171457387796267E-4</v>
      </c>
      <c r="G10" s="19">
        <f t="shared" si="0"/>
        <v>2.0169423154497781E-4</v>
      </c>
      <c r="H10" s="14">
        <f>H9-I9</f>
        <v>99701.046337817636</v>
      </c>
      <c r="I10" s="14">
        <f t="shared" ref="I10:I73" si="4">H10*G10</f>
        <v>20.10912592533635</v>
      </c>
      <c r="J10" s="14">
        <f t="shared" si="1"/>
        <v>99690.991774854978</v>
      </c>
      <c r="K10" s="14">
        <f t="shared" si="2"/>
        <v>8363448.5016173767</v>
      </c>
      <c r="L10" s="21">
        <f t="shared" ref="L10:L73" si="5">K10/H10</f>
        <v>83.885263082189283</v>
      </c>
    </row>
    <row r="11" spans="1:13" x14ac:dyDescent="0.2">
      <c r="A11" s="17">
        <v>2</v>
      </c>
      <c r="B11" s="46">
        <v>0</v>
      </c>
      <c r="C11" s="9">
        <v>5501</v>
      </c>
      <c r="D11" s="47">
        <v>5060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99680.937211892306</v>
      </c>
      <c r="I11" s="14">
        <f t="shared" si="4"/>
        <v>0</v>
      </c>
      <c r="J11" s="14">
        <f t="shared" si="1"/>
        <v>99680.937211892306</v>
      </c>
      <c r="K11" s="14">
        <f t="shared" si="2"/>
        <v>8263757.5098425215</v>
      </c>
      <c r="L11" s="21">
        <f t="shared" si="5"/>
        <v>82.902084801592579</v>
      </c>
    </row>
    <row r="12" spans="1:13" x14ac:dyDescent="0.2">
      <c r="A12" s="17">
        <v>3</v>
      </c>
      <c r="B12" s="46">
        <v>1</v>
      </c>
      <c r="C12" s="9">
        <v>5777</v>
      </c>
      <c r="D12" s="47">
        <v>5640</v>
      </c>
      <c r="E12" s="18">
        <v>0.5</v>
      </c>
      <c r="F12" s="19">
        <f t="shared" si="3"/>
        <v>1.7517736708417273E-4</v>
      </c>
      <c r="G12" s="19">
        <f t="shared" si="0"/>
        <v>1.7516202487300754E-4</v>
      </c>
      <c r="H12" s="14">
        <f t="shared" si="6"/>
        <v>99680.937211892306</v>
      </c>
      <c r="I12" s="14">
        <f t="shared" si="4"/>
        <v>17.460314803274184</v>
      </c>
      <c r="J12" s="14">
        <f t="shared" si="1"/>
        <v>99672.20705449066</v>
      </c>
      <c r="K12" s="14">
        <f t="shared" si="2"/>
        <v>8164076.5726306289</v>
      </c>
      <c r="L12" s="21">
        <f t="shared" si="5"/>
        <v>81.902084801592579</v>
      </c>
    </row>
    <row r="13" spans="1:13" x14ac:dyDescent="0.2">
      <c r="A13" s="17">
        <v>4</v>
      </c>
      <c r="B13" s="46">
        <v>0</v>
      </c>
      <c r="C13" s="9">
        <v>6022</v>
      </c>
      <c r="D13" s="47">
        <v>5886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99663.476897089029</v>
      </c>
      <c r="I13" s="14">
        <f t="shared" si="4"/>
        <v>0</v>
      </c>
      <c r="J13" s="14">
        <f t="shared" si="1"/>
        <v>99663.476897089029</v>
      </c>
      <c r="K13" s="14">
        <f t="shared" si="2"/>
        <v>8064404.3655761387</v>
      </c>
      <c r="L13" s="21">
        <f t="shared" si="5"/>
        <v>80.916345853590059</v>
      </c>
    </row>
    <row r="14" spans="1:13" x14ac:dyDescent="0.2">
      <c r="A14" s="17">
        <v>5</v>
      </c>
      <c r="B14" s="46">
        <v>0</v>
      </c>
      <c r="C14" s="9">
        <v>6460</v>
      </c>
      <c r="D14" s="47">
        <v>6114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99663.476897089029</v>
      </c>
      <c r="I14" s="14">
        <f t="shared" si="4"/>
        <v>0</v>
      </c>
      <c r="J14" s="14">
        <f t="shared" si="1"/>
        <v>99663.476897089029</v>
      </c>
      <c r="K14" s="14">
        <f t="shared" si="2"/>
        <v>7964740.8886790499</v>
      </c>
      <c r="L14" s="21">
        <f t="shared" si="5"/>
        <v>79.916345853590059</v>
      </c>
    </row>
    <row r="15" spans="1:13" x14ac:dyDescent="0.2">
      <c r="A15" s="17">
        <v>6</v>
      </c>
      <c r="B15" s="46">
        <v>1</v>
      </c>
      <c r="C15" s="9">
        <v>6788</v>
      </c>
      <c r="D15" s="47">
        <v>6518</v>
      </c>
      <c r="E15" s="18">
        <v>0.5</v>
      </c>
      <c r="F15" s="19">
        <f t="shared" si="3"/>
        <v>1.5030813166992335E-4</v>
      </c>
      <c r="G15" s="19">
        <f t="shared" si="0"/>
        <v>1.502968362515969E-4</v>
      </c>
      <c r="H15" s="14">
        <f t="shared" si="6"/>
        <v>99663.476897089029</v>
      </c>
      <c r="I15" s="14">
        <f t="shared" si="4"/>
        <v>14.979105267466601</v>
      </c>
      <c r="J15" s="14">
        <f t="shared" si="1"/>
        <v>99655.987344455294</v>
      </c>
      <c r="K15" s="14">
        <f t="shared" si="2"/>
        <v>7865077.4117819611</v>
      </c>
      <c r="L15" s="21">
        <f t="shared" si="5"/>
        <v>78.916345853590059</v>
      </c>
    </row>
    <row r="16" spans="1:13" x14ac:dyDescent="0.2">
      <c r="A16" s="17">
        <v>7</v>
      </c>
      <c r="B16" s="46">
        <v>0</v>
      </c>
      <c r="C16" s="9">
        <v>6654</v>
      </c>
      <c r="D16" s="47">
        <v>6804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99648.497791821559</v>
      </c>
      <c r="I16" s="14">
        <f t="shared" si="4"/>
        <v>0</v>
      </c>
      <c r="J16" s="14">
        <f t="shared" si="1"/>
        <v>99648.497791821559</v>
      </c>
      <c r="K16" s="14">
        <f t="shared" si="2"/>
        <v>7765421.4244375061</v>
      </c>
      <c r="L16" s="21">
        <f t="shared" si="5"/>
        <v>77.928133353906276</v>
      </c>
    </row>
    <row r="17" spans="1:12" x14ac:dyDescent="0.2">
      <c r="A17" s="17">
        <v>8</v>
      </c>
      <c r="B17" s="46">
        <v>0</v>
      </c>
      <c r="C17" s="9">
        <v>6805</v>
      </c>
      <c r="D17" s="47">
        <v>6694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99648.497791821559</v>
      </c>
      <c r="I17" s="14">
        <f t="shared" si="4"/>
        <v>0</v>
      </c>
      <c r="J17" s="14">
        <f t="shared" si="1"/>
        <v>99648.497791821559</v>
      </c>
      <c r="K17" s="14">
        <f t="shared" si="2"/>
        <v>7665772.926645685</v>
      </c>
      <c r="L17" s="21">
        <f t="shared" si="5"/>
        <v>76.92813335390629</v>
      </c>
    </row>
    <row r="18" spans="1:12" x14ac:dyDescent="0.2">
      <c r="A18" s="17">
        <v>9</v>
      </c>
      <c r="B18" s="46">
        <v>0</v>
      </c>
      <c r="C18" s="9">
        <v>6885</v>
      </c>
      <c r="D18" s="47">
        <v>6812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99648.497791821559</v>
      </c>
      <c r="I18" s="14">
        <f t="shared" si="4"/>
        <v>0</v>
      </c>
      <c r="J18" s="14">
        <f t="shared" si="1"/>
        <v>99648.497791821559</v>
      </c>
      <c r="K18" s="14">
        <f t="shared" si="2"/>
        <v>7566124.4288538639</v>
      </c>
      <c r="L18" s="21">
        <f t="shared" si="5"/>
        <v>75.92813335390629</v>
      </c>
    </row>
    <row r="19" spans="1:12" x14ac:dyDescent="0.2">
      <c r="A19" s="17">
        <v>10</v>
      </c>
      <c r="B19" s="46">
        <v>0</v>
      </c>
      <c r="C19" s="9">
        <v>7025</v>
      </c>
      <c r="D19" s="47">
        <v>6897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99648.497791821559</v>
      </c>
      <c r="I19" s="14">
        <f t="shared" si="4"/>
        <v>0</v>
      </c>
      <c r="J19" s="14">
        <f t="shared" si="1"/>
        <v>99648.497791821559</v>
      </c>
      <c r="K19" s="14">
        <f t="shared" si="2"/>
        <v>7466475.9310620427</v>
      </c>
      <c r="L19" s="21">
        <f t="shared" si="5"/>
        <v>74.92813335390629</v>
      </c>
    </row>
    <row r="20" spans="1:12" x14ac:dyDescent="0.2">
      <c r="A20" s="17">
        <v>11</v>
      </c>
      <c r="B20" s="46">
        <v>0</v>
      </c>
      <c r="C20" s="9">
        <v>6901</v>
      </c>
      <c r="D20" s="47">
        <v>7000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99648.497791821559</v>
      </c>
      <c r="I20" s="14">
        <f t="shared" si="4"/>
        <v>0</v>
      </c>
      <c r="J20" s="14">
        <f t="shared" si="1"/>
        <v>99648.497791821559</v>
      </c>
      <c r="K20" s="14">
        <f t="shared" si="2"/>
        <v>7366827.4332702216</v>
      </c>
      <c r="L20" s="21">
        <f t="shared" si="5"/>
        <v>73.928133353906304</v>
      </c>
    </row>
    <row r="21" spans="1:12" x14ac:dyDescent="0.2">
      <c r="A21" s="17">
        <v>12</v>
      </c>
      <c r="B21" s="46">
        <v>0</v>
      </c>
      <c r="C21" s="9">
        <v>6616</v>
      </c>
      <c r="D21" s="47">
        <v>6934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99648.497791821559</v>
      </c>
      <c r="I21" s="14">
        <f t="shared" si="4"/>
        <v>0</v>
      </c>
      <c r="J21" s="14">
        <f t="shared" si="1"/>
        <v>99648.497791821559</v>
      </c>
      <c r="K21" s="14">
        <f t="shared" si="2"/>
        <v>7267178.9354784004</v>
      </c>
      <c r="L21" s="21">
        <f t="shared" si="5"/>
        <v>72.928133353906304</v>
      </c>
    </row>
    <row r="22" spans="1:12" x14ac:dyDescent="0.2">
      <c r="A22" s="17">
        <v>13</v>
      </c>
      <c r="B22" s="46">
        <v>0</v>
      </c>
      <c r="C22" s="9">
        <v>6411</v>
      </c>
      <c r="D22" s="47">
        <v>6646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99648.497791821559</v>
      </c>
      <c r="I22" s="14">
        <f t="shared" si="4"/>
        <v>0</v>
      </c>
      <c r="J22" s="14">
        <f t="shared" si="1"/>
        <v>99648.497791821559</v>
      </c>
      <c r="K22" s="14">
        <f t="shared" si="2"/>
        <v>7167530.4376865793</v>
      </c>
      <c r="L22" s="21">
        <f t="shared" si="5"/>
        <v>71.928133353906304</v>
      </c>
    </row>
    <row r="23" spans="1:12" x14ac:dyDescent="0.2">
      <c r="A23" s="17">
        <v>14</v>
      </c>
      <c r="B23" s="46">
        <v>0</v>
      </c>
      <c r="C23" s="9">
        <v>6092</v>
      </c>
      <c r="D23" s="47">
        <v>6404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99648.497791821559</v>
      </c>
      <c r="I23" s="14">
        <f t="shared" si="4"/>
        <v>0</v>
      </c>
      <c r="J23" s="14">
        <f t="shared" si="1"/>
        <v>99648.497791821559</v>
      </c>
      <c r="K23" s="14">
        <f t="shared" si="2"/>
        <v>7067881.9398947582</v>
      </c>
      <c r="L23" s="21">
        <f t="shared" si="5"/>
        <v>70.928133353906318</v>
      </c>
    </row>
    <row r="24" spans="1:12" x14ac:dyDescent="0.2">
      <c r="A24" s="17">
        <v>15</v>
      </c>
      <c r="B24" s="46">
        <v>0</v>
      </c>
      <c r="C24" s="9">
        <v>5741</v>
      </c>
      <c r="D24" s="47">
        <v>6118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99648.497791821559</v>
      </c>
      <c r="I24" s="14">
        <f t="shared" si="4"/>
        <v>0</v>
      </c>
      <c r="J24" s="14">
        <f t="shared" si="1"/>
        <v>99648.497791821559</v>
      </c>
      <c r="K24" s="14">
        <f t="shared" si="2"/>
        <v>6968233.442102937</v>
      </c>
      <c r="L24" s="21">
        <f t="shared" si="5"/>
        <v>69.928133353906318</v>
      </c>
    </row>
    <row r="25" spans="1:12" x14ac:dyDescent="0.2">
      <c r="A25" s="17">
        <v>16</v>
      </c>
      <c r="B25" s="46">
        <v>1</v>
      </c>
      <c r="C25" s="9">
        <v>5653</v>
      </c>
      <c r="D25" s="47">
        <v>5763</v>
      </c>
      <c r="E25" s="18">
        <v>0.5</v>
      </c>
      <c r="F25" s="19">
        <f t="shared" si="3"/>
        <v>1.7519271198318149E-4</v>
      </c>
      <c r="G25" s="19">
        <f t="shared" si="0"/>
        <v>1.751773670841727E-4</v>
      </c>
      <c r="H25" s="14">
        <f t="shared" si="6"/>
        <v>99648.497791821559</v>
      </c>
      <c r="I25" s="14">
        <f t="shared" si="4"/>
        <v>17.456161477064299</v>
      </c>
      <c r="J25" s="14">
        <f t="shared" si="1"/>
        <v>99639.76971108302</v>
      </c>
      <c r="K25" s="14">
        <f t="shared" si="2"/>
        <v>6868584.9443111159</v>
      </c>
      <c r="L25" s="21">
        <f t="shared" si="5"/>
        <v>68.928133353906318</v>
      </c>
    </row>
    <row r="26" spans="1:12" x14ac:dyDescent="0.2">
      <c r="A26" s="17">
        <v>17</v>
      </c>
      <c r="B26" s="46">
        <v>1</v>
      </c>
      <c r="C26" s="9">
        <v>5633</v>
      </c>
      <c r="D26" s="47">
        <v>5675</v>
      </c>
      <c r="E26" s="18">
        <v>0.5</v>
      </c>
      <c r="F26" s="19">
        <f t="shared" si="3"/>
        <v>1.7686593562079943E-4</v>
      </c>
      <c r="G26" s="19">
        <f t="shared" si="0"/>
        <v>1.7685029622424618E-4</v>
      </c>
      <c r="H26" s="14">
        <f t="shared" si="6"/>
        <v>99631.041630344494</v>
      </c>
      <c r="I26" s="14">
        <f t="shared" si="4"/>
        <v>17.619779225456629</v>
      </c>
      <c r="J26" s="14">
        <f t="shared" si="1"/>
        <v>99622.231740731775</v>
      </c>
      <c r="K26" s="14">
        <f t="shared" si="2"/>
        <v>6768945.1746000331</v>
      </c>
      <c r="L26" s="21">
        <f t="shared" si="5"/>
        <v>67.940122514371311</v>
      </c>
    </row>
    <row r="27" spans="1:12" x14ac:dyDescent="0.2">
      <c r="A27" s="17">
        <v>18</v>
      </c>
      <c r="B27" s="46">
        <v>1</v>
      </c>
      <c r="C27" s="9">
        <v>5487</v>
      </c>
      <c r="D27" s="47">
        <v>5672</v>
      </c>
      <c r="E27" s="18">
        <v>0.5</v>
      </c>
      <c r="F27" s="19">
        <f t="shared" si="3"/>
        <v>1.7922752934850794E-4</v>
      </c>
      <c r="G27" s="19">
        <f t="shared" si="0"/>
        <v>1.7921146953405021E-4</v>
      </c>
      <c r="H27" s="14">
        <f t="shared" si="6"/>
        <v>99613.421851119041</v>
      </c>
      <c r="I27" s="14">
        <f t="shared" si="4"/>
        <v>17.851867715254311</v>
      </c>
      <c r="J27" s="14">
        <f t="shared" si="1"/>
        <v>99604.495917261404</v>
      </c>
      <c r="K27" s="14">
        <f t="shared" si="2"/>
        <v>6669322.9428593013</v>
      </c>
      <c r="L27" s="21">
        <f t="shared" si="5"/>
        <v>66.952051429647568</v>
      </c>
    </row>
    <row r="28" spans="1:12" x14ac:dyDescent="0.2">
      <c r="A28" s="17">
        <v>19</v>
      </c>
      <c r="B28" s="46">
        <v>0</v>
      </c>
      <c r="C28" s="9">
        <v>5443</v>
      </c>
      <c r="D28" s="47">
        <v>5516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99595.56998340378</v>
      </c>
      <c r="I28" s="14">
        <f t="shared" si="4"/>
        <v>0</v>
      </c>
      <c r="J28" s="14">
        <f t="shared" si="1"/>
        <v>99595.56998340378</v>
      </c>
      <c r="K28" s="14">
        <f t="shared" si="2"/>
        <v>6569718.4469420398</v>
      </c>
      <c r="L28" s="21">
        <f t="shared" si="5"/>
        <v>65.963962534044356</v>
      </c>
    </row>
    <row r="29" spans="1:12" x14ac:dyDescent="0.2">
      <c r="A29" s="17">
        <v>20</v>
      </c>
      <c r="B29" s="46">
        <v>0</v>
      </c>
      <c r="C29" s="9">
        <v>5428</v>
      </c>
      <c r="D29" s="47">
        <v>5520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99595.56998340378</v>
      </c>
      <c r="I29" s="14">
        <f t="shared" si="4"/>
        <v>0</v>
      </c>
      <c r="J29" s="14">
        <f t="shared" si="1"/>
        <v>99595.56998340378</v>
      </c>
      <c r="K29" s="14">
        <f t="shared" si="2"/>
        <v>6470122.8769586356</v>
      </c>
      <c r="L29" s="21">
        <f t="shared" si="5"/>
        <v>64.963962534044356</v>
      </c>
    </row>
    <row r="30" spans="1:12" x14ac:dyDescent="0.2">
      <c r="A30" s="17">
        <v>21</v>
      </c>
      <c r="B30" s="46">
        <v>0</v>
      </c>
      <c r="C30" s="9">
        <v>5257</v>
      </c>
      <c r="D30" s="47">
        <v>5503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99595.56998340378</v>
      </c>
      <c r="I30" s="14">
        <f t="shared" si="4"/>
        <v>0</v>
      </c>
      <c r="J30" s="14">
        <f t="shared" si="1"/>
        <v>99595.56998340378</v>
      </c>
      <c r="K30" s="14">
        <f t="shared" si="2"/>
        <v>6370527.3069752315</v>
      </c>
      <c r="L30" s="21">
        <f t="shared" si="5"/>
        <v>63.963962534044349</v>
      </c>
    </row>
    <row r="31" spans="1:12" x14ac:dyDescent="0.2">
      <c r="A31" s="17">
        <v>22</v>
      </c>
      <c r="B31" s="46">
        <v>1</v>
      </c>
      <c r="C31" s="9">
        <v>5416</v>
      </c>
      <c r="D31" s="47">
        <v>5322</v>
      </c>
      <c r="E31" s="18">
        <v>0.5</v>
      </c>
      <c r="F31" s="19">
        <f t="shared" si="3"/>
        <v>1.8625442354255913E-4</v>
      </c>
      <c r="G31" s="19">
        <f t="shared" si="0"/>
        <v>1.862370798025887E-4</v>
      </c>
      <c r="H31" s="14">
        <f t="shared" si="6"/>
        <v>99595.56998340378</v>
      </c>
      <c r="I31" s="14">
        <f t="shared" si="4"/>
        <v>18.548388114983478</v>
      </c>
      <c r="J31" s="14">
        <f t="shared" si="1"/>
        <v>99586.295789346288</v>
      </c>
      <c r="K31" s="14">
        <f t="shared" si="2"/>
        <v>6270931.7369918274</v>
      </c>
      <c r="L31" s="21">
        <f t="shared" si="5"/>
        <v>62.963962534044349</v>
      </c>
    </row>
    <row r="32" spans="1:12" x14ac:dyDescent="0.2">
      <c r="A32" s="17">
        <v>23</v>
      </c>
      <c r="B32" s="46">
        <v>1</v>
      </c>
      <c r="C32" s="9">
        <v>5266</v>
      </c>
      <c r="D32" s="47">
        <v>5418</v>
      </c>
      <c r="E32" s="18">
        <v>0.5</v>
      </c>
      <c r="F32" s="19">
        <f t="shared" si="3"/>
        <v>1.8719580681392738E-4</v>
      </c>
      <c r="G32" s="19">
        <f t="shared" si="0"/>
        <v>1.8717828731867105E-4</v>
      </c>
      <c r="H32" s="14">
        <f t="shared" si="6"/>
        <v>99577.021595288796</v>
      </c>
      <c r="I32" s="14">
        <f t="shared" si="4"/>
        <v>18.63865635850048</v>
      </c>
      <c r="J32" s="14">
        <f t="shared" si="1"/>
        <v>99567.702267109547</v>
      </c>
      <c r="K32" s="14">
        <f t="shared" si="2"/>
        <v>6171345.4412024813</v>
      </c>
      <c r="L32" s="21">
        <f t="shared" si="5"/>
        <v>61.975597806938836</v>
      </c>
    </row>
    <row r="33" spans="1:12" x14ac:dyDescent="0.2">
      <c r="A33" s="17">
        <v>24</v>
      </c>
      <c r="B33" s="46">
        <v>0</v>
      </c>
      <c r="C33" s="9">
        <v>5083</v>
      </c>
      <c r="D33" s="47">
        <v>5233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99558.382938930299</v>
      </c>
      <c r="I33" s="14">
        <f t="shared" si="4"/>
        <v>0</v>
      </c>
      <c r="J33" s="14">
        <f t="shared" si="1"/>
        <v>99558.382938930299</v>
      </c>
      <c r="K33" s="14">
        <f t="shared" si="2"/>
        <v>6071777.7389353719</v>
      </c>
      <c r="L33" s="21">
        <f t="shared" si="5"/>
        <v>60.987106858292748</v>
      </c>
    </row>
    <row r="34" spans="1:12" x14ac:dyDescent="0.2">
      <c r="A34" s="17">
        <v>25</v>
      </c>
      <c r="B34" s="46">
        <v>2</v>
      </c>
      <c r="C34" s="9">
        <v>5237</v>
      </c>
      <c r="D34" s="47">
        <v>5058</v>
      </c>
      <c r="E34" s="18">
        <v>0.5</v>
      </c>
      <c r="F34" s="19">
        <f t="shared" si="3"/>
        <v>3.8853812530354538E-4</v>
      </c>
      <c r="G34" s="19">
        <f t="shared" si="0"/>
        <v>3.8846265902690104E-4</v>
      </c>
      <c r="H34" s="14">
        <f t="shared" si="6"/>
        <v>99558.382938930299</v>
      </c>
      <c r="I34" s="14">
        <f t="shared" si="4"/>
        <v>38.674714164875326</v>
      </c>
      <c r="J34" s="14">
        <f t="shared" si="1"/>
        <v>99539.045581847851</v>
      </c>
      <c r="K34" s="14">
        <f t="shared" si="2"/>
        <v>5972219.355996442</v>
      </c>
      <c r="L34" s="21">
        <f t="shared" si="5"/>
        <v>59.987106858292755</v>
      </c>
    </row>
    <row r="35" spans="1:12" x14ac:dyDescent="0.2">
      <c r="A35" s="17">
        <v>26</v>
      </c>
      <c r="B35" s="46">
        <v>3</v>
      </c>
      <c r="C35" s="9">
        <v>5238</v>
      </c>
      <c r="D35" s="47">
        <v>5155</v>
      </c>
      <c r="E35" s="18">
        <v>0.5</v>
      </c>
      <c r="F35" s="19">
        <f t="shared" si="3"/>
        <v>5.7731165207351102E-4</v>
      </c>
      <c r="G35" s="19">
        <f t="shared" si="0"/>
        <v>5.7714505579068874E-4</v>
      </c>
      <c r="H35" s="14">
        <f t="shared" si="6"/>
        <v>99519.708224765418</v>
      </c>
      <c r="I35" s="14">
        <f t="shared" si="4"/>
        <v>57.437307555655302</v>
      </c>
      <c r="J35" s="14">
        <f t="shared" si="1"/>
        <v>99490.9895709876</v>
      </c>
      <c r="K35" s="14">
        <f t="shared" si="2"/>
        <v>5872680.3104145946</v>
      </c>
      <c r="L35" s="21">
        <f t="shared" si="5"/>
        <v>59.010224358286266</v>
      </c>
    </row>
    <row r="36" spans="1:12" x14ac:dyDescent="0.2">
      <c r="A36" s="17">
        <v>27</v>
      </c>
      <c r="B36" s="46">
        <v>3</v>
      </c>
      <c r="C36" s="9">
        <v>5099</v>
      </c>
      <c r="D36" s="47">
        <v>5096</v>
      </c>
      <c r="E36" s="18">
        <v>0.5</v>
      </c>
      <c r="F36" s="19">
        <f t="shared" si="3"/>
        <v>5.8852378616969106E-4</v>
      </c>
      <c r="G36" s="19">
        <f t="shared" si="0"/>
        <v>5.8835065699156701E-4</v>
      </c>
      <c r="H36" s="14">
        <f t="shared" si="6"/>
        <v>99462.270917209768</v>
      </c>
      <c r="I36" s="14">
        <f t="shared" si="4"/>
        <v>58.518692440013595</v>
      </c>
      <c r="J36" s="14">
        <f t="shared" si="1"/>
        <v>99433.011570989751</v>
      </c>
      <c r="K36" s="14">
        <f t="shared" si="2"/>
        <v>5773189.3208436072</v>
      </c>
      <c r="L36" s="21">
        <f t="shared" si="5"/>
        <v>58.044012745788649</v>
      </c>
    </row>
    <row r="37" spans="1:12" x14ac:dyDescent="0.2">
      <c r="A37" s="17">
        <v>28</v>
      </c>
      <c r="B37" s="46">
        <v>3</v>
      </c>
      <c r="C37" s="9">
        <v>5324</v>
      </c>
      <c r="D37" s="47">
        <v>4977</v>
      </c>
      <c r="E37" s="18">
        <v>0.5</v>
      </c>
      <c r="F37" s="19">
        <f t="shared" si="3"/>
        <v>5.8246772158042912E-4</v>
      </c>
      <c r="G37" s="19">
        <f t="shared" si="0"/>
        <v>5.8229813664596286E-4</v>
      </c>
      <c r="H37" s="14">
        <f t="shared" si="6"/>
        <v>99403.752224769749</v>
      </c>
      <c r="I37" s="14">
        <f t="shared" si="4"/>
        <v>57.882619696100413</v>
      </c>
      <c r="J37" s="14">
        <f t="shared" si="1"/>
        <v>99374.810914921691</v>
      </c>
      <c r="K37" s="14">
        <f t="shared" si="2"/>
        <v>5673756.3092726171</v>
      </c>
      <c r="L37" s="21">
        <f t="shared" si="5"/>
        <v>57.077888734453751</v>
      </c>
    </row>
    <row r="38" spans="1:12" x14ac:dyDescent="0.2">
      <c r="A38" s="17">
        <v>29</v>
      </c>
      <c r="B38" s="46">
        <v>0</v>
      </c>
      <c r="C38" s="9">
        <v>5322</v>
      </c>
      <c r="D38" s="47">
        <v>5180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99345.869605073647</v>
      </c>
      <c r="I38" s="14">
        <f t="shared" si="4"/>
        <v>0</v>
      </c>
      <c r="J38" s="14">
        <f t="shared" si="1"/>
        <v>99345.869605073647</v>
      </c>
      <c r="K38" s="14">
        <f t="shared" si="2"/>
        <v>5574381.4983576955</v>
      </c>
      <c r="L38" s="21">
        <f t="shared" si="5"/>
        <v>56.110853128744559</v>
      </c>
    </row>
    <row r="39" spans="1:12" x14ac:dyDescent="0.2">
      <c r="A39" s="17">
        <v>30</v>
      </c>
      <c r="B39" s="46">
        <v>0</v>
      </c>
      <c r="C39" s="9">
        <v>5565</v>
      </c>
      <c r="D39" s="47">
        <v>5254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99345.869605073647</v>
      </c>
      <c r="I39" s="14">
        <f t="shared" si="4"/>
        <v>0</v>
      </c>
      <c r="J39" s="14">
        <f t="shared" si="1"/>
        <v>99345.869605073647</v>
      </c>
      <c r="K39" s="14">
        <f t="shared" si="2"/>
        <v>5475035.6287526218</v>
      </c>
      <c r="L39" s="21">
        <f t="shared" si="5"/>
        <v>55.110853128744559</v>
      </c>
    </row>
    <row r="40" spans="1:12" x14ac:dyDescent="0.2">
      <c r="A40" s="17">
        <v>31</v>
      </c>
      <c r="B40" s="46">
        <v>2</v>
      </c>
      <c r="C40" s="9">
        <v>5619</v>
      </c>
      <c r="D40" s="47">
        <v>5494</v>
      </c>
      <c r="E40" s="18">
        <v>0.5</v>
      </c>
      <c r="F40" s="19">
        <f t="shared" si="3"/>
        <v>3.5993881040223162E-4</v>
      </c>
      <c r="G40" s="19">
        <f t="shared" si="0"/>
        <v>3.598740440845704E-4</v>
      </c>
      <c r="H40" s="14">
        <f t="shared" si="6"/>
        <v>99345.869605073647</v>
      </c>
      <c r="I40" s="14">
        <f t="shared" si="4"/>
        <v>35.751999857876257</v>
      </c>
      <c r="J40" s="14">
        <f t="shared" si="1"/>
        <v>99327.9936051447</v>
      </c>
      <c r="K40" s="14">
        <f t="shared" si="2"/>
        <v>5375689.7591475481</v>
      </c>
      <c r="L40" s="21">
        <f t="shared" si="5"/>
        <v>54.110853128744559</v>
      </c>
    </row>
    <row r="41" spans="1:12" x14ac:dyDescent="0.2">
      <c r="A41" s="17">
        <v>32</v>
      </c>
      <c r="B41" s="46">
        <v>0</v>
      </c>
      <c r="C41" s="9">
        <v>6000</v>
      </c>
      <c r="D41" s="47">
        <v>5585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99310.117605215768</v>
      </c>
      <c r="I41" s="14">
        <f t="shared" si="4"/>
        <v>0</v>
      </c>
      <c r="J41" s="14">
        <f t="shared" si="1"/>
        <v>99310.117605215768</v>
      </c>
      <c r="K41" s="14">
        <f t="shared" si="2"/>
        <v>5276361.7655424038</v>
      </c>
      <c r="L41" s="21">
        <f t="shared" si="5"/>
        <v>53.130153228871912</v>
      </c>
    </row>
    <row r="42" spans="1:12" x14ac:dyDescent="0.2">
      <c r="A42" s="17">
        <v>33</v>
      </c>
      <c r="B42" s="46">
        <v>3</v>
      </c>
      <c r="C42" s="9">
        <v>6207</v>
      </c>
      <c r="D42" s="47">
        <v>6005</v>
      </c>
      <c r="E42" s="18">
        <v>0.5</v>
      </c>
      <c r="F42" s="19">
        <f t="shared" si="3"/>
        <v>4.9132001310186698E-4</v>
      </c>
      <c r="G42" s="19">
        <f t="shared" si="0"/>
        <v>4.9119934506753986E-4</v>
      </c>
      <c r="H42" s="14">
        <f t="shared" si="6"/>
        <v>99310.117605215768</v>
      </c>
      <c r="I42" s="14">
        <f t="shared" si="4"/>
        <v>48.781064726262343</v>
      </c>
      <c r="J42" s="14">
        <f t="shared" si="1"/>
        <v>99285.727072852635</v>
      </c>
      <c r="K42" s="14">
        <f t="shared" si="2"/>
        <v>5177051.6479371879</v>
      </c>
      <c r="L42" s="21">
        <f t="shared" si="5"/>
        <v>52.130153228871912</v>
      </c>
    </row>
    <row r="43" spans="1:12" x14ac:dyDescent="0.2">
      <c r="A43" s="17">
        <v>34</v>
      </c>
      <c r="B43" s="46">
        <v>1</v>
      </c>
      <c r="C43" s="9">
        <v>6329</v>
      </c>
      <c r="D43" s="47">
        <v>6167</v>
      </c>
      <c r="E43" s="18">
        <v>0.5</v>
      </c>
      <c r="F43" s="19">
        <f t="shared" si="3"/>
        <v>1.6005121638924455E-4</v>
      </c>
      <c r="G43" s="19">
        <f t="shared" si="0"/>
        <v>1.6003840921821239E-4</v>
      </c>
      <c r="H43" s="14">
        <f t="shared" si="6"/>
        <v>99261.336540489501</v>
      </c>
      <c r="I43" s="14">
        <f t="shared" si="4"/>
        <v>15.885626396813558</v>
      </c>
      <c r="J43" s="14">
        <f t="shared" si="1"/>
        <v>99253.393727291084</v>
      </c>
      <c r="K43" s="14">
        <f t="shared" si="2"/>
        <v>5077765.9208643353</v>
      </c>
      <c r="L43" s="21">
        <f t="shared" si="5"/>
        <v>51.155526389603608</v>
      </c>
    </row>
    <row r="44" spans="1:12" x14ac:dyDescent="0.2">
      <c r="A44" s="17">
        <v>35</v>
      </c>
      <c r="B44" s="46">
        <v>1</v>
      </c>
      <c r="C44" s="9">
        <v>6812</v>
      </c>
      <c r="D44" s="47">
        <v>6354</v>
      </c>
      <c r="E44" s="18">
        <v>0.5</v>
      </c>
      <c r="F44" s="19">
        <f t="shared" si="3"/>
        <v>1.5190642564180464E-4</v>
      </c>
      <c r="G44" s="19">
        <f t="shared" si="0"/>
        <v>1.5189488873699398E-4</v>
      </c>
      <c r="H44" s="14">
        <f t="shared" si="6"/>
        <v>99245.450914092682</v>
      </c>
      <c r="I44" s="14">
        <f t="shared" si="4"/>
        <v>15.074876724248906</v>
      </c>
      <c r="J44" s="14">
        <f t="shared" si="1"/>
        <v>99237.913475730558</v>
      </c>
      <c r="K44" s="14">
        <f t="shared" si="2"/>
        <v>4978512.5271370439</v>
      </c>
      <c r="L44" s="21">
        <f t="shared" si="5"/>
        <v>50.163634517076929</v>
      </c>
    </row>
    <row r="45" spans="1:12" x14ac:dyDescent="0.2">
      <c r="A45" s="17">
        <v>36</v>
      </c>
      <c r="B45" s="46">
        <v>1</v>
      </c>
      <c r="C45" s="9">
        <v>7328</v>
      </c>
      <c r="D45" s="47">
        <v>6819</v>
      </c>
      <c r="E45" s="18">
        <v>0.5</v>
      </c>
      <c r="F45" s="19">
        <f t="shared" si="3"/>
        <v>1.4137272920053721E-4</v>
      </c>
      <c r="G45" s="19">
        <f t="shared" si="0"/>
        <v>1.413627367825841E-4</v>
      </c>
      <c r="H45" s="14">
        <f t="shared" si="6"/>
        <v>99230.376037368434</v>
      </c>
      <c r="I45" s="14">
        <f t="shared" si="4"/>
        <v>14.027477528607355</v>
      </c>
      <c r="J45" s="14">
        <f t="shared" si="1"/>
        <v>99223.36229860413</v>
      </c>
      <c r="K45" s="14">
        <f t="shared" si="2"/>
        <v>4879274.6136613134</v>
      </c>
      <c r="L45" s="21">
        <f t="shared" si="5"/>
        <v>49.171179315332466</v>
      </c>
    </row>
    <row r="46" spans="1:12" x14ac:dyDescent="0.2">
      <c r="A46" s="17">
        <v>37</v>
      </c>
      <c r="B46" s="46">
        <v>3</v>
      </c>
      <c r="C46" s="9">
        <v>7867</v>
      </c>
      <c r="D46" s="47">
        <v>7396</v>
      </c>
      <c r="E46" s="18">
        <v>0.5</v>
      </c>
      <c r="F46" s="19">
        <f t="shared" si="3"/>
        <v>3.9310751490532662E-4</v>
      </c>
      <c r="G46" s="19">
        <f t="shared" si="0"/>
        <v>3.9303026333027647E-4</v>
      </c>
      <c r="H46" s="14">
        <f t="shared" si="6"/>
        <v>99216.348559839826</v>
      </c>
      <c r="I46" s="14">
        <f t="shared" si="4"/>
        <v>38.995027601142347</v>
      </c>
      <c r="J46" s="14">
        <f t="shared" si="1"/>
        <v>99196.851046039257</v>
      </c>
      <c r="K46" s="14">
        <f t="shared" si="2"/>
        <v>4780051.2513627093</v>
      </c>
      <c r="L46" s="21">
        <f t="shared" si="5"/>
        <v>48.178060579197215</v>
      </c>
    </row>
    <row r="47" spans="1:12" x14ac:dyDescent="0.2">
      <c r="A47" s="17">
        <v>38</v>
      </c>
      <c r="B47" s="46">
        <v>6</v>
      </c>
      <c r="C47" s="9">
        <v>8274</v>
      </c>
      <c r="D47" s="47">
        <v>7882</v>
      </c>
      <c r="E47" s="18">
        <v>0.5</v>
      </c>
      <c r="F47" s="19">
        <f t="shared" si="3"/>
        <v>7.4275810844268381E-4</v>
      </c>
      <c r="G47" s="19">
        <f t="shared" si="0"/>
        <v>7.4248236604380652E-4</v>
      </c>
      <c r="H47" s="14">
        <f t="shared" si="6"/>
        <v>99177.353532238689</v>
      </c>
      <c r="I47" s="14">
        <f t="shared" si="4"/>
        <v>73.637436108579649</v>
      </c>
      <c r="J47" s="14">
        <f t="shared" si="1"/>
        <v>99140.534814184401</v>
      </c>
      <c r="K47" s="14">
        <f t="shared" si="2"/>
        <v>4680854.4003166696</v>
      </c>
      <c r="L47" s="21">
        <f t="shared" si="5"/>
        <v>47.196806867760458</v>
      </c>
    </row>
    <row r="48" spans="1:12" x14ac:dyDescent="0.2">
      <c r="A48" s="17">
        <v>39</v>
      </c>
      <c r="B48" s="46">
        <v>5</v>
      </c>
      <c r="C48" s="9">
        <v>8456</v>
      </c>
      <c r="D48" s="47">
        <v>8276</v>
      </c>
      <c r="E48" s="18">
        <v>0.5</v>
      </c>
      <c r="F48" s="19">
        <f t="shared" si="3"/>
        <v>5.976571838393497E-4</v>
      </c>
      <c r="G48" s="19">
        <f t="shared" si="0"/>
        <v>5.97478640138615E-4</v>
      </c>
      <c r="H48" s="14">
        <f t="shared" si="6"/>
        <v>99103.716096130112</v>
      </c>
      <c r="I48" s="14">
        <f t="shared" si="4"/>
        <v>59.212353525799188</v>
      </c>
      <c r="J48" s="14">
        <f t="shared" si="1"/>
        <v>99074.109919367213</v>
      </c>
      <c r="K48" s="14">
        <f t="shared" si="2"/>
        <v>4581713.8655024851</v>
      </c>
      <c r="L48" s="21">
        <f t="shared" si="5"/>
        <v>46.231504185556929</v>
      </c>
    </row>
    <row r="49" spans="1:12" x14ac:dyDescent="0.2">
      <c r="A49" s="17">
        <v>40</v>
      </c>
      <c r="B49" s="46">
        <v>3</v>
      </c>
      <c r="C49" s="9">
        <v>8730</v>
      </c>
      <c r="D49" s="47">
        <v>8457</v>
      </c>
      <c r="E49" s="18">
        <v>0.5</v>
      </c>
      <c r="F49" s="19">
        <f t="shared" si="3"/>
        <v>3.4910106475824753E-4</v>
      </c>
      <c r="G49" s="19">
        <f t="shared" si="0"/>
        <v>3.4904013961605586E-4</v>
      </c>
      <c r="H49" s="14">
        <f t="shared" si="6"/>
        <v>99044.503742604313</v>
      </c>
      <c r="I49" s="14">
        <f t="shared" si="4"/>
        <v>34.570507414521579</v>
      </c>
      <c r="J49" s="14">
        <f t="shared" si="1"/>
        <v>99027.218488897051</v>
      </c>
      <c r="K49" s="14">
        <f t="shared" si="2"/>
        <v>4482639.7555831177</v>
      </c>
      <c r="L49" s="21">
        <f t="shared" si="5"/>
        <v>45.258844117514577</v>
      </c>
    </row>
    <row r="50" spans="1:12" x14ac:dyDescent="0.2">
      <c r="A50" s="17">
        <v>41</v>
      </c>
      <c r="B50" s="46">
        <v>8</v>
      </c>
      <c r="C50" s="9">
        <v>9001</v>
      </c>
      <c r="D50" s="47">
        <v>8807</v>
      </c>
      <c r="E50" s="18">
        <v>0.5</v>
      </c>
      <c r="F50" s="19">
        <f t="shared" si="3"/>
        <v>8.9847259658580418E-4</v>
      </c>
      <c r="G50" s="19">
        <f t="shared" si="0"/>
        <v>8.9806915132465207E-4</v>
      </c>
      <c r="H50" s="14">
        <f t="shared" si="6"/>
        <v>99009.93323518979</v>
      </c>
      <c r="I50" s="14">
        <f t="shared" si="4"/>
        <v>88.917766713237356</v>
      </c>
      <c r="J50" s="14">
        <f t="shared" si="1"/>
        <v>98965.474351833182</v>
      </c>
      <c r="K50" s="14">
        <f t="shared" si="2"/>
        <v>4383612.5370942205</v>
      </c>
      <c r="L50" s="21">
        <f t="shared" si="5"/>
        <v>44.274472205544434</v>
      </c>
    </row>
    <row r="51" spans="1:12" x14ac:dyDescent="0.2">
      <c r="A51" s="17">
        <v>42</v>
      </c>
      <c r="B51" s="46">
        <v>0</v>
      </c>
      <c r="C51" s="9">
        <v>9173</v>
      </c>
      <c r="D51" s="47">
        <v>9046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98921.015468476558</v>
      </c>
      <c r="I51" s="14">
        <f t="shared" si="4"/>
        <v>0</v>
      </c>
      <c r="J51" s="14">
        <f t="shared" si="1"/>
        <v>98921.015468476558</v>
      </c>
      <c r="K51" s="14">
        <f t="shared" si="2"/>
        <v>4284647.0627423869</v>
      </c>
      <c r="L51" s="21">
        <f t="shared" si="5"/>
        <v>43.313820045729187</v>
      </c>
    </row>
    <row r="52" spans="1:12" x14ac:dyDescent="0.2">
      <c r="A52" s="17">
        <v>43</v>
      </c>
      <c r="B52" s="46">
        <v>9</v>
      </c>
      <c r="C52" s="9">
        <v>9124</v>
      </c>
      <c r="D52" s="47">
        <v>9174</v>
      </c>
      <c r="E52" s="18">
        <v>0.5</v>
      </c>
      <c r="F52" s="19">
        <f t="shared" si="3"/>
        <v>9.8371406711115963E-4</v>
      </c>
      <c r="G52" s="19">
        <f t="shared" si="0"/>
        <v>9.8323045829464147E-4</v>
      </c>
      <c r="H52" s="14">
        <f t="shared" si="6"/>
        <v>98921.015468476558</v>
      </c>
      <c r="I52" s="14">
        <f t="shared" si="4"/>
        <v>97.262155374041527</v>
      </c>
      <c r="J52" s="14">
        <f t="shared" si="1"/>
        <v>98872.384390789535</v>
      </c>
      <c r="K52" s="14">
        <f t="shared" si="2"/>
        <v>4185726.0472739101</v>
      </c>
      <c r="L52" s="21">
        <f t="shared" si="5"/>
        <v>42.313820045729187</v>
      </c>
    </row>
    <row r="53" spans="1:12" x14ac:dyDescent="0.2">
      <c r="A53" s="17">
        <v>44</v>
      </c>
      <c r="B53" s="46">
        <v>10</v>
      </c>
      <c r="C53" s="9">
        <v>9059</v>
      </c>
      <c r="D53" s="47">
        <v>9152</v>
      </c>
      <c r="E53" s="18">
        <v>0.5</v>
      </c>
      <c r="F53" s="19">
        <f t="shared" si="3"/>
        <v>1.0982373290868157E-3</v>
      </c>
      <c r="G53" s="19">
        <f t="shared" si="0"/>
        <v>1.0976345974425114E-3</v>
      </c>
      <c r="H53" s="14">
        <f t="shared" si="6"/>
        <v>98823.753313102512</v>
      </c>
      <c r="I53" s="14">
        <f t="shared" si="4"/>
        <v>108.47237068558533</v>
      </c>
      <c r="J53" s="14">
        <f t="shared" si="1"/>
        <v>98769.517127759711</v>
      </c>
      <c r="K53" s="14">
        <f t="shared" si="2"/>
        <v>4086853.6628831206</v>
      </c>
      <c r="L53" s="21">
        <f t="shared" si="5"/>
        <v>41.354973130141843</v>
      </c>
    </row>
    <row r="54" spans="1:12" x14ac:dyDescent="0.2">
      <c r="A54" s="17">
        <v>45</v>
      </c>
      <c r="B54" s="46">
        <v>11</v>
      </c>
      <c r="C54" s="9">
        <v>8869</v>
      </c>
      <c r="D54" s="47">
        <v>9028</v>
      </c>
      <c r="E54" s="18">
        <v>0.5</v>
      </c>
      <c r="F54" s="19">
        <f t="shared" si="3"/>
        <v>1.2292562999385371E-3</v>
      </c>
      <c r="G54" s="19">
        <f t="shared" si="0"/>
        <v>1.2285012285012285E-3</v>
      </c>
      <c r="H54" s="14">
        <f t="shared" si="6"/>
        <v>98715.280942416925</v>
      </c>
      <c r="I54" s="14">
        <f t="shared" si="4"/>
        <v>121.27184390960309</v>
      </c>
      <c r="J54" s="14">
        <f t="shared" si="1"/>
        <v>98654.645020462121</v>
      </c>
      <c r="K54" s="14">
        <f t="shared" si="2"/>
        <v>3988084.1457553608</v>
      </c>
      <c r="L54" s="21">
        <f t="shared" si="5"/>
        <v>40.399866238355834</v>
      </c>
    </row>
    <row r="55" spans="1:12" x14ac:dyDescent="0.2">
      <c r="A55" s="17">
        <v>46</v>
      </c>
      <c r="B55" s="46">
        <v>4</v>
      </c>
      <c r="C55" s="9">
        <v>8659</v>
      </c>
      <c r="D55" s="47">
        <v>8818</v>
      </c>
      <c r="E55" s="18">
        <v>0.5</v>
      </c>
      <c r="F55" s="19">
        <f t="shared" si="3"/>
        <v>4.5774446415288664E-4</v>
      </c>
      <c r="G55" s="19">
        <f t="shared" si="0"/>
        <v>4.5763972312796747E-4</v>
      </c>
      <c r="H55" s="14">
        <f t="shared" si="6"/>
        <v>98594.009098507318</v>
      </c>
      <c r="I55" s="14">
        <f t="shared" si="4"/>
        <v>45.120535025917192</v>
      </c>
      <c r="J55" s="14">
        <f t="shared" si="1"/>
        <v>98571.44883099437</v>
      </c>
      <c r="K55" s="14">
        <f t="shared" si="2"/>
        <v>3889429.5007348987</v>
      </c>
      <c r="L55" s="21">
        <f t="shared" si="5"/>
        <v>39.448943564602281</v>
      </c>
    </row>
    <row r="56" spans="1:12" x14ac:dyDescent="0.2">
      <c r="A56" s="17">
        <v>47</v>
      </c>
      <c r="B56" s="46">
        <v>13</v>
      </c>
      <c r="C56" s="9">
        <v>8607</v>
      </c>
      <c r="D56" s="47">
        <v>8622</v>
      </c>
      <c r="E56" s="18">
        <v>0.5</v>
      </c>
      <c r="F56" s="19">
        <f t="shared" si="3"/>
        <v>1.5090835219687736E-3</v>
      </c>
      <c r="G56" s="19">
        <f t="shared" si="0"/>
        <v>1.5079457139542975E-3</v>
      </c>
      <c r="H56" s="14">
        <f t="shared" si="6"/>
        <v>98548.888563481407</v>
      </c>
      <c r="I56" s="14">
        <f t="shared" si="4"/>
        <v>148.60637412426146</v>
      </c>
      <c r="J56" s="14">
        <f t="shared" si="1"/>
        <v>98474.585376419287</v>
      </c>
      <c r="K56" s="14">
        <f t="shared" si="2"/>
        <v>3790858.0519039044</v>
      </c>
      <c r="L56" s="21">
        <f t="shared" si="5"/>
        <v>38.466776309323663</v>
      </c>
    </row>
    <row r="57" spans="1:12" x14ac:dyDescent="0.2">
      <c r="A57" s="17">
        <v>48</v>
      </c>
      <c r="B57" s="46">
        <v>9</v>
      </c>
      <c r="C57" s="9">
        <v>8363</v>
      </c>
      <c r="D57" s="47">
        <v>8508</v>
      </c>
      <c r="E57" s="18">
        <v>0.5</v>
      </c>
      <c r="F57" s="19">
        <f t="shared" si="3"/>
        <v>1.0669195661193764E-3</v>
      </c>
      <c r="G57" s="19">
        <f t="shared" si="0"/>
        <v>1.0663507109004739E-3</v>
      </c>
      <c r="H57" s="14">
        <f t="shared" si="6"/>
        <v>98400.282189357153</v>
      </c>
      <c r="I57" s="14">
        <f t="shared" si="4"/>
        <v>104.92921086542823</v>
      </c>
      <c r="J57" s="14">
        <f t="shared" si="1"/>
        <v>98347.817583924436</v>
      </c>
      <c r="K57" s="14">
        <f t="shared" si="2"/>
        <v>3692383.4665274853</v>
      </c>
      <c r="L57" s="21">
        <f t="shared" si="5"/>
        <v>37.524114609976685</v>
      </c>
    </row>
    <row r="58" spans="1:12" x14ac:dyDescent="0.2">
      <c r="A58" s="17">
        <v>49</v>
      </c>
      <c r="B58" s="46">
        <v>12</v>
      </c>
      <c r="C58" s="9">
        <v>8356</v>
      </c>
      <c r="D58" s="47">
        <v>8299</v>
      </c>
      <c r="E58" s="18">
        <v>0.5</v>
      </c>
      <c r="F58" s="19">
        <f t="shared" si="3"/>
        <v>1.4410087060942661E-3</v>
      </c>
      <c r="G58" s="19">
        <f t="shared" si="0"/>
        <v>1.4399712005759885E-3</v>
      </c>
      <c r="H58" s="14">
        <f t="shared" si="6"/>
        <v>98295.352978491719</v>
      </c>
      <c r="I58" s="14">
        <f t="shared" si="4"/>
        <v>141.54247743947928</v>
      </c>
      <c r="J58" s="14">
        <f t="shared" si="1"/>
        <v>98224.58173977198</v>
      </c>
      <c r="K58" s="14">
        <f t="shared" si="2"/>
        <v>3594035.6489435607</v>
      </c>
      <c r="L58" s="21">
        <f t="shared" si="5"/>
        <v>36.563637446115905</v>
      </c>
    </row>
    <row r="59" spans="1:12" x14ac:dyDescent="0.2">
      <c r="A59" s="17">
        <v>50</v>
      </c>
      <c r="B59" s="46">
        <v>17</v>
      </c>
      <c r="C59" s="9">
        <v>8197</v>
      </c>
      <c r="D59" s="47">
        <v>8287</v>
      </c>
      <c r="E59" s="18">
        <v>0.5</v>
      </c>
      <c r="F59" s="19">
        <f t="shared" si="3"/>
        <v>2.0626061635525359E-3</v>
      </c>
      <c r="G59" s="19">
        <f t="shared" si="0"/>
        <v>2.0604811829586086E-3</v>
      </c>
      <c r="H59" s="14">
        <f t="shared" si="6"/>
        <v>98153.810501052241</v>
      </c>
      <c r="I59" s="14">
        <f t="shared" si="4"/>
        <v>202.24407957310322</v>
      </c>
      <c r="J59" s="14">
        <f t="shared" si="1"/>
        <v>98052.688461265687</v>
      </c>
      <c r="K59" s="14">
        <f t="shared" si="2"/>
        <v>3495811.0672037886</v>
      </c>
      <c r="L59" s="21">
        <f t="shared" si="5"/>
        <v>35.615642931828027</v>
      </c>
    </row>
    <row r="60" spans="1:12" x14ac:dyDescent="0.2">
      <c r="A60" s="17">
        <v>51</v>
      </c>
      <c r="B60" s="46">
        <v>14</v>
      </c>
      <c r="C60" s="9">
        <v>7809</v>
      </c>
      <c r="D60" s="47">
        <v>8139</v>
      </c>
      <c r="E60" s="18">
        <v>0.5</v>
      </c>
      <c r="F60" s="19">
        <f t="shared" si="3"/>
        <v>1.7557060446450965E-3</v>
      </c>
      <c r="G60" s="19">
        <f t="shared" si="0"/>
        <v>1.7541661445934092E-3</v>
      </c>
      <c r="H60" s="14">
        <f t="shared" si="6"/>
        <v>97951.566421479132</v>
      </c>
      <c r="I60" s="14">
        <f t="shared" si="4"/>
        <v>171.8233216264513</v>
      </c>
      <c r="J60" s="14">
        <f t="shared" si="1"/>
        <v>97865.654760665915</v>
      </c>
      <c r="K60" s="14">
        <f t="shared" si="2"/>
        <v>3397758.378742523</v>
      </c>
      <c r="L60" s="21">
        <f t="shared" si="5"/>
        <v>34.688147447506786</v>
      </c>
    </row>
    <row r="61" spans="1:12" x14ac:dyDescent="0.2">
      <c r="A61" s="17">
        <v>52</v>
      </c>
      <c r="B61" s="46">
        <v>14</v>
      </c>
      <c r="C61" s="9">
        <v>7507</v>
      </c>
      <c r="D61" s="47">
        <v>7723</v>
      </c>
      <c r="E61" s="18">
        <v>0.5</v>
      </c>
      <c r="F61" s="19">
        <f t="shared" si="3"/>
        <v>1.8384766907419566E-3</v>
      </c>
      <c r="G61" s="19">
        <f t="shared" si="0"/>
        <v>1.836788244555235E-3</v>
      </c>
      <c r="H61" s="14">
        <f t="shared" si="6"/>
        <v>97779.743099852683</v>
      </c>
      <c r="I61" s="14">
        <f t="shared" si="4"/>
        <v>179.60068268144028</v>
      </c>
      <c r="J61" s="14">
        <f t="shared" si="1"/>
        <v>97689.942758511956</v>
      </c>
      <c r="K61" s="14">
        <f t="shared" si="2"/>
        <v>3299892.7239818573</v>
      </c>
      <c r="L61" s="21">
        <f t="shared" si="5"/>
        <v>33.748224523478306</v>
      </c>
    </row>
    <row r="62" spans="1:12" x14ac:dyDescent="0.2">
      <c r="A62" s="17">
        <v>53</v>
      </c>
      <c r="B62" s="46">
        <v>18</v>
      </c>
      <c r="C62" s="9">
        <v>6949</v>
      </c>
      <c r="D62" s="47">
        <v>7393</v>
      </c>
      <c r="E62" s="18">
        <v>0.5</v>
      </c>
      <c r="F62" s="19">
        <f t="shared" si="3"/>
        <v>2.510110165946172E-3</v>
      </c>
      <c r="G62" s="19">
        <f t="shared" si="0"/>
        <v>2.5069637883008357E-3</v>
      </c>
      <c r="H62" s="14">
        <f t="shared" si="6"/>
        <v>97600.142417171242</v>
      </c>
      <c r="I62" s="14">
        <f t="shared" si="4"/>
        <v>244.68002277285271</v>
      </c>
      <c r="J62" s="14">
        <f t="shared" si="1"/>
        <v>97477.802405784823</v>
      </c>
      <c r="K62" s="14">
        <f t="shared" si="2"/>
        <v>3202202.7812233455</v>
      </c>
      <c r="L62" s="21">
        <f t="shared" si="5"/>
        <v>32.809406850414263</v>
      </c>
    </row>
    <row r="63" spans="1:12" x14ac:dyDescent="0.2">
      <c r="A63" s="17">
        <v>54</v>
      </c>
      <c r="B63" s="46">
        <v>12</v>
      </c>
      <c r="C63" s="9">
        <v>6757</v>
      </c>
      <c r="D63" s="47">
        <v>6893</v>
      </c>
      <c r="E63" s="18">
        <v>0.5</v>
      </c>
      <c r="F63" s="19">
        <f t="shared" si="3"/>
        <v>1.7582417582417582E-3</v>
      </c>
      <c r="G63" s="19">
        <f t="shared" si="0"/>
        <v>1.756697408871322E-3</v>
      </c>
      <c r="H63" s="14">
        <f t="shared" si="6"/>
        <v>97355.46239439839</v>
      </c>
      <c r="I63" s="14">
        <f t="shared" si="4"/>
        <v>171.02408852770907</v>
      </c>
      <c r="J63" s="14">
        <f t="shared" si="1"/>
        <v>97269.950350134532</v>
      </c>
      <c r="K63" s="14">
        <f t="shared" si="2"/>
        <v>3104724.9788175607</v>
      </c>
      <c r="L63" s="21">
        <f t="shared" si="5"/>
        <v>31.890608934093045</v>
      </c>
    </row>
    <row r="64" spans="1:12" x14ac:dyDescent="0.2">
      <c r="A64" s="17">
        <v>55</v>
      </c>
      <c r="B64" s="46">
        <v>10</v>
      </c>
      <c r="C64" s="9">
        <v>6555</v>
      </c>
      <c r="D64" s="47">
        <v>6668</v>
      </c>
      <c r="E64" s="18">
        <v>0.5</v>
      </c>
      <c r="F64" s="19">
        <f t="shared" si="3"/>
        <v>1.5125160704832488E-3</v>
      </c>
      <c r="G64" s="19">
        <f t="shared" si="0"/>
        <v>1.5113730824454015E-3</v>
      </c>
      <c r="H64" s="14">
        <f t="shared" si="6"/>
        <v>97184.438305870674</v>
      </c>
      <c r="I64" s="14">
        <f t="shared" si="4"/>
        <v>146.88194408806871</v>
      </c>
      <c r="J64" s="14">
        <f t="shared" si="1"/>
        <v>97110.997333826643</v>
      </c>
      <c r="K64" s="14">
        <f t="shared" si="2"/>
        <v>3007455.0284674261</v>
      </c>
      <c r="L64" s="21">
        <f t="shared" si="5"/>
        <v>30.94584977691591</v>
      </c>
    </row>
    <row r="65" spans="1:12" x14ac:dyDescent="0.2">
      <c r="A65" s="17">
        <v>56</v>
      </c>
      <c r="B65" s="46">
        <v>27</v>
      </c>
      <c r="C65" s="9">
        <v>6098</v>
      </c>
      <c r="D65" s="47">
        <v>6458</v>
      </c>
      <c r="E65" s="18">
        <v>0.5</v>
      </c>
      <c r="F65" s="19">
        <f t="shared" si="3"/>
        <v>4.3007327174259318E-3</v>
      </c>
      <c r="G65" s="19">
        <f t="shared" si="0"/>
        <v>4.2915044107128663E-3</v>
      </c>
      <c r="H65" s="14">
        <f t="shared" si="6"/>
        <v>97037.556361782612</v>
      </c>
      <c r="I65" s="14">
        <f t="shared" si="4"/>
        <v>416.43710113138843</v>
      </c>
      <c r="J65" s="14">
        <f t="shared" si="1"/>
        <v>96829.337811216916</v>
      </c>
      <c r="K65" s="14">
        <f t="shared" si="2"/>
        <v>2910344.0311335996</v>
      </c>
      <c r="L65" s="21">
        <f t="shared" si="5"/>
        <v>29.991934465899359</v>
      </c>
    </row>
    <row r="66" spans="1:12" x14ac:dyDescent="0.2">
      <c r="A66" s="17">
        <v>57</v>
      </c>
      <c r="B66" s="46">
        <v>16</v>
      </c>
      <c r="C66" s="9">
        <v>5810</v>
      </c>
      <c r="D66" s="47">
        <v>6031</v>
      </c>
      <c r="E66" s="18">
        <v>0.5</v>
      </c>
      <c r="F66" s="19">
        <f t="shared" si="3"/>
        <v>2.7024744531711849E-3</v>
      </c>
      <c r="G66" s="19">
        <f t="shared" si="0"/>
        <v>2.6988276967192374E-3</v>
      </c>
      <c r="H66" s="14">
        <f t="shared" si="6"/>
        <v>96621.11926065122</v>
      </c>
      <c r="I66" s="14">
        <f t="shared" si="4"/>
        <v>260.76375274865808</v>
      </c>
      <c r="J66" s="14">
        <f t="shared" si="1"/>
        <v>96490.737384276901</v>
      </c>
      <c r="K66" s="14">
        <f t="shared" si="2"/>
        <v>2813514.6933223829</v>
      </c>
      <c r="L66" s="21">
        <f t="shared" si="5"/>
        <v>29.119044726986328</v>
      </c>
    </row>
    <row r="67" spans="1:12" x14ac:dyDescent="0.2">
      <c r="A67" s="17">
        <v>58</v>
      </c>
      <c r="B67" s="46">
        <v>23</v>
      </c>
      <c r="C67" s="9">
        <v>5421</v>
      </c>
      <c r="D67" s="47">
        <v>5727</v>
      </c>
      <c r="E67" s="18">
        <v>0.5</v>
      </c>
      <c r="F67" s="19">
        <f t="shared" si="3"/>
        <v>4.1263006817366344E-3</v>
      </c>
      <c r="G67" s="19">
        <f t="shared" si="0"/>
        <v>4.1178050308835375E-3</v>
      </c>
      <c r="H67" s="14">
        <f t="shared" si="6"/>
        <v>96360.355507902568</v>
      </c>
      <c r="I67" s="14">
        <f t="shared" si="4"/>
        <v>396.79315668816736</v>
      </c>
      <c r="J67" s="14">
        <f t="shared" si="1"/>
        <v>96161.958929558474</v>
      </c>
      <c r="K67" s="14">
        <f t="shared" si="2"/>
        <v>2717023.9559381059</v>
      </c>
      <c r="L67" s="21">
        <f t="shared" si="5"/>
        <v>28.196491613351107</v>
      </c>
    </row>
    <row r="68" spans="1:12" x14ac:dyDescent="0.2">
      <c r="A68" s="17">
        <v>59</v>
      </c>
      <c r="B68" s="46">
        <v>19</v>
      </c>
      <c r="C68" s="9">
        <v>4998</v>
      </c>
      <c r="D68" s="47">
        <v>5332</v>
      </c>
      <c r="E68" s="18">
        <v>0.5</v>
      </c>
      <c r="F68" s="19">
        <f t="shared" si="3"/>
        <v>3.6786060019361085E-3</v>
      </c>
      <c r="G68" s="19">
        <f t="shared" si="0"/>
        <v>3.671852352884337E-3</v>
      </c>
      <c r="H68" s="14">
        <f t="shared" si="6"/>
        <v>95963.562351214394</v>
      </c>
      <c r="I68" s="14">
        <f t="shared" si="4"/>
        <v>352.36403221046936</v>
      </c>
      <c r="J68" s="14">
        <f t="shared" si="1"/>
        <v>95787.380335109148</v>
      </c>
      <c r="K68" s="14">
        <f t="shared" si="2"/>
        <v>2620861.9970085477</v>
      </c>
      <c r="L68" s="21">
        <f t="shared" si="5"/>
        <v>27.311011938224294</v>
      </c>
    </row>
    <row r="69" spans="1:12" x14ac:dyDescent="0.2">
      <c r="A69" s="17">
        <v>60</v>
      </c>
      <c r="B69" s="46">
        <v>16</v>
      </c>
      <c r="C69" s="9">
        <v>4781</v>
      </c>
      <c r="D69" s="47">
        <v>4952</v>
      </c>
      <c r="E69" s="18">
        <v>0.5</v>
      </c>
      <c r="F69" s="19">
        <f t="shared" si="3"/>
        <v>3.2877838282132951E-3</v>
      </c>
      <c r="G69" s="19">
        <f t="shared" si="0"/>
        <v>3.282387937224331E-3</v>
      </c>
      <c r="H69" s="14">
        <f t="shared" si="6"/>
        <v>95611.198319003917</v>
      </c>
      <c r="I69" s="14">
        <f t="shared" si="4"/>
        <v>313.83304402586168</v>
      </c>
      <c r="J69" s="14">
        <f t="shared" si="1"/>
        <v>95454.281796990996</v>
      </c>
      <c r="K69" s="14">
        <f t="shared" si="2"/>
        <v>2525074.6166734383</v>
      </c>
      <c r="L69" s="21">
        <f t="shared" si="5"/>
        <v>26.409820827144138</v>
      </c>
    </row>
    <row r="70" spans="1:12" x14ac:dyDescent="0.2">
      <c r="A70" s="17">
        <v>61</v>
      </c>
      <c r="B70" s="46">
        <v>22</v>
      </c>
      <c r="C70" s="9">
        <v>4711</v>
      </c>
      <c r="D70" s="47">
        <v>4725</v>
      </c>
      <c r="E70" s="18">
        <v>0.5</v>
      </c>
      <c r="F70" s="19">
        <f t="shared" si="3"/>
        <v>4.6629927935565915E-3</v>
      </c>
      <c r="G70" s="19">
        <f t="shared" si="0"/>
        <v>4.6521463311482341E-3</v>
      </c>
      <c r="H70" s="14">
        <f t="shared" si="6"/>
        <v>95297.365274978059</v>
      </c>
      <c r="I70" s="14">
        <f t="shared" si="4"/>
        <v>443.3372882320823</v>
      </c>
      <c r="J70" s="14">
        <f t="shared" si="1"/>
        <v>95075.696630862018</v>
      </c>
      <c r="K70" s="14">
        <f t="shared" si="2"/>
        <v>2429620.3348764475</v>
      </c>
      <c r="L70" s="21">
        <f t="shared" si="5"/>
        <v>25.495146984030896</v>
      </c>
    </row>
    <row r="71" spans="1:12" x14ac:dyDescent="0.2">
      <c r="A71" s="17">
        <v>62</v>
      </c>
      <c r="B71" s="46">
        <v>30</v>
      </c>
      <c r="C71" s="9">
        <v>4609</v>
      </c>
      <c r="D71" s="47">
        <v>4651</v>
      </c>
      <c r="E71" s="18">
        <v>0.5</v>
      </c>
      <c r="F71" s="19">
        <f t="shared" si="3"/>
        <v>6.4794816414686825E-3</v>
      </c>
      <c r="G71" s="19">
        <f t="shared" si="0"/>
        <v>6.4585575888051671E-3</v>
      </c>
      <c r="H71" s="14">
        <f t="shared" si="6"/>
        <v>94854.027986745976</v>
      </c>
      <c r="I71" s="14">
        <f t="shared" si="4"/>
        <v>612.62020228253596</v>
      </c>
      <c r="J71" s="14">
        <f t="shared" si="1"/>
        <v>94547.71788560471</v>
      </c>
      <c r="K71" s="14">
        <f t="shared" si="2"/>
        <v>2334544.6382455854</v>
      </c>
      <c r="L71" s="21">
        <f t="shared" si="5"/>
        <v>24.611971550346741</v>
      </c>
    </row>
    <row r="72" spans="1:12" x14ac:dyDescent="0.2">
      <c r="A72" s="17">
        <v>63</v>
      </c>
      <c r="B72" s="46">
        <v>17</v>
      </c>
      <c r="C72" s="9">
        <v>4534</v>
      </c>
      <c r="D72" s="47">
        <v>4546</v>
      </c>
      <c r="E72" s="18">
        <v>0.5</v>
      </c>
      <c r="F72" s="19">
        <f t="shared" si="3"/>
        <v>3.7444933920704844E-3</v>
      </c>
      <c r="G72" s="19">
        <f t="shared" si="0"/>
        <v>3.7374958777618992E-3</v>
      </c>
      <c r="H72" s="14">
        <f t="shared" si="6"/>
        <v>94241.407784463445</v>
      </c>
      <c r="I72" s="14">
        <f t="shared" si="4"/>
        <v>352.2268731089103</v>
      </c>
      <c r="J72" s="14">
        <f t="shared" si="1"/>
        <v>94065.294347908988</v>
      </c>
      <c r="K72" s="14">
        <f t="shared" si="2"/>
        <v>2239996.9203599808</v>
      </c>
      <c r="L72" s="21">
        <f t="shared" si="5"/>
        <v>23.768712427163727</v>
      </c>
    </row>
    <row r="73" spans="1:12" x14ac:dyDescent="0.2">
      <c r="A73" s="17">
        <v>64</v>
      </c>
      <c r="B73" s="46">
        <v>31</v>
      </c>
      <c r="C73" s="9">
        <v>4518</v>
      </c>
      <c r="D73" s="47">
        <v>4509</v>
      </c>
      <c r="E73" s="18">
        <v>0.5</v>
      </c>
      <c r="F73" s="19">
        <f t="shared" si="3"/>
        <v>6.868284036778553E-3</v>
      </c>
      <c r="G73" s="19">
        <f t="shared" ref="G73:G108" si="7">F73/((1+(1-E73)*F73))</f>
        <v>6.8447780967100906E-3</v>
      </c>
      <c r="H73" s="14">
        <f t="shared" si="6"/>
        <v>93889.180911354531</v>
      </c>
      <c r="I73" s="14">
        <f t="shared" si="4"/>
        <v>642.65060902009066</v>
      </c>
      <c r="J73" s="14">
        <f t="shared" ref="J73:J108" si="8">H74+I73*E73</f>
        <v>93567.855606844489</v>
      </c>
      <c r="K73" s="14">
        <f t="shared" ref="K73:K97" si="9">K74+J73</f>
        <v>2145931.626012072</v>
      </c>
      <c r="L73" s="21">
        <f t="shared" si="5"/>
        <v>22.856005401071219</v>
      </c>
    </row>
    <row r="74" spans="1:12" x14ac:dyDescent="0.2">
      <c r="A74" s="17">
        <v>65</v>
      </c>
      <c r="B74" s="46">
        <v>24</v>
      </c>
      <c r="C74" s="9">
        <v>4456</v>
      </c>
      <c r="D74" s="47">
        <v>4471</v>
      </c>
      <c r="E74" s="18">
        <v>0.5</v>
      </c>
      <c r="F74" s="19">
        <f t="shared" ref="F74:F108" si="10">B74/((C74+D74)/2)</f>
        <v>5.3769463425562903E-3</v>
      </c>
      <c r="G74" s="19">
        <f t="shared" si="7"/>
        <v>5.3625293263322533E-3</v>
      </c>
      <c r="H74" s="14">
        <f t="shared" si="6"/>
        <v>93246.530302334446</v>
      </c>
      <c r="I74" s="14">
        <f t="shared" ref="I74:I108" si="11">H74*G74</f>
        <v>500.03725332499761</v>
      </c>
      <c r="J74" s="14">
        <f t="shared" si="8"/>
        <v>92996.511675671936</v>
      </c>
      <c r="K74" s="14">
        <f t="shared" si="9"/>
        <v>2052363.7704052273</v>
      </c>
      <c r="L74" s="21">
        <f t="shared" ref="L74:L108" si="12">K74/H74</f>
        <v>22.010081916729998</v>
      </c>
    </row>
    <row r="75" spans="1:12" x14ac:dyDescent="0.2">
      <c r="A75" s="17">
        <v>66</v>
      </c>
      <c r="B75" s="46">
        <v>24</v>
      </c>
      <c r="C75" s="9">
        <v>4587</v>
      </c>
      <c r="D75" s="47">
        <v>4454</v>
      </c>
      <c r="E75" s="18">
        <v>0.5</v>
      </c>
      <c r="F75" s="19">
        <f t="shared" si="10"/>
        <v>5.3091472182280721E-3</v>
      </c>
      <c r="G75" s="19">
        <f t="shared" si="7"/>
        <v>5.2950910093767234E-3</v>
      </c>
      <c r="H75" s="14">
        <f t="shared" ref="H75:H108" si="13">H74-I74</f>
        <v>92746.493049009441</v>
      </c>
      <c r="I75" s="14">
        <f t="shared" si="11"/>
        <v>491.10112149503067</v>
      </c>
      <c r="J75" s="14">
        <f t="shared" si="8"/>
        <v>92500.942488261935</v>
      </c>
      <c r="K75" s="14">
        <f t="shared" si="9"/>
        <v>1959367.2587295554</v>
      </c>
      <c r="L75" s="21">
        <f t="shared" si="12"/>
        <v>21.126052256166489</v>
      </c>
    </row>
    <row r="76" spans="1:12" x14ac:dyDescent="0.2">
      <c r="A76" s="17">
        <v>67</v>
      </c>
      <c r="B76" s="46">
        <v>43</v>
      </c>
      <c r="C76" s="9">
        <v>4135</v>
      </c>
      <c r="D76" s="47">
        <v>4569</v>
      </c>
      <c r="E76" s="18">
        <v>0.5</v>
      </c>
      <c r="F76" s="19">
        <f t="shared" si="10"/>
        <v>9.8805147058823525E-3</v>
      </c>
      <c r="G76" s="19">
        <f t="shared" si="7"/>
        <v>9.831942380244655E-3</v>
      </c>
      <c r="H76" s="14">
        <f t="shared" si="13"/>
        <v>92255.391927514414</v>
      </c>
      <c r="I76" s="14">
        <f t="shared" si="11"/>
        <v>907.04969769820957</v>
      </c>
      <c r="J76" s="14">
        <f t="shared" si="8"/>
        <v>91801.867078665309</v>
      </c>
      <c r="K76" s="14">
        <f t="shared" si="9"/>
        <v>1866866.3162412934</v>
      </c>
      <c r="L76" s="21">
        <f t="shared" si="12"/>
        <v>20.235850471570277</v>
      </c>
    </row>
    <row r="77" spans="1:12" x14ac:dyDescent="0.2">
      <c r="A77" s="17">
        <v>68</v>
      </c>
      <c r="B77" s="46">
        <v>33</v>
      </c>
      <c r="C77" s="9">
        <v>3857</v>
      </c>
      <c r="D77" s="47">
        <v>4108</v>
      </c>
      <c r="E77" s="18">
        <v>0.5</v>
      </c>
      <c r="F77" s="19">
        <f t="shared" si="10"/>
        <v>8.2862523540489647E-3</v>
      </c>
      <c r="G77" s="19">
        <f t="shared" si="7"/>
        <v>8.2520630157539403E-3</v>
      </c>
      <c r="H77" s="14">
        <f t="shared" si="13"/>
        <v>91348.342229816204</v>
      </c>
      <c r="I77" s="14">
        <f t="shared" si="11"/>
        <v>753.81227646510013</v>
      </c>
      <c r="J77" s="14">
        <f t="shared" si="8"/>
        <v>90971.436091583644</v>
      </c>
      <c r="K77" s="14">
        <f t="shared" si="9"/>
        <v>1775064.449162628</v>
      </c>
      <c r="L77" s="21">
        <f t="shared" si="12"/>
        <v>19.431818967189148</v>
      </c>
    </row>
    <row r="78" spans="1:12" x14ac:dyDescent="0.2">
      <c r="A78" s="17">
        <v>69</v>
      </c>
      <c r="B78" s="46">
        <v>24</v>
      </c>
      <c r="C78" s="9">
        <v>3775</v>
      </c>
      <c r="D78" s="47">
        <v>3834</v>
      </c>
      <c r="E78" s="18">
        <v>0.5</v>
      </c>
      <c r="F78" s="19">
        <f t="shared" si="10"/>
        <v>6.308319095807596E-3</v>
      </c>
      <c r="G78" s="19">
        <f t="shared" si="7"/>
        <v>6.2884842132844218E-3</v>
      </c>
      <c r="H78" s="14">
        <f t="shared" si="13"/>
        <v>90594.529953351099</v>
      </c>
      <c r="I78" s="14">
        <f t="shared" si="11"/>
        <v>569.70227142157103</v>
      </c>
      <c r="J78" s="14">
        <f t="shared" si="8"/>
        <v>90309.678817640321</v>
      </c>
      <c r="K78" s="14">
        <f t="shared" si="9"/>
        <v>1684093.0130710443</v>
      </c>
      <c r="L78" s="21">
        <f t="shared" si="12"/>
        <v>18.589345448761829</v>
      </c>
    </row>
    <row r="79" spans="1:12" x14ac:dyDescent="0.2">
      <c r="A79" s="17">
        <v>70</v>
      </c>
      <c r="B79" s="46">
        <v>47</v>
      </c>
      <c r="C79" s="9">
        <v>3518</v>
      </c>
      <c r="D79" s="47">
        <v>3731</v>
      </c>
      <c r="E79" s="18">
        <v>0.5</v>
      </c>
      <c r="F79" s="19">
        <f t="shared" si="10"/>
        <v>1.2967305835287626E-2</v>
      </c>
      <c r="G79" s="19">
        <f t="shared" si="7"/>
        <v>1.2883771929824562E-2</v>
      </c>
      <c r="H79" s="14">
        <f t="shared" si="13"/>
        <v>90024.827681929528</v>
      </c>
      <c r="I79" s="14">
        <f t="shared" si="11"/>
        <v>1159.8593478757368</v>
      </c>
      <c r="J79" s="14">
        <f t="shared" si="8"/>
        <v>89444.898007991651</v>
      </c>
      <c r="K79" s="14">
        <f t="shared" si="9"/>
        <v>1593783.3342534041</v>
      </c>
      <c r="L79" s="21">
        <f t="shared" si="12"/>
        <v>17.703819882715759</v>
      </c>
    </row>
    <row r="80" spans="1:12" x14ac:dyDescent="0.2">
      <c r="A80" s="17">
        <v>71</v>
      </c>
      <c r="B80" s="46">
        <v>31</v>
      </c>
      <c r="C80" s="9">
        <v>3265</v>
      </c>
      <c r="D80" s="47">
        <v>3494</v>
      </c>
      <c r="E80" s="18">
        <v>0.5</v>
      </c>
      <c r="F80" s="19">
        <f t="shared" si="10"/>
        <v>9.1729545790797447E-3</v>
      </c>
      <c r="G80" s="19">
        <f t="shared" si="7"/>
        <v>9.1310751104565525E-3</v>
      </c>
      <c r="H80" s="14">
        <f t="shared" si="13"/>
        <v>88864.968334053789</v>
      </c>
      <c r="I80" s="14">
        <f t="shared" si="11"/>
        <v>811.43270054658819</v>
      </c>
      <c r="J80" s="14">
        <f t="shared" si="8"/>
        <v>88459.251983780487</v>
      </c>
      <c r="K80" s="14">
        <f t="shared" si="9"/>
        <v>1504338.4362454123</v>
      </c>
      <c r="L80" s="21">
        <f t="shared" si="12"/>
        <v>16.928362935892</v>
      </c>
    </row>
    <row r="81" spans="1:12" x14ac:dyDescent="0.2">
      <c r="A81" s="17">
        <v>72</v>
      </c>
      <c r="B81" s="46">
        <v>38</v>
      </c>
      <c r="C81" s="9">
        <v>2716</v>
      </c>
      <c r="D81" s="47">
        <v>3227</v>
      </c>
      <c r="E81" s="18">
        <v>0.5</v>
      </c>
      <c r="F81" s="19">
        <f t="shared" si="10"/>
        <v>1.2788154130910315E-2</v>
      </c>
      <c r="G81" s="19">
        <f t="shared" si="7"/>
        <v>1.2706905199799366E-2</v>
      </c>
      <c r="H81" s="14">
        <f t="shared" si="13"/>
        <v>88053.535633507199</v>
      </c>
      <c r="I81" s="14">
        <f t="shared" si="11"/>
        <v>1118.8879298021313</v>
      </c>
      <c r="J81" s="14">
        <f t="shared" si="8"/>
        <v>87494.091668606125</v>
      </c>
      <c r="K81" s="14">
        <f t="shared" si="9"/>
        <v>1415879.1842616319</v>
      </c>
      <c r="L81" s="21">
        <f t="shared" si="12"/>
        <v>16.079753914195404</v>
      </c>
    </row>
    <row r="82" spans="1:12" x14ac:dyDescent="0.2">
      <c r="A82" s="17">
        <v>73</v>
      </c>
      <c r="B82" s="46">
        <v>40</v>
      </c>
      <c r="C82" s="9">
        <v>2515</v>
      </c>
      <c r="D82" s="47">
        <v>2671</v>
      </c>
      <c r="E82" s="18">
        <v>0.5</v>
      </c>
      <c r="F82" s="19">
        <f t="shared" si="10"/>
        <v>1.5426147319706903E-2</v>
      </c>
      <c r="G82" s="19">
        <f t="shared" si="7"/>
        <v>1.5308075009567547E-2</v>
      </c>
      <c r="H82" s="14">
        <f t="shared" si="13"/>
        <v>86934.647703705064</v>
      </c>
      <c r="I82" s="14">
        <f t="shared" si="11"/>
        <v>1330.8021079786463</v>
      </c>
      <c r="J82" s="14">
        <f t="shared" si="8"/>
        <v>86269.246649715744</v>
      </c>
      <c r="K82" s="14">
        <f t="shared" si="9"/>
        <v>1328385.0925930259</v>
      </c>
      <c r="L82" s="21">
        <f t="shared" si="12"/>
        <v>15.28027233883196</v>
      </c>
    </row>
    <row r="83" spans="1:12" x14ac:dyDescent="0.2">
      <c r="A83" s="17">
        <v>74</v>
      </c>
      <c r="B83" s="46">
        <v>47</v>
      </c>
      <c r="C83" s="9">
        <v>2812</v>
      </c>
      <c r="D83" s="47">
        <v>2484</v>
      </c>
      <c r="E83" s="18">
        <v>0.5</v>
      </c>
      <c r="F83" s="19">
        <f t="shared" si="10"/>
        <v>1.7749244712990938E-2</v>
      </c>
      <c r="G83" s="19">
        <f t="shared" si="7"/>
        <v>1.7593112483623434E-2</v>
      </c>
      <c r="H83" s="14">
        <f t="shared" si="13"/>
        <v>85603.845595726423</v>
      </c>
      <c r="I83" s="14">
        <f t="shared" si="11"/>
        <v>1506.0380845963475</v>
      </c>
      <c r="J83" s="14">
        <f t="shared" si="8"/>
        <v>84850.82655342824</v>
      </c>
      <c r="K83" s="14">
        <f t="shared" si="9"/>
        <v>1242115.8459433101</v>
      </c>
      <c r="L83" s="21">
        <f t="shared" si="12"/>
        <v>14.510047268312439</v>
      </c>
    </row>
    <row r="84" spans="1:12" x14ac:dyDescent="0.2">
      <c r="A84" s="17">
        <v>75</v>
      </c>
      <c r="B84" s="46">
        <v>48</v>
      </c>
      <c r="C84" s="9">
        <v>1704</v>
      </c>
      <c r="D84" s="47">
        <v>2746</v>
      </c>
      <c r="E84" s="18">
        <v>0.5</v>
      </c>
      <c r="F84" s="19">
        <f t="shared" si="10"/>
        <v>2.1573033707865168E-2</v>
      </c>
      <c r="G84" s="19">
        <f t="shared" si="7"/>
        <v>2.1342819030680305E-2</v>
      </c>
      <c r="H84" s="14">
        <f t="shared" si="13"/>
        <v>84097.807511130071</v>
      </c>
      <c r="I84" s="14">
        <f t="shared" si="11"/>
        <v>1794.8842865870358</v>
      </c>
      <c r="J84" s="14">
        <f t="shared" si="8"/>
        <v>83200.365367836552</v>
      </c>
      <c r="K84" s="14">
        <f t="shared" si="9"/>
        <v>1157265.0193898818</v>
      </c>
      <c r="L84" s="21">
        <f t="shared" si="12"/>
        <v>13.760941618326036</v>
      </c>
    </row>
    <row r="85" spans="1:12" x14ac:dyDescent="0.2">
      <c r="A85" s="17">
        <v>76</v>
      </c>
      <c r="B85" s="46">
        <v>46</v>
      </c>
      <c r="C85" s="9">
        <v>1822</v>
      </c>
      <c r="D85" s="47">
        <v>1679</v>
      </c>
      <c r="E85" s="18">
        <v>0.5</v>
      </c>
      <c r="F85" s="19">
        <f t="shared" si="10"/>
        <v>2.6278206226792344E-2</v>
      </c>
      <c r="G85" s="19">
        <f t="shared" si="7"/>
        <v>2.5937411897378061E-2</v>
      </c>
      <c r="H85" s="14">
        <f t="shared" si="13"/>
        <v>82302.923224543032</v>
      </c>
      <c r="I85" s="14">
        <f t="shared" si="11"/>
        <v>2134.7248200332556</v>
      </c>
      <c r="J85" s="14">
        <f t="shared" si="8"/>
        <v>81235.560814526412</v>
      </c>
      <c r="K85" s="14">
        <f t="shared" si="9"/>
        <v>1074064.6540220452</v>
      </c>
      <c r="L85" s="21">
        <f t="shared" si="12"/>
        <v>13.050139799916064</v>
      </c>
    </row>
    <row r="86" spans="1:12" x14ac:dyDescent="0.2">
      <c r="A86" s="17">
        <v>77</v>
      </c>
      <c r="B86" s="46">
        <v>43</v>
      </c>
      <c r="C86" s="9">
        <v>1899</v>
      </c>
      <c r="D86" s="47">
        <v>1776</v>
      </c>
      <c r="E86" s="18">
        <v>0.5</v>
      </c>
      <c r="F86" s="19">
        <f t="shared" si="10"/>
        <v>2.3401360544217688E-2</v>
      </c>
      <c r="G86" s="19">
        <f t="shared" si="7"/>
        <v>2.3130715438407744E-2</v>
      </c>
      <c r="H86" s="14">
        <f t="shared" si="13"/>
        <v>80168.198404509778</v>
      </c>
      <c r="I86" s="14">
        <f t="shared" si="11"/>
        <v>1854.3477845045293</v>
      </c>
      <c r="J86" s="14">
        <f t="shared" si="8"/>
        <v>79241.024512257514</v>
      </c>
      <c r="K86" s="14">
        <f t="shared" si="9"/>
        <v>992829.0932075188</v>
      </c>
      <c r="L86" s="21">
        <f t="shared" si="12"/>
        <v>12.384325866947114</v>
      </c>
    </row>
    <row r="87" spans="1:12" x14ac:dyDescent="0.2">
      <c r="A87" s="17">
        <v>78</v>
      </c>
      <c r="B87" s="46">
        <v>47</v>
      </c>
      <c r="C87" s="9">
        <v>1923</v>
      </c>
      <c r="D87" s="47">
        <v>1866</v>
      </c>
      <c r="E87" s="18">
        <v>0.5</v>
      </c>
      <c r="F87" s="19">
        <f t="shared" si="10"/>
        <v>2.4808656637635259E-2</v>
      </c>
      <c r="G87" s="19">
        <f t="shared" si="7"/>
        <v>2.4504692387904068E-2</v>
      </c>
      <c r="H87" s="14">
        <f t="shared" si="13"/>
        <v>78313.850620005251</v>
      </c>
      <c r="I87" s="14">
        <f t="shared" si="11"/>
        <v>1919.0568191554989</v>
      </c>
      <c r="J87" s="14">
        <f t="shared" si="8"/>
        <v>77354.322210427505</v>
      </c>
      <c r="K87" s="14">
        <f t="shared" si="9"/>
        <v>913588.06869526126</v>
      </c>
      <c r="L87" s="21">
        <f t="shared" si="12"/>
        <v>11.665727856087381</v>
      </c>
    </row>
    <row r="88" spans="1:12" x14ac:dyDescent="0.2">
      <c r="A88" s="17">
        <v>79</v>
      </c>
      <c r="B88" s="46">
        <v>58</v>
      </c>
      <c r="C88" s="9">
        <v>1764</v>
      </c>
      <c r="D88" s="47">
        <v>1885</v>
      </c>
      <c r="E88" s="18">
        <v>0.5</v>
      </c>
      <c r="F88" s="19">
        <f t="shared" si="10"/>
        <v>3.178953137845985E-2</v>
      </c>
      <c r="G88" s="19">
        <f t="shared" si="7"/>
        <v>3.1292149986512002E-2</v>
      </c>
      <c r="H88" s="14">
        <f t="shared" si="13"/>
        <v>76394.793800849759</v>
      </c>
      <c r="I88" s="14">
        <f t="shared" si="11"/>
        <v>2390.557345804848</v>
      </c>
      <c r="J88" s="14">
        <f t="shared" si="8"/>
        <v>75199.515127947336</v>
      </c>
      <c r="K88" s="14">
        <f t="shared" si="9"/>
        <v>836233.74648483377</v>
      </c>
      <c r="L88" s="21">
        <f t="shared" si="12"/>
        <v>10.94621380436964</v>
      </c>
    </row>
    <row r="89" spans="1:12" x14ac:dyDescent="0.2">
      <c r="A89" s="17">
        <v>80</v>
      </c>
      <c r="B89" s="46">
        <v>52</v>
      </c>
      <c r="C89" s="9">
        <v>1706</v>
      </c>
      <c r="D89" s="47">
        <v>1734</v>
      </c>
      <c r="E89" s="18">
        <v>0.5</v>
      </c>
      <c r="F89" s="19">
        <f t="shared" si="10"/>
        <v>3.0232558139534883E-2</v>
      </c>
      <c r="G89" s="19">
        <f t="shared" si="7"/>
        <v>2.9782359679266898E-2</v>
      </c>
      <c r="H89" s="14">
        <f t="shared" si="13"/>
        <v>74004.236455044913</v>
      </c>
      <c r="I89" s="14">
        <f t="shared" si="11"/>
        <v>2204.0207878936631</v>
      </c>
      <c r="J89" s="14">
        <f t="shared" si="8"/>
        <v>72902.226061098074</v>
      </c>
      <c r="K89" s="14">
        <f t="shared" si="9"/>
        <v>761034.23135688645</v>
      </c>
      <c r="L89" s="21">
        <f t="shared" si="12"/>
        <v>10.283657636535297</v>
      </c>
    </row>
    <row r="90" spans="1:12" x14ac:dyDescent="0.2">
      <c r="A90" s="17">
        <v>81</v>
      </c>
      <c r="B90" s="46">
        <v>59</v>
      </c>
      <c r="C90" s="9">
        <v>1598</v>
      </c>
      <c r="D90" s="47">
        <v>1675</v>
      </c>
      <c r="E90" s="18">
        <v>0.5</v>
      </c>
      <c r="F90" s="19">
        <f t="shared" si="10"/>
        <v>3.6052551176290866E-2</v>
      </c>
      <c r="G90" s="19">
        <f t="shared" si="7"/>
        <v>3.5414165666266505E-2</v>
      </c>
      <c r="H90" s="14">
        <f t="shared" si="13"/>
        <v>71800.215667151249</v>
      </c>
      <c r="I90" s="14">
        <f t="shared" si="11"/>
        <v>2542.744732510158</v>
      </c>
      <c r="J90" s="14">
        <f t="shared" si="8"/>
        <v>70528.843300896173</v>
      </c>
      <c r="K90" s="14">
        <f t="shared" si="9"/>
        <v>688132.0052957884</v>
      </c>
      <c r="L90" s="21">
        <f t="shared" si="12"/>
        <v>9.5839824282117068</v>
      </c>
    </row>
    <row r="91" spans="1:12" x14ac:dyDescent="0.2">
      <c r="A91" s="17">
        <v>82</v>
      </c>
      <c r="B91" s="46">
        <v>76</v>
      </c>
      <c r="C91" s="9">
        <v>1384</v>
      </c>
      <c r="D91" s="47">
        <v>1551</v>
      </c>
      <c r="E91" s="18">
        <v>0.5</v>
      </c>
      <c r="F91" s="19">
        <f t="shared" si="10"/>
        <v>5.1788756388415673E-2</v>
      </c>
      <c r="G91" s="19">
        <f t="shared" si="7"/>
        <v>5.0481567585519763E-2</v>
      </c>
      <c r="H91" s="14">
        <f t="shared" si="13"/>
        <v>69257.470934641096</v>
      </c>
      <c r="I91" s="14">
        <f t="shared" si="11"/>
        <v>3496.225699789255</v>
      </c>
      <c r="J91" s="14">
        <f t="shared" si="8"/>
        <v>67509.358084746476</v>
      </c>
      <c r="K91" s="14">
        <f t="shared" si="9"/>
        <v>617603.16199489217</v>
      </c>
      <c r="L91" s="21">
        <f t="shared" si="12"/>
        <v>8.9174951620415062</v>
      </c>
    </row>
    <row r="92" spans="1:12" x14ac:dyDescent="0.2">
      <c r="A92" s="17">
        <v>83</v>
      </c>
      <c r="B92" s="46">
        <v>75</v>
      </c>
      <c r="C92" s="9">
        <v>1345</v>
      </c>
      <c r="D92" s="47">
        <v>1361</v>
      </c>
      <c r="E92" s="18">
        <v>0.5</v>
      </c>
      <c r="F92" s="19">
        <f t="shared" si="10"/>
        <v>5.543237250554324E-2</v>
      </c>
      <c r="G92" s="19">
        <f t="shared" si="7"/>
        <v>5.3937432578209273E-2</v>
      </c>
      <c r="H92" s="14">
        <f t="shared" si="13"/>
        <v>65761.245234851842</v>
      </c>
      <c r="I92" s="14">
        <f t="shared" si="11"/>
        <v>3546.9927311139072</v>
      </c>
      <c r="J92" s="14">
        <f t="shared" si="8"/>
        <v>63987.74886929489</v>
      </c>
      <c r="K92" s="14">
        <f t="shared" si="9"/>
        <v>550093.80391014565</v>
      </c>
      <c r="L92" s="21">
        <f t="shared" si="12"/>
        <v>8.3650150167565478</v>
      </c>
    </row>
    <row r="93" spans="1:12" x14ac:dyDescent="0.2">
      <c r="A93" s="17">
        <v>84</v>
      </c>
      <c r="B93" s="46">
        <v>80</v>
      </c>
      <c r="C93" s="9">
        <v>1236</v>
      </c>
      <c r="D93" s="47">
        <v>1326</v>
      </c>
      <c r="E93" s="18">
        <v>0.5</v>
      </c>
      <c r="F93" s="19">
        <f t="shared" si="10"/>
        <v>6.2451209992193599E-2</v>
      </c>
      <c r="G93" s="19">
        <f t="shared" si="7"/>
        <v>6.0560181680545042E-2</v>
      </c>
      <c r="H93" s="14">
        <f t="shared" si="13"/>
        <v>62214.252503737938</v>
      </c>
      <c r="I93" s="14">
        <f t="shared" si="11"/>
        <v>3767.706434745674</v>
      </c>
      <c r="J93" s="14">
        <f t="shared" si="8"/>
        <v>60330.3992863651</v>
      </c>
      <c r="K93" s="14">
        <f t="shared" si="9"/>
        <v>486106.05504085071</v>
      </c>
      <c r="L93" s="21">
        <f t="shared" si="12"/>
        <v>7.813419521702758</v>
      </c>
    </row>
    <row r="94" spans="1:12" x14ac:dyDescent="0.2">
      <c r="A94" s="17">
        <v>85</v>
      </c>
      <c r="B94" s="46">
        <v>79</v>
      </c>
      <c r="C94" s="9">
        <v>1173</v>
      </c>
      <c r="D94" s="47">
        <v>1183</v>
      </c>
      <c r="E94" s="18">
        <v>0.5</v>
      </c>
      <c r="F94" s="19">
        <f t="shared" si="10"/>
        <v>6.7062818336162983E-2</v>
      </c>
      <c r="G94" s="19">
        <f t="shared" si="7"/>
        <v>6.4887063655030802E-2</v>
      </c>
      <c r="H94" s="14">
        <f t="shared" si="13"/>
        <v>58446.546068992262</v>
      </c>
      <c r="I94" s="14">
        <f t="shared" si="11"/>
        <v>3792.4247551953913</v>
      </c>
      <c r="J94" s="14">
        <f t="shared" si="8"/>
        <v>56550.333691394568</v>
      </c>
      <c r="K94" s="14">
        <f t="shared" si="9"/>
        <v>425775.65575448563</v>
      </c>
      <c r="L94" s="21">
        <f t="shared" si="12"/>
        <v>7.2848728349470946</v>
      </c>
    </row>
    <row r="95" spans="1:12" x14ac:dyDescent="0.2">
      <c r="A95" s="17">
        <v>86</v>
      </c>
      <c r="B95" s="46">
        <v>94</v>
      </c>
      <c r="C95" s="9">
        <v>1064</v>
      </c>
      <c r="D95" s="47">
        <v>1143</v>
      </c>
      <c r="E95" s="18">
        <v>0.5</v>
      </c>
      <c r="F95" s="19">
        <f t="shared" si="10"/>
        <v>8.5183507023108299E-2</v>
      </c>
      <c r="G95" s="19">
        <f t="shared" si="7"/>
        <v>8.1703607127335959E-2</v>
      </c>
      <c r="H95" s="14">
        <f t="shared" si="13"/>
        <v>54654.121313796873</v>
      </c>
      <c r="I95" s="14">
        <f t="shared" si="11"/>
        <v>4465.4388557122184</v>
      </c>
      <c r="J95" s="14">
        <f t="shared" si="8"/>
        <v>52421.401885940766</v>
      </c>
      <c r="K95" s="14">
        <f t="shared" si="9"/>
        <v>369225.32206309104</v>
      </c>
      <c r="L95" s="21">
        <f t="shared" si="12"/>
        <v>6.7556720918296769</v>
      </c>
    </row>
    <row r="96" spans="1:12" x14ac:dyDescent="0.2">
      <c r="A96" s="17">
        <v>87</v>
      </c>
      <c r="B96" s="46">
        <v>88</v>
      </c>
      <c r="C96" s="9">
        <v>915</v>
      </c>
      <c r="D96" s="47">
        <v>1003</v>
      </c>
      <c r="E96" s="18">
        <v>0.5</v>
      </c>
      <c r="F96" s="19">
        <f t="shared" si="10"/>
        <v>9.1762252346193951E-2</v>
      </c>
      <c r="G96" s="19">
        <f t="shared" si="7"/>
        <v>8.773678963110669E-2</v>
      </c>
      <c r="H96" s="14">
        <f t="shared" si="13"/>
        <v>50188.682458084659</v>
      </c>
      <c r="I96" s="14">
        <f t="shared" si="11"/>
        <v>4403.3938746873882</v>
      </c>
      <c r="J96" s="14">
        <f t="shared" si="8"/>
        <v>47986.985520740964</v>
      </c>
      <c r="K96" s="14">
        <f t="shared" si="9"/>
        <v>316803.92017715028</v>
      </c>
      <c r="L96" s="21">
        <f t="shared" si="12"/>
        <v>6.3122581558448108</v>
      </c>
    </row>
    <row r="97" spans="1:12" x14ac:dyDescent="0.2">
      <c r="A97" s="17">
        <v>88</v>
      </c>
      <c r="B97" s="46">
        <v>99</v>
      </c>
      <c r="C97" s="9">
        <v>799</v>
      </c>
      <c r="D97" s="47">
        <v>884</v>
      </c>
      <c r="E97" s="18">
        <v>0.5</v>
      </c>
      <c r="F97" s="19">
        <f t="shared" si="10"/>
        <v>0.11764705882352941</v>
      </c>
      <c r="G97" s="19">
        <f t="shared" si="7"/>
        <v>0.1111111111111111</v>
      </c>
      <c r="H97" s="14">
        <f t="shared" si="13"/>
        <v>45785.288583397269</v>
      </c>
      <c r="I97" s="14">
        <f t="shared" si="11"/>
        <v>5087.2542870441403</v>
      </c>
      <c r="J97" s="14">
        <f t="shared" si="8"/>
        <v>43241.661439875199</v>
      </c>
      <c r="K97" s="14">
        <f t="shared" si="9"/>
        <v>268816.93465640931</v>
      </c>
      <c r="L97" s="21">
        <f t="shared" si="12"/>
        <v>5.871251289958848</v>
      </c>
    </row>
    <row r="98" spans="1:12" x14ac:dyDescent="0.2">
      <c r="A98" s="17">
        <v>89</v>
      </c>
      <c r="B98" s="46">
        <v>82</v>
      </c>
      <c r="C98" s="9">
        <v>716</v>
      </c>
      <c r="D98" s="47">
        <v>739</v>
      </c>
      <c r="E98" s="18">
        <v>0.5</v>
      </c>
      <c r="F98" s="19">
        <f t="shared" si="10"/>
        <v>0.11271477663230241</v>
      </c>
      <c r="G98" s="19">
        <f t="shared" si="7"/>
        <v>0.10670136629798309</v>
      </c>
      <c r="H98" s="14">
        <f t="shared" si="13"/>
        <v>40698.034296353129</v>
      </c>
      <c r="I98" s="14">
        <f t="shared" si="11"/>
        <v>4342.5358650630533</v>
      </c>
      <c r="J98" s="14">
        <f t="shared" si="8"/>
        <v>38526.766363821604</v>
      </c>
      <c r="K98" s="14">
        <f>K99+J98</f>
        <v>225575.27321653414</v>
      </c>
      <c r="L98" s="21">
        <f t="shared" si="12"/>
        <v>5.5426577012037042</v>
      </c>
    </row>
    <row r="99" spans="1:12" x14ac:dyDescent="0.2">
      <c r="A99" s="17">
        <v>90</v>
      </c>
      <c r="B99" s="46">
        <v>88</v>
      </c>
      <c r="C99" s="9">
        <v>620</v>
      </c>
      <c r="D99" s="47">
        <v>656</v>
      </c>
      <c r="E99" s="18">
        <v>0.5</v>
      </c>
      <c r="F99" s="23">
        <f t="shared" si="10"/>
        <v>0.13793103448275862</v>
      </c>
      <c r="G99" s="23">
        <f t="shared" si="7"/>
        <v>0.12903225806451613</v>
      </c>
      <c r="H99" s="24">
        <f t="shared" si="13"/>
        <v>36355.498431290078</v>
      </c>
      <c r="I99" s="24">
        <f t="shared" si="11"/>
        <v>4691.0320556503329</v>
      </c>
      <c r="J99" s="24">
        <f t="shared" si="8"/>
        <v>34009.982403464914</v>
      </c>
      <c r="K99" s="24">
        <f t="shared" ref="K99:K108" si="14">K100+J99</f>
        <v>187048.50685271254</v>
      </c>
      <c r="L99" s="25">
        <f t="shared" si="12"/>
        <v>5.1449853508740659</v>
      </c>
    </row>
    <row r="100" spans="1:12" x14ac:dyDescent="0.2">
      <c r="A100" s="17">
        <v>91</v>
      </c>
      <c r="B100" s="46">
        <v>97</v>
      </c>
      <c r="C100" s="9">
        <v>553</v>
      </c>
      <c r="D100" s="47">
        <v>549</v>
      </c>
      <c r="E100" s="18">
        <v>0.5</v>
      </c>
      <c r="F100" s="23">
        <f t="shared" si="10"/>
        <v>0.17604355716878403</v>
      </c>
      <c r="G100" s="23">
        <f t="shared" si="7"/>
        <v>0.16180150125104253</v>
      </c>
      <c r="H100" s="24">
        <f t="shared" si="13"/>
        <v>31664.466375639746</v>
      </c>
      <c r="I100" s="24">
        <f t="shared" si="11"/>
        <v>5123.3581958916684</v>
      </c>
      <c r="J100" s="24">
        <f t="shared" si="8"/>
        <v>29102.787277693911</v>
      </c>
      <c r="K100" s="24">
        <f t="shared" si="14"/>
        <v>153038.52444924763</v>
      </c>
      <c r="L100" s="25">
        <f t="shared" si="12"/>
        <v>4.8331313287813353</v>
      </c>
    </row>
    <row r="101" spans="1:12" x14ac:dyDescent="0.2">
      <c r="A101" s="17">
        <v>92</v>
      </c>
      <c r="B101" s="46">
        <v>73</v>
      </c>
      <c r="C101" s="9">
        <v>485</v>
      </c>
      <c r="D101" s="47">
        <v>508</v>
      </c>
      <c r="E101" s="18">
        <v>0.5</v>
      </c>
      <c r="F101" s="23">
        <f t="shared" si="10"/>
        <v>0.14702920443101711</v>
      </c>
      <c r="G101" s="23">
        <f t="shared" si="7"/>
        <v>0.1369606003752345</v>
      </c>
      <c r="H101" s="24">
        <f t="shared" si="13"/>
        <v>26541.108179748077</v>
      </c>
      <c r="I101" s="24">
        <f t="shared" si="11"/>
        <v>3635.0861109223438</v>
      </c>
      <c r="J101" s="24">
        <f t="shared" si="8"/>
        <v>24723.565124286903</v>
      </c>
      <c r="K101" s="24">
        <f t="shared" si="14"/>
        <v>123935.73717155373</v>
      </c>
      <c r="L101" s="25">
        <f t="shared" si="12"/>
        <v>4.6695765803072851</v>
      </c>
    </row>
    <row r="102" spans="1:12" x14ac:dyDescent="0.2">
      <c r="A102" s="17">
        <v>93</v>
      </c>
      <c r="B102" s="46">
        <v>67</v>
      </c>
      <c r="C102" s="9">
        <v>377</v>
      </c>
      <c r="D102" s="47">
        <v>431</v>
      </c>
      <c r="E102" s="18">
        <v>0.5</v>
      </c>
      <c r="F102" s="23">
        <f t="shared" si="10"/>
        <v>0.16584158415841585</v>
      </c>
      <c r="G102" s="23">
        <f t="shared" si="7"/>
        <v>0.15314285714285716</v>
      </c>
      <c r="H102" s="24">
        <f t="shared" si="13"/>
        <v>22906.022068825732</v>
      </c>
      <c r="I102" s="24">
        <f t="shared" si="11"/>
        <v>3507.8936653973128</v>
      </c>
      <c r="J102" s="24">
        <f t="shared" si="8"/>
        <v>21152.075236127075</v>
      </c>
      <c r="K102" s="24">
        <f t="shared" si="14"/>
        <v>99212.172047266824</v>
      </c>
      <c r="L102" s="25">
        <f t="shared" si="12"/>
        <v>4.3312702550082234</v>
      </c>
    </row>
    <row r="103" spans="1:12" x14ac:dyDescent="0.2">
      <c r="A103" s="17">
        <v>94</v>
      </c>
      <c r="B103" s="46">
        <v>68</v>
      </c>
      <c r="C103" s="9">
        <v>313</v>
      </c>
      <c r="D103" s="47">
        <v>313</v>
      </c>
      <c r="E103" s="18">
        <v>0.5</v>
      </c>
      <c r="F103" s="23">
        <f t="shared" si="10"/>
        <v>0.21725239616613418</v>
      </c>
      <c r="G103" s="23">
        <f t="shared" si="7"/>
        <v>0.19596541786743513</v>
      </c>
      <c r="H103" s="24">
        <f t="shared" si="13"/>
        <v>19398.128403428418</v>
      </c>
      <c r="I103" s="24">
        <f t="shared" si="11"/>
        <v>3801.3623384240123</v>
      </c>
      <c r="J103" s="24">
        <f t="shared" si="8"/>
        <v>17497.447234216412</v>
      </c>
      <c r="K103" s="24">
        <f t="shared" si="14"/>
        <v>78060.096811139752</v>
      </c>
      <c r="L103" s="25">
        <f t="shared" si="12"/>
        <v>4.024104552135217</v>
      </c>
    </row>
    <row r="104" spans="1:12" x14ac:dyDescent="0.2">
      <c r="A104" s="17">
        <v>95</v>
      </c>
      <c r="B104" s="46">
        <v>53</v>
      </c>
      <c r="C104" s="9">
        <v>226</v>
      </c>
      <c r="D104" s="47">
        <v>259</v>
      </c>
      <c r="E104" s="18">
        <v>0.5</v>
      </c>
      <c r="F104" s="23">
        <f t="shared" si="10"/>
        <v>0.21855670103092784</v>
      </c>
      <c r="G104" s="23">
        <f t="shared" si="7"/>
        <v>0.19702602230483271</v>
      </c>
      <c r="H104" s="24">
        <f t="shared" si="13"/>
        <v>15596.766065004405</v>
      </c>
      <c r="I104" s="24">
        <f t="shared" si="11"/>
        <v>3072.9687786068157</v>
      </c>
      <c r="J104" s="24">
        <f t="shared" si="8"/>
        <v>14060.281675700999</v>
      </c>
      <c r="K104" s="24">
        <f t="shared" si="14"/>
        <v>60562.649576923337</v>
      </c>
      <c r="L104" s="25">
        <f t="shared" si="12"/>
        <v>3.8830260917237287</v>
      </c>
    </row>
    <row r="105" spans="1:12" x14ac:dyDescent="0.2">
      <c r="A105" s="17">
        <v>96</v>
      </c>
      <c r="B105" s="46">
        <v>35</v>
      </c>
      <c r="C105" s="9">
        <v>168</v>
      </c>
      <c r="D105" s="47">
        <v>190</v>
      </c>
      <c r="E105" s="18">
        <v>0.5</v>
      </c>
      <c r="F105" s="23">
        <f t="shared" si="10"/>
        <v>0.19553072625698323</v>
      </c>
      <c r="G105" s="23">
        <f t="shared" si="7"/>
        <v>0.17811704834605596</v>
      </c>
      <c r="H105" s="24">
        <f t="shared" si="13"/>
        <v>12523.79728639759</v>
      </c>
      <c r="I105" s="24">
        <f t="shared" si="11"/>
        <v>2230.7018067374838</v>
      </c>
      <c r="J105" s="24">
        <f t="shared" si="8"/>
        <v>11408.44638302885</v>
      </c>
      <c r="K105" s="24">
        <f t="shared" si="14"/>
        <v>46502.367901222337</v>
      </c>
      <c r="L105" s="25">
        <f t="shared" si="12"/>
        <v>3.7131204568226064</v>
      </c>
    </row>
    <row r="106" spans="1:12" x14ac:dyDescent="0.2">
      <c r="A106" s="17">
        <v>97</v>
      </c>
      <c r="B106" s="46">
        <v>27</v>
      </c>
      <c r="C106" s="9">
        <v>126</v>
      </c>
      <c r="D106" s="47">
        <v>137</v>
      </c>
      <c r="E106" s="18">
        <v>0.5</v>
      </c>
      <c r="F106" s="23">
        <f t="shared" si="10"/>
        <v>0.20532319391634982</v>
      </c>
      <c r="G106" s="23">
        <f t="shared" si="7"/>
        <v>0.18620689655172412</v>
      </c>
      <c r="H106" s="24">
        <f t="shared" si="13"/>
        <v>10293.095479660107</v>
      </c>
      <c r="I106" s="24">
        <f t="shared" si="11"/>
        <v>1916.6453651780887</v>
      </c>
      <c r="J106" s="24">
        <f t="shared" si="8"/>
        <v>9334.7727970710639</v>
      </c>
      <c r="K106" s="24">
        <f t="shared" si="14"/>
        <v>35093.921518193485</v>
      </c>
      <c r="L106" s="25">
        <f t="shared" si="12"/>
        <v>3.4094623514900433</v>
      </c>
    </row>
    <row r="107" spans="1:12" x14ac:dyDescent="0.2">
      <c r="A107" s="17">
        <v>98</v>
      </c>
      <c r="B107" s="46">
        <v>26</v>
      </c>
      <c r="C107" s="9">
        <v>82</v>
      </c>
      <c r="D107" s="47">
        <v>95</v>
      </c>
      <c r="E107" s="18">
        <v>0.5</v>
      </c>
      <c r="F107" s="23">
        <f t="shared" si="10"/>
        <v>0.29378531073446329</v>
      </c>
      <c r="G107" s="23">
        <f t="shared" si="7"/>
        <v>0.25615763546798032</v>
      </c>
      <c r="H107" s="24">
        <f t="shared" si="13"/>
        <v>8376.4501144820188</v>
      </c>
      <c r="I107" s="24">
        <f t="shared" si="11"/>
        <v>2145.6916549412072</v>
      </c>
      <c r="J107" s="24">
        <f t="shared" si="8"/>
        <v>7303.6042870114152</v>
      </c>
      <c r="K107" s="24">
        <f t="shared" si="14"/>
        <v>25759.148721122423</v>
      </c>
      <c r="L107" s="25">
        <f t="shared" si="12"/>
        <v>3.0751867878479344</v>
      </c>
    </row>
    <row r="108" spans="1:12" x14ac:dyDescent="0.2">
      <c r="A108" s="17">
        <v>99</v>
      </c>
      <c r="B108" s="46">
        <v>22</v>
      </c>
      <c r="C108" s="9">
        <v>63</v>
      </c>
      <c r="D108" s="47">
        <v>69</v>
      </c>
      <c r="E108" s="18">
        <v>0.5</v>
      </c>
      <c r="F108" s="23">
        <f t="shared" si="10"/>
        <v>0.33333333333333331</v>
      </c>
      <c r="G108" s="23">
        <f t="shared" si="7"/>
        <v>0.2857142857142857</v>
      </c>
      <c r="H108" s="24">
        <f t="shared" si="13"/>
        <v>6230.7584595408116</v>
      </c>
      <c r="I108" s="24">
        <f t="shared" si="11"/>
        <v>1780.2167027259461</v>
      </c>
      <c r="J108" s="24">
        <f t="shared" si="8"/>
        <v>5340.6501081778388</v>
      </c>
      <c r="K108" s="24">
        <f t="shared" si="14"/>
        <v>18455.544434111009</v>
      </c>
      <c r="L108" s="25">
        <f t="shared" si="12"/>
        <v>2.9620060790273559</v>
      </c>
    </row>
    <row r="109" spans="1:12" x14ac:dyDescent="0.2">
      <c r="A109" s="17" t="s">
        <v>22</v>
      </c>
      <c r="B109" s="46">
        <v>47</v>
      </c>
      <c r="C109" s="9">
        <v>138</v>
      </c>
      <c r="D109" s="47">
        <v>139</v>
      </c>
      <c r="E109" s="18"/>
      <c r="F109" s="23">
        <f>B109/((C109+D109)/2)</f>
        <v>0.33935018050541516</v>
      </c>
      <c r="G109" s="23">
        <v>1</v>
      </c>
      <c r="H109" s="24">
        <f>H108-I108</f>
        <v>4450.5417568148659</v>
      </c>
      <c r="I109" s="24">
        <f>H109*G109</f>
        <v>4450.5417568148659</v>
      </c>
      <c r="J109" s="24">
        <f>H109/F109</f>
        <v>13114.89432593317</v>
      </c>
      <c r="K109" s="24">
        <f>J109</f>
        <v>13114.89432593317</v>
      </c>
      <c r="L109" s="25">
        <f>K109/H109</f>
        <v>2.9468085106382982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Oeste Metropolit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Oeste Metropolitano 2010-2022 por edad. Total de la población.</dc:title>
  <dc:creator>Dirección General de Economía. Comunidad de Madrid</dc:creator>
  <cp:keywords>Defunciones, Mortalidad, Esperanza de vida, Oeste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2024-01-24T07:51:29Z</dcterms:modified>
</cp:coreProperties>
</file>