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92"/>
  </bookViews>
  <sheets>
    <sheet name="Esperanza Vida Sudeste CM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22" i="14"/>
  <c r="G22" i="14"/>
  <c r="F60" i="14"/>
  <c r="G60" i="14"/>
  <c r="F75" i="14"/>
  <c r="G75" i="14"/>
  <c r="F15" i="14"/>
  <c r="G15" i="14"/>
  <c r="F17" i="14"/>
  <c r="G17" i="14"/>
  <c r="F19" i="14"/>
  <c r="G19" i="14"/>
  <c r="F71" i="14"/>
  <c r="G71" i="14"/>
  <c r="F91" i="14"/>
  <c r="G91" i="14"/>
  <c r="F99" i="14"/>
  <c r="G99" i="14"/>
  <c r="F103" i="14"/>
  <c r="G103" i="14"/>
  <c r="F105" i="14"/>
  <c r="G105" i="14"/>
  <c r="F107" i="14"/>
  <c r="G107" i="14"/>
  <c r="F9" i="14"/>
  <c r="G9" i="14"/>
  <c r="I9" i="14"/>
  <c r="H10" i="14"/>
  <c r="F10" i="14"/>
  <c r="G10" i="14"/>
  <c r="F48" i="14"/>
  <c r="G48" i="14"/>
  <c r="F70" i="14"/>
  <c r="G70" i="14"/>
  <c r="F72" i="14"/>
  <c r="G72" i="14"/>
  <c r="F76" i="14"/>
  <c r="G76" i="14"/>
  <c r="F80" i="14"/>
  <c r="F82" i="14"/>
  <c r="G82" i="14"/>
  <c r="F92" i="14"/>
  <c r="G92" i="14"/>
  <c r="F11" i="14"/>
  <c r="G11" i="14"/>
  <c r="F31" i="14"/>
  <c r="G31" i="14"/>
  <c r="F45" i="14"/>
  <c r="G45" i="14"/>
  <c r="F88" i="14"/>
  <c r="G88" i="14"/>
  <c r="F52" i="14"/>
  <c r="G52" i="14"/>
  <c r="F95" i="14"/>
  <c r="G95" i="14"/>
  <c r="F23" i="14"/>
  <c r="G23" i="14"/>
  <c r="F37" i="14"/>
  <c r="G37" i="14"/>
  <c r="F53" i="14"/>
  <c r="G53" i="14"/>
  <c r="F55" i="14"/>
  <c r="G55" i="14"/>
  <c r="F63" i="14"/>
  <c r="G63" i="14"/>
  <c r="F86" i="14"/>
  <c r="G86" i="14"/>
  <c r="F104" i="14"/>
  <c r="G104" i="14"/>
  <c r="F16" i="14"/>
  <c r="G16" i="14"/>
  <c r="F20" i="14"/>
  <c r="G20" i="14"/>
  <c r="F81" i="14"/>
  <c r="G81" i="14"/>
  <c r="F83" i="14"/>
  <c r="G83" i="14"/>
  <c r="F26" i="14"/>
  <c r="G26" i="14"/>
  <c r="F30" i="14"/>
  <c r="G30" i="14"/>
  <c r="F36" i="14"/>
  <c r="G36" i="14"/>
  <c r="F44" i="14"/>
  <c r="G44" i="14"/>
  <c r="F94" i="14"/>
  <c r="G94" i="14"/>
  <c r="F42" i="14"/>
  <c r="G42" i="14"/>
  <c r="F54" i="14"/>
  <c r="G54" i="14"/>
  <c r="F56" i="14"/>
  <c r="G56" i="14"/>
  <c r="F64" i="14"/>
  <c r="G64" i="14"/>
  <c r="F66" i="14"/>
  <c r="G66" i="14"/>
  <c r="F68" i="14"/>
  <c r="G68" i="14"/>
  <c r="F85" i="14"/>
  <c r="G85" i="14"/>
  <c r="F108" i="14"/>
  <c r="G108" i="14"/>
  <c r="F14" i="14"/>
  <c r="G14" i="14"/>
  <c r="F27" i="14"/>
  <c r="G27" i="14"/>
  <c r="F39" i="14"/>
  <c r="G39" i="14"/>
  <c r="F18" i="14"/>
  <c r="G18" i="14"/>
  <c r="F12" i="14"/>
  <c r="G12" i="14"/>
  <c r="F24" i="14"/>
  <c r="G24" i="14"/>
  <c r="F29" i="14"/>
  <c r="G29" i="14"/>
  <c r="F50" i="14"/>
  <c r="G50" i="14"/>
  <c r="F59" i="14"/>
  <c r="G59" i="14"/>
  <c r="F13" i="14"/>
  <c r="G13" i="14"/>
  <c r="F61" i="14"/>
  <c r="G61" i="14"/>
  <c r="F67" i="14"/>
  <c r="G67" i="14"/>
  <c r="F74" i="14"/>
  <c r="G74" i="14"/>
  <c r="F87" i="14"/>
  <c r="G87" i="14"/>
  <c r="F96" i="14"/>
  <c r="G96" i="14"/>
  <c r="G80" i="14"/>
  <c r="F84" i="14"/>
  <c r="G84" i="14"/>
  <c r="F106" i="14"/>
  <c r="G106" i="14"/>
  <c r="F32" i="14"/>
  <c r="G32" i="14"/>
  <c r="F47" i="14"/>
  <c r="G47" i="14"/>
  <c r="F100" i="14"/>
  <c r="G100" i="14"/>
  <c r="F21" i="14"/>
  <c r="G21" i="14"/>
  <c r="F25" i="14"/>
  <c r="G25" i="14"/>
  <c r="F38" i="14"/>
  <c r="G38" i="14"/>
  <c r="F40" i="14"/>
  <c r="G40" i="14"/>
  <c r="F51" i="14"/>
  <c r="G51" i="14"/>
  <c r="F58" i="14"/>
  <c r="G58" i="14"/>
  <c r="F62" i="14"/>
  <c r="G62" i="14"/>
  <c r="F78" i="14"/>
  <c r="G78" i="14"/>
  <c r="F93" i="14"/>
  <c r="G93" i="14"/>
  <c r="F102" i="14"/>
  <c r="G102" i="14"/>
  <c r="F28" i="14"/>
  <c r="G28" i="14"/>
  <c r="F65" i="14"/>
  <c r="G65" i="14"/>
  <c r="F34" i="14"/>
  <c r="G34" i="14"/>
  <c r="F35" i="14"/>
  <c r="G35" i="14"/>
  <c r="F101" i="14"/>
  <c r="G101" i="14"/>
  <c r="F46" i="14"/>
  <c r="G46" i="14"/>
  <c r="F49" i="14"/>
  <c r="G49" i="14"/>
  <c r="F73" i="14"/>
  <c r="G73" i="14"/>
  <c r="F77" i="14"/>
  <c r="G77" i="14"/>
  <c r="F43" i="14"/>
  <c r="G43" i="14"/>
  <c r="F79" i="14"/>
  <c r="G79" i="14"/>
  <c r="F57" i="14"/>
  <c r="G57" i="14"/>
  <c r="F97" i="14"/>
  <c r="G97" i="14"/>
  <c r="F98" i="14"/>
  <c r="G98" i="14"/>
  <c r="F33" i="14"/>
  <c r="G33" i="14"/>
  <c r="F89" i="14"/>
  <c r="G89" i="14"/>
  <c r="F90" i="14"/>
  <c r="G90" i="14"/>
  <c r="F109" i="14"/>
  <c r="F41" i="14"/>
  <c r="G41" i="14"/>
  <c r="F69" i="14"/>
  <c r="G69" i="14"/>
  <c r="A125" i="13"/>
  <c r="J9" i="14"/>
  <c r="I10" i="14"/>
  <c r="H11" i="14"/>
  <c r="F24" i="13"/>
  <c r="G24" i="13"/>
  <c r="F90" i="13"/>
  <c r="G90" i="13"/>
  <c r="F100" i="13"/>
  <c r="G100" i="13"/>
  <c r="F102" i="13"/>
  <c r="G102" i="13"/>
  <c r="F104" i="13"/>
  <c r="G104" i="13"/>
  <c r="F27" i="13"/>
  <c r="G27" i="13"/>
  <c r="F66" i="13"/>
  <c r="G66" i="13"/>
  <c r="F99" i="13"/>
  <c r="G99" i="13"/>
  <c r="F12" i="13"/>
  <c r="G12" i="13"/>
  <c r="F40" i="13"/>
  <c r="G40" i="13"/>
  <c r="F60" i="13"/>
  <c r="G60" i="13"/>
  <c r="F84" i="13"/>
  <c r="G84" i="13"/>
  <c r="F106" i="13"/>
  <c r="G106" i="13"/>
  <c r="F41" i="13"/>
  <c r="G41" i="13"/>
  <c r="F43" i="13"/>
  <c r="G43" i="13"/>
  <c r="F45" i="13"/>
  <c r="G45" i="13"/>
  <c r="F49" i="13"/>
  <c r="G49" i="13"/>
  <c r="F53" i="13"/>
  <c r="G53" i="13"/>
  <c r="F57" i="13"/>
  <c r="G57" i="13"/>
  <c r="F61" i="13"/>
  <c r="G61" i="13"/>
  <c r="F65" i="13"/>
  <c r="G65" i="13"/>
  <c r="F87" i="13"/>
  <c r="G87" i="13"/>
  <c r="F17" i="13"/>
  <c r="G17" i="13"/>
  <c r="F19" i="13"/>
  <c r="G19" i="13"/>
  <c r="F23" i="13"/>
  <c r="G23" i="13"/>
  <c r="F101" i="13"/>
  <c r="G101" i="13"/>
  <c r="F107" i="13"/>
  <c r="G107" i="13"/>
  <c r="F25" i="13"/>
  <c r="G25" i="13"/>
  <c r="F76" i="13"/>
  <c r="G76" i="13"/>
  <c r="F80" i="13"/>
  <c r="G80" i="13"/>
  <c r="F82" i="13"/>
  <c r="G82" i="13"/>
  <c r="F34" i="13"/>
  <c r="G34" i="13"/>
  <c r="F36" i="13"/>
  <c r="G36" i="13"/>
  <c r="F38" i="13"/>
  <c r="G38" i="13"/>
  <c r="F73" i="13"/>
  <c r="G73" i="13"/>
  <c r="F75" i="13"/>
  <c r="G75" i="13"/>
  <c r="F83" i="13"/>
  <c r="G83" i="13"/>
  <c r="F88" i="13"/>
  <c r="G88" i="13"/>
  <c r="F16" i="13"/>
  <c r="G16" i="13"/>
  <c r="F46" i="13"/>
  <c r="G46" i="13"/>
  <c r="F54" i="13"/>
  <c r="G54" i="13"/>
  <c r="F58" i="13"/>
  <c r="G58" i="13"/>
  <c r="F64" i="13"/>
  <c r="G64" i="13"/>
  <c r="F93" i="13"/>
  <c r="G93" i="13"/>
  <c r="F69" i="13"/>
  <c r="G69" i="13"/>
  <c r="F92" i="13"/>
  <c r="G92" i="13"/>
  <c r="F30" i="13"/>
  <c r="G30" i="13"/>
  <c r="F85" i="13"/>
  <c r="G85" i="13"/>
  <c r="F35" i="13"/>
  <c r="G35" i="13"/>
  <c r="F37" i="13"/>
  <c r="G37" i="13"/>
  <c r="F108" i="13"/>
  <c r="G108" i="13"/>
  <c r="F50" i="13"/>
  <c r="G50" i="13"/>
  <c r="F20" i="13"/>
  <c r="G20" i="13"/>
  <c r="F48" i="13"/>
  <c r="G48" i="13"/>
  <c r="F52" i="13"/>
  <c r="G52" i="13"/>
  <c r="F56" i="13"/>
  <c r="G56" i="13"/>
  <c r="F74" i="13"/>
  <c r="G74" i="13"/>
  <c r="F103" i="13"/>
  <c r="G103" i="13"/>
  <c r="F105" i="13"/>
  <c r="G105" i="13"/>
  <c r="F98" i="13"/>
  <c r="G98" i="13"/>
  <c r="F109" i="13"/>
  <c r="F67" i="13"/>
  <c r="G67" i="13"/>
  <c r="F13" i="13"/>
  <c r="G13" i="13"/>
  <c r="F28" i="13"/>
  <c r="G28" i="13"/>
  <c r="F10" i="13"/>
  <c r="G10" i="13"/>
  <c r="F42" i="13"/>
  <c r="G42" i="13"/>
  <c r="F51" i="13"/>
  <c r="G51" i="13"/>
  <c r="F59" i="13"/>
  <c r="G59" i="13"/>
  <c r="F68" i="13"/>
  <c r="G68" i="13"/>
  <c r="F72" i="13"/>
  <c r="G72" i="13"/>
  <c r="F77" i="13"/>
  <c r="G77" i="13"/>
  <c r="F79" i="13"/>
  <c r="G79" i="13"/>
  <c r="F95" i="13"/>
  <c r="G95" i="13"/>
  <c r="F9" i="13"/>
  <c r="G9" i="13"/>
  <c r="I9" i="13"/>
  <c r="H10" i="13"/>
  <c r="J9" i="13"/>
  <c r="F18" i="13"/>
  <c r="G18" i="13"/>
  <c r="F33" i="13"/>
  <c r="G33" i="13"/>
  <c r="F81" i="13"/>
  <c r="G81" i="13"/>
  <c r="F62" i="13"/>
  <c r="G62" i="13"/>
  <c r="F21" i="13"/>
  <c r="G21" i="13"/>
  <c r="F70" i="13"/>
  <c r="G70" i="13"/>
  <c r="F32" i="13"/>
  <c r="G32" i="13"/>
  <c r="F22" i="13"/>
  <c r="G22" i="13"/>
  <c r="F14" i="13"/>
  <c r="G14" i="13"/>
  <c r="F15" i="13"/>
  <c r="G15" i="13"/>
  <c r="F29" i="13"/>
  <c r="G29" i="13"/>
  <c r="F78" i="13"/>
  <c r="G78" i="13"/>
  <c r="F91" i="13"/>
  <c r="G91" i="13"/>
  <c r="F96" i="13"/>
  <c r="G96" i="13"/>
  <c r="F44" i="13"/>
  <c r="G44" i="13"/>
  <c r="F47" i="13"/>
  <c r="G47" i="13"/>
  <c r="F63" i="13"/>
  <c r="G63" i="13"/>
  <c r="F97" i="13"/>
  <c r="G97" i="13"/>
  <c r="F11" i="13"/>
  <c r="G11" i="13"/>
  <c r="F26" i="13"/>
  <c r="G26" i="13"/>
  <c r="F71" i="13"/>
  <c r="G71" i="13"/>
  <c r="F94" i="13"/>
  <c r="G94" i="13"/>
  <c r="F31" i="13"/>
  <c r="G31" i="13"/>
  <c r="F39" i="13"/>
  <c r="G39" i="13"/>
  <c r="F86" i="13"/>
  <c r="G86" i="13"/>
  <c r="F89" i="13"/>
  <c r="G89" i="13"/>
  <c r="F55" i="13"/>
  <c r="G55" i="13"/>
  <c r="A125" i="12"/>
  <c r="J10" i="14"/>
  <c r="I11" i="14"/>
  <c r="H12" i="14"/>
  <c r="J11" i="14"/>
  <c r="F108" i="12"/>
  <c r="G108" i="12"/>
  <c r="F76" i="12"/>
  <c r="G76" i="12"/>
  <c r="F84" i="12"/>
  <c r="G84" i="12"/>
  <c r="F41" i="12"/>
  <c r="G41" i="12"/>
  <c r="I10" i="13"/>
  <c r="H11" i="13"/>
  <c r="J10" i="13"/>
  <c r="F36" i="12"/>
  <c r="G36" i="12"/>
  <c r="F68" i="12"/>
  <c r="G68" i="12"/>
  <c r="F24" i="12"/>
  <c r="G24" i="12"/>
  <c r="F32" i="12"/>
  <c r="G32" i="12"/>
  <c r="F44" i="12"/>
  <c r="G44" i="12"/>
  <c r="F48" i="12"/>
  <c r="G48" i="12"/>
  <c r="F56" i="12"/>
  <c r="G56" i="12"/>
  <c r="F60" i="12"/>
  <c r="G60" i="12"/>
  <c r="F12" i="12"/>
  <c r="G12" i="12"/>
  <c r="F16" i="12"/>
  <c r="F40" i="12"/>
  <c r="G40" i="12"/>
  <c r="F101" i="12"/>
  <c r="G101" i="12"/>
  <c r="F13" i="12"/>
  <c r="G13" i="12"/>
  <c r="F69" i="12"/>
  <c r="G69" i="12"/>
  <c r="F85" i="12"/>
  <c r="G85" i="12"/>
  <c r="F100" i="12"/>
  <c r="G100" i="12"/>
  <c r="F92" i="12"/>
  <c r="G92" i="12"/>
  <c r="F52" i="12"/>
  <c r="G52" i="12"/>
  <c r="F28" i="12"/>
  <c r="G28" i="12"/>
  <c r="F77" i="12"/>
  <c r="G77" i="12"/>
  <c r="F33" i="12"/>
  <c r="G33" i="12"/>
  <c r="F109" i="12"/>
  <c r="F93" i="12"/>
  <c r="G93" i="12"/>
  <c r="F61" i="12"/>
  <c r="G61" i="12"/>
  <c r="F37" i="12"/>
  <c r="G37" i="12"/>
  <c r="F25" i="12"/>
  <c r="G25" i="12"/>
  <c r="F21" i="12"/>
  <c r="G21" i="12"/>
  <c r="F11" i="12"/>
  <c r="G11" i="12"/>
  <c r="F15" i="12"/>
  <c r="G15" i="12"/>
  <c r="F19" i="12"/>
  <c r="G19" i="12"/>
  <c r="F27" i="12"/>
  <c r="G27" i="12"/>
  <c r="F31" i="12"/>
  <c r="G31" i="12"/>
  <c r="F39" i="12"/>
  <c r="G39" i="12"/>
  <c r="F43" i="12"/>
  <c r="G43" i="12"/>
  <c r="F47" i="12"/>
  <c r="G47" i="12"/>
  <c r="F51" i="12"/>
  <c r="G51" i="12"/>
  <c r="F55" i="12"/>
  <c r="G55" i="12"/>
  <c r="F59" i="12"/>
  <c r="G59" i="12"/>
  <c r="F67" i="12"/>
  <c r="G67" i="12"/>
  <c r="F75" i="12"/>
  <c r="G75" i="12"/>
  <c r="F79" i="12"/>
  <c r="G79" i="12"/>
  <c r="F83" i="12"/>
  <c r="G83" i="12"/>
  <c r="F87" i="12"/>
  <c r="G87" i="12"/>
  <c r="F91" i="12"/>
  <c r="G91" i="12"/>
  <c r="F99" i="12"/>
  <c r="G99" i="12"/>
  <c r="F107" i="12"/>
  <c r="G107" i="12"/>
  <c r="F18" i="12"/>
  <c r="G18" i="12"/>
  <c r="F30" i="12"/>
  <c r="G30" i="12"/>
  <c r="F34" i="12"/>
  <c r="G34" i="12"/>
  <c r="F46" i="12"/>
  <c r="G46" i="12"/>
  <c r="F54" i="12"/>
  <c r="G54" i="12"/>
  <c r="F58" i="12"/>
  <c r="G58" i="12"/>
  <c r="F62" i="12"/>
  <c r="G62" i="12"/>
  <c r="F66" i="12"/>
  <c r="G66" i="12"/>
  <c r="F70" i="12"/>
  <c r="G70" i="12"/>
  <c r="F74" i="12"/>
  <c r="G74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9" i="12"/>
  <c r="G9" i="12"/>
  <c r="I9" i="12"/>
  <c r="H10" i="12"/>
  <c r="J9" i="12"/>
  <c r="G16" i="12"/>
  <c r="F14" i="12"/>
  <c r="G14" i="12"/>
  <c r="F17" i="12"/>
  <c r="G17" i="12"/>
  <c r="F20" i="12"/>
  <c r="G20" i="12"/>
  <c r="F23" i="12"/>
  <c r="G23" i="12"/>
  <c r="F29" i="12"/>
  <c r="G29" i="12"/>
  <c r="F35" i="12"/>
  <c r="G35" i="12"/>
  <c r="F45" i="12"/>
  <c r="G45" i="12"/>
  <c r="F22" i="12"/>
  <c r="G22" i="12"/>
  <c r="F38" i="12"/>
  <c r="G38" i="12"/>
  <c r="F49" i="12"/>
  <c r="G49" i="12"/>
  <c r="F50" i="12"/>
  <c r="G50" i="12"/>
  <c r="F57" i="12"/>
  <c r="G57" i="12"/>
  <c r="F71" i="12"/>
  <c r="G71" i="12"/>
  <c r="F103" i="12"/>
  <c r="G103" i="12"/>
  <c r="F10" i="12"/>
  <c r="G10" i="12"/>
  <c r="F26" i="12"/>
  <c r="G26" i="12"/>
  <c r="F42" i="12"/>
  <c r="G42" i="12"/>
  <c r="F53" i="12"/>
  <c r="G53" i="12"/>
  <c r="F63" i="12"/>
  <c r="G63" i="12"/>
  <c r="F95" i="12"/>
  <c r="G95" i="12"/>
  <c r="F64" i="12"/>
  <c r="G64" i="12"/>
  <c r="F65" i="12"/>
  <c r="G65" i="12"/>
  <c r="F72" i="12"/>
  <c r="G72" i="12"/>
  <c r="F73" i="12"/>
  <c r="G73" i="12"/>
  <c r="F80" i="12"/>
  <c r="G80" i="12"/>
  <c r="F81" i="12"/>
  <c r="G81" i="12"/>
  <c r="F88" i="12"/>
  <c r="G88" i="12"/>
  <c r="F89" i="12"/>
  <c r="G89" i="12"/>
  <c r="F96" i="12"/>
  <c r="G96" i="12"/>
  <c r="F97" i="12"/>
  <c r="G97" i="12"/>
  <c r="F104" i="12"/>
  <c r="G104" i="12"/>
  <c r="F105" i="12"/>
  <c r="G105" i="12"/>
  <c r="I12" i="14"/>
  <c r="H13" i="14"/>
  <c r="J12" i="14"/>
  <c r="I11" i="13"/>
  <c r="H12" i="13"/>
  <c r="J11" i="13"/>
  <c r="I10" i="12"/>
  <c r="H11" i="12"/>
  <c r="I11" i="12"/>
  <c r="H12" i="12"/>
  <c r="I13" i="14"/>
  <c r="H14" i="14"/>
  <c r="J13" i="14"/>
  <c r="I12" i="13"/>
  <c r="H13" i="13"/>
  <c r="I13" i="13"/>
  <c r="H14" i="13"/>
  <c r="J10" i="12"/>
  <c r="I12" i="12"/>
  <c r="H13" i="12"/>
  <c r="J11" i="12"/>
  <c r="I14" i="14"/>
  <c r="H15" i="14"/>
  <c r="I15" i="14"/>
  <c r="H16" i="14"/>
  <c r="J12" i="13"/>
  <c r="I14" i="13"/>
  <c r="H15" i="13"/>
  <c r="J13" i="13"/>
  <c r="I13" i="12"/>
  <c r="H14" i="12"/>
  <c r="J12" i="12"/>
  <c r="A125" i="8"/>
  <c r="A125" i="7"/>
  <c r="A125" i="6"/>
  <c r="A125" i="4"/>
  <c r="A125" i="2"/>
  <c r="A125" i="9"/>
  <c r="J14" i="14"/>
  <c r="I16" i="14"/>
  <c r="H17" i="14"/>
  <c r="J15" i="14"/>
  <c r="I15" i="13"/>
  <c r="H16" i="13"/>
  <c r="J14" i="13"/>
  <c r="I14" i="12"/>
  <c r="H15" i="12"/>
  <c r="J13" i="12"/>
  <c r="J16" i="14"/>
  <c r="I17" i="14"/>
  <c r="H18" i="14"/>
  <c r="J15" i="13"/>
  <c r="I16" i="13"/>
  <c r="H17" i="13"/>
  <c r="J14" i="12"/>
  <c r="I15" i="12"/>
  <c r="H16" i="12"/>
  <c r="A125" i="10"/>
  <c r="J17" i="14"/>
  <c r="I18" i="14"/>
  <c r="H19" i="14"/>
  <c r="I17" i="13"/>
  <c r="H18" i="13"/>
  <c r="J16" i="13"/>
  <c r="J15" i="12"/>
  <c r="I16" i="12"/>
  <c r="H17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9" i="14"/>
  <c r="J18" i="14"/>
  <c r="H20" i="14"/>
  <c r="J17" i="13"/>
  <c r="I18" i="13"/>
  <c r="H19" i="13"/>
  <c r="I17" i="12"/>
  <c r="H18" i="12"/>
  <c r="J16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19" i="14"/>
  <c r="I20" i="14"/>
  <c r="H21" i="14"/>
  <c r="J18" i="13"/>
  <c r="I19" i="13"/>
  <c r="H20" i="13"/>
  <c r="I18" i="12"/>
  <c r="H19" i="12"/>
  <c r="J17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0" i="14"/>
  <c r="I21" i="14"/>
  <c r="H22" i="14"/>
  <c r="J19" i="13"/>
  <c r="I20" i="13"/>
  <c r="H21" i="13"/>
  <c r="J18" i="12"/>
  <c r="I19" i="12"/>
  <c r="H20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1" i="14"/>
  <c r="I22" i="14"/>
  <c r="H23" i="14"/>
  <c r="J20" i="13"/>
  <c r="I21" i="13"/>
  <c r="H22" i="13"/>
  <c r="I20" i="12"/>
  <c r="H21" i="12"/>
  <c r="J19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2" i="14"/>
  <c r="I23" i="14"/>
  <c r="H24" i="14"/>
  <c r="I22" i="13"/>
  <c r="H23" i="13"/>
  <c r="J21" i="13"/>
  <c r="I21" i="12"/>
  <c r="H22" i="12"/>
  <c r="J20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4" i="14"/>
  <c r="H25" i="14"/>
  <c r="J23" i="14"/>
  <c r="I23" i="13"/>
  <c r="H24" i="13"/>
  <c r="J22" i="13"/>
  <c r="J21" i="12"/>
  <c r="I22" i="12"/>
  <c r="H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5" i="14"/>
  <c r="H26" i="14"/>
  <c r="J24" i="14"/>
  <c r="I24" i="13"/>
  <c r="H25" i="13"/>
  <c r="J23" i="13"/>
  <c r="J22" i="12"/>
  <c r="I23" i="12"/>
  <c r="H24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6" i="14"/>
  <c r="H27" i="14"/>
  <c r="J25" i="14"/>
  <c r="I25" i="13"/>
  <c r="H26" i="13"/>
  <c r="J24" i="13"/>
  <c r="I24" i="12"/>
  <c r="H25" i="12"/>
  <c r="J23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7" i="14"/>
  <c r="H28" i="14"/>
  <c r="J26" i="14"/>
  <c r="J25" i="13"/>
  <c r="I26" i="13"/>
  <c r="H27" i="13"/>
  <c r="I25" i="12"/>
  <c r="H26" i="12"/>
  <c r="J24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8" i="14"/>
  <c r="H29" i="14"/>
  <c r="J27" i="14"/>
  <c r="J26" i="13"/>
  <c r="I27" i="13"/>
  <c r="H28" i="13"/>
  <c r="I26" i="12"/>
  <c r="H27" i="12"/>
  <c r="J25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8" i="14"/>
  <c r="I29" i="14"/>
  <c r="H30" i="14"/>
  <c r="J27" i="13"/>
  <c r="I28" i="13"/>
  <c r="H29" i="13"/>
  <c r="J26" i="12"/>
  <c r="I27" i="12"/>
  <c r="H28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9" i="14"/>
  <c r="I30" i="14"/>
  <c r="H31" i="14"/>
  <c r="J28" i="13"/>
  <c r="I29" i="13"/>
  <c r="H30" i="13"/>
  <c r="I28" i="12"/>
  <c r="H29" i="12"/>
  <c r="J27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0" i="14"/>
  <c r="I31" i="14"/>
  <c r="H32" i="14"/>
  <c r="I30" i="13"/>
  <c r="H31" i="13"/>
  <c r="J29" i="13"/>
  <c r="I29" i="12"/>
  <c r="H30" i="12"/>
  <c r="J28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I31" i="13"/>
  <c r="H32" i="13"/>
  <c r="J30" i="13"/>
  <c r="I30" i="12"/>
  <c r="H31" i="12"/>
  <c r="J29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2" i="14"/>
  <c r="I33" i="14"/>
  <c r="H34" i="14"/>
  <c r="I32" i="13"/>
  <c r="H33" i="13"/>
  <c r="J31" i="13"/>
  <c r="J30" i="12"/>
  <c r="I31" i="12"/>
  <c r="H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4" i="14"/>
  <c r="H35" i="14"/>
  <c r="J33" i="14"/>
  <c r="I33" i="13"/>
  <c r="H34" i="13"/>
  <c r="J32" i="13"/>
  <c r="I32" i="12"/>
  <c r="H33" i="12"/>
  <c r="J31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5" i="14"/>
  <c r="H36" i="14"/>
  <c r="J34" i="14"/>
  <c r="J33" i="13"/>
  <c r="I34" i="13"/>
  <c r="H35" i="13"/>
  <c r="I33" i="12"/>
  <c r="H34" i="12"/>
  <c r="J32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5" i="14"/>
  <c r="I36" i="14"/>
  <c r="H37" i="14"/>
  <c r="I35" i="13"/>
  <c r="H36" i="13"/>
  <c r="J34" i="13"/>
  <c r="I34" i="12"/>
  <c r="H35" i="12"/>
  <c r="J33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4"/>
  <c r="H38" i="14"/>
  <c r="J36" i="14"/>
  <c r="J35" i="13"/>
  <c r="I36" i="13"/>
  <c r="H37" i="13"/>
  <c r="J34" i="12"/>
  <c r="I35" i="12"/>
  <c r="H36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7" i="14"/>
  <c r="I38" i="14"/>
  <c r="H39" i="14"/>
  <c r="I37" i="13"/>
  <c r="H38" i="13"/>
  <c r="J36" i="13"/>
  <c r="J35" i="12"/>
  <c r="I36" i="12"/>
  <c r="H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8" i="14"/>
  <c r="I39" i="14"/>
  <c r="H40" i="14"/>
  <c r="I38" i="13"/>
  <c r="H39" i="13"/>
  <c r="J37" i="13"/>
  <c r="I37" i="12"/>
  <c r="H38" i="12"/>
  <c r="J36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0" i="14"/>
  <c r="H41" i="14"/>
  <c r="J39" i="14"/>
  <c r="I39" i="13"/>
  <c r="H40" i="13"/>
  <c r="J38" i="13"/>
  <c r="J37" i="12"/>
  <c r="I38" i="12"/>
  <c r="H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4"/>
  <c r="H42" i="14"/>
  <c r="J40" i="14"/>
  <c r="J39" i="13"/>
  <c r="I40" i="13"/>
  <c r="H41" i="13"/>
  <c r="J38" i="12"/>
  <c r="I39" i="12"/>
  <c r="H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I41" i="13"/>
  <c r="H42" i="13"/>
  <c r="J40" i="13"/>
  <c r="I40" i="12"/>
  <c r="H41" i="12"/>
  <c r="J39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3" i="14"/>
  <c r="H44" i="14"/>
  <c r="J42" i="14"/>
  <c r="J41" i="13"/>
  <c r="I42" i="13"/>
  <c r="H43" i="13"/>
  <c r="I41" i="12"/>
  <c r="H42" i="12"/>
  <c r="J40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4"/>
  <c r="H45" i="14"/>
  <c r="J43" i="14"/>
  <c r="I43" i="13"/>
  <c r="H44" i="13"/>
  <c r="J42" i="13"/>
  <c r="J41" i="12"/>
  <c r="I42" i="12"/>
  <c r="H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5" i="14"/>
  <c r="H46" i="14"/>
  <c r="J44" i="14"/>
  <c r="J43" i="13"/>
  <c r="I44" i="13"/>
  <c r="H45" i="13"/>
  <c r="J42" i="12"/>
  <c r="I43" i="12"/>
  <c r="H44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5" i="14"/>
  <c r="I46" i="14"/>
  <c r="H47" i="14"/>
  <c r="J44" i="13"/>
  <c r="I45" i="13"/>
  <c r="H46" i="13"/>
  <c r="I44" i="12"/>
  <c r="H45" i="12"/>
  <c r="J43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6" i="14"/>
  <c r="I47" i="14"/>
  <c r="H48" i="14"/>
  <c r="I46" i="13"/>
  <c r="H47" i="13"/>
  <c r="J45" i="13"/>
  <c r="I45" i="12"/>
  <c r="H46" i="12"/>
  <c r="J44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4"/>
  <c r="H49" i="14"/>
  <c r="J47" i="14"/>
  <c r="I47" i="13"/>
  <c r="H48" i="13"/>
  <c r="J46" i="13"/>
  <c r="J45" i="12"/>
  <c r="I46" i="12"/>
  <c r="H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I48" i="13"/>
  <c r="H49" i="13"/>
  <c r="J47" i="13"/>
  <c r="J46" i="12"/>
  <c r="I47" i="12"/>
  <c r="H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I49" i="13"/>
  <c r="H50" i="13"/>
  <c r="J48" i="13"/>
  <c r="I48" i="12"/>
  <c r="H49" i="12"/>
  <c r="J47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1" i="14"/>
  <c r="H52" i="14"/>
  <c r="J50" i="14"/>
  <c r="J49" i="13"/>
  <c r="I50" i="13"/>
  <c r="H51" i="13"/>
  <c r="I49" i="12"/>
  <c r="H50" i="12"/>
  <c r="J48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4"/>
  <c r="H53" i="14"/>
  <c r="J51" i="14"/>
  <c r="J50" i="13"/>
  <c r="I51" i="13"/>
  <c r="H52" i="13"/>
  <c r="J49" i="12"/>
  <c r="I50" i="12"/>
  <c r="H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2" i="14"/>
  <c r="I53" i="14"/>
  <c r="H54" i="14"/>
  <c r="J51" i="13"/>
  <c r="I52" i="13"/>
  <c r="H53" i="13"/>
  <c r="J50" i="12"/>
  <c r="I51" i="12"/>
  <c r="H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3" i="14"/>
  <c r="I54" i="14"/>
  <c r="H55" i="14"/>
  <c r="I53" i="13"/>
  <c r="H54" i="13"/>
  <c r="J52" i="13"/>
  <c r="I52" i="12"/>
  <c r="H53" i="12"/>
  <c r="J51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5" i="14"/>
  <c r="H56" i="14"/>
  <c r="J54" i="14"/>
  <c r="I54" i="13"/>
  <c r="H55" i="13"/>
  <c r="J53" i="13"/>
  <c r="I53" i="12"/>
  <c r="H54" i="12"/>
  <c r="J52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4"/>
  <c r="H57" i="14"/>
  <c r="J55" i="14"/>
  <c r="I55" i="13"/>
  <c r="H56" i="13"/>
  <c r="J54" i="13"/>
  <c r="J53" i="12"/>
  <c r="I54" i="12"/>
  <c r="H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I56" i="13"/>
  <c r="H57" i="13"/>
  <c r="J55" i="13"/>
  <c r="J54" i="12"/>
  <c r="I55" i="12"/>
  <c r="H56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58" i="14"/>
  <c r="H59" i="14"/>
  <c r="J57" i="14"/>
  <c r="I57" i="13"/>
  <c r="H58" i="13"/>
  <c r="J56" i="13"/>
  <c r="I56" i="12"/>
  <c r="H57" i="12"/>
  <c r="J55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59" i="14"/>
  <c r="H60" i="14"/>
  <c r="J58" i="14"/>
  <c r="I58" i="13"/>
  <c r="H59" i="13"/>
  <c r="J57" i="13"/>
  <c r="I57" i="12"/>
  <c r="H58" i="12"/>
  <c r="J56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I59" i="13"/>
  <c r="H60" i="13"/>
  <c r="J58" i="13"/>
  <c r="J57" i="12"/>
  <c r="I58" i="12"/>
  <c r="H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0" i="14"/>
  <c r="I61" i="14"/>
  <c r="H62" i="14"/>
  <c r="J59" i="13"/>
  <c r="I60" i="13"/>
  <c r="H61" i="13"/>
  <c r="J58" i="12"/>
  <c r="I59" i="12"/>
  <c r="H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1" i="14"/>
  <c r="I62" i="14"/>
  <c r="H63" i="14"/>
  <c r="I61" i="13"/>
  <c r="H62" i="13"/>
  <c r="J60" i="13"/>
  <c r="I60" i="12"/>
  <c r="H61" i="12"/>
  <c r="J59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2" i="14"/>
  <c r="I63" i="14"/>
  <c r="H64" i="14"/>
  <c r="I62" i="13"/>
  <c r="H63" i="13"/>
  <c r="J61" i="13"/>
  <c r="I61" i="12"/>
  <c r="H62" i="12"/>
  <c r="J60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4"/>
  <c r="H65" i="14"/>
  <c r="J63" i="14"/>
  <c r="J62" i="13"/>
  <c r="I63" i="13"/>
  <c r="H64" i="13"/>
  <c r="J61" i="12"/>
  <c r="I62" i="12"/>
  <c r="H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4" i="14"/>
  <c r="I65" i="14"/>
  <c r="H66" i="14"/>
  <c r="J63" i="13"/>
  <c r="I64" i="13"/>
  <c r="H65" i="13"/>
  <c r="I63" i="12"/>
  <c r="H64" i="12"/>
  <c r="J62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J64" i="13"/>
  <c r="I65" i="13"/>
  <c r="H66" i="13"/>
  <c r="I64" i="12"/>
  <c r="H65" i="12"/>
  <c r="J63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7" i="14"/>
  <c r="H68" i="14"/>
  <c r="J66" i="14"/>
  <c r="I66" i="13"/>
  <c r="H67" i="13"/>
  <c r="J65" i="13"/>
  <c r="J64" i="12"/>
  <c r="I65" i="12"/>
  <c r="H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J66" i="13"/>
  <c r="I67" i="13"/>
  <c r="H68" i="13"/>
  <c r="J65" i="12"/>
  <c r="I66" i="12"/>
  <c r="H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4"/>
  <c r="H70" i="14"/>
  <c r="J68" i="14"/>
  <c r="J67" i="13"/>
  <c r="I68" i="13"/>
  <c r="H69" i="13"/>
  <c r="I67" i="12"/>
  <c r="H68" i="12"/>
  <c r="J66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69" i="14"/>
  <c r="I70" i="14"/>
  <c r="H71" i="14"/>
  <c r="I69" i="13"/>
  <c r="H70" i="13"/>
  <c r="J68" i="13"/>
  <c r="I68" i="12"/>
  <c r="H69" i="12"/>
  <c r="J67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0" i="14"/>
  <c r="I71" i="14"/>
  <c r="H72" i="14"/>
  <c r="I70" i="13"/>
  <c r="H71" i="13"/>
  <c r="J69" i="13"/>
  <c r="J68" i="12"/>
  <c r="I69" i="12"/>
  <c r="H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2" i="14"/>
  <c r="H73" i="14"/>
  <c r="J71" i="14"/>
  <c r="I71" i="13"/>
  <c r="H72" i="13"/>
  <c r="J70" i="13"/>
  <c r="J69" i="12"/>
  <c r="I70" i="12"/>
  <c r="H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J71" i="13"/>
  <c r="I72" i="13"/>
  <c r="H73" i="13"/>
  <c r="I71" i="12"/>
  <c r="H72" i="12"/>
  <c r="J70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J72" i="13"/>
  <c r="I73" i="13"/>
  <c r="H74" i="13"/>
  <c r="I72" i="12"/>
  <c r="H73" i="12"/>
  <c r="J71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5" i="14"/>
  <c r="H76" i="14"/>
  <c r="J74" i="14"/>
  <c r="J73" i="13"/>
  <c r="I74" i="13"/>
  <c r="H75" i="13"/>
  <c r="J72" i="12"/>
  <c r="I73" i="12"/>
  <c r="H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J74" i="13"/>
  <c r="I75" i="13"/>
  <c r="H76" i="13"/>
  <c r="J73" i="12"/>
  <c r="I74" i="12"/>
  <c r="H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7" i="14"/>
  <c r="H78" i="14"/>
  <c r="J76" i="14"/>
  <c r="J75" i="13"/>
  <c r="I76" i="13"/>
  <c r="H77" i="13"/>
  <c r="I75" i="12"/>
  <c r="H76" i="12"/>
  <c r="J74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7" i="14"/>
  <c r="I78" i="14"/>
  <c r="H79" i="14"/>
  <c r="I77" i="13"/>
  <c r="H78" i="13"/>
  <c r="J76" i="13"/>
  <c r="I76" i="12"/>
  <c r="H77" i="12"/>
  <c r="J75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8" i="14"/>
  <c r="I79" i="14"/>
  <c r="H80" i="14"/>
  <c r="I78" i="13"/>
  <c r="H79" i="13"/>
  <c r="J77" i="13"/>
  <c r="J76" i="12"/>
  <c r="I77" i="12"/>
  <c r="H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0" i="14"/>
  <c r="H81" i="14"/>
  <c r="J79" i="14"/>
  <c r="J78" i="13"/>
  <c r="I79" i="13"/>
  <c r="H80" i="13"/>
  <c r="J77" i="12"/>
  <c r="I78" i="12"/>
  <c r="H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I80" i="13"/>
  <c r="H81" i="13"/>
  <c r="J79" i="13"/>
  <c r="I79" i="12"/>
  <c r="H80" i="12"/>
  <c r="J78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I81" i="13"/>
  <c r="H82" i="13"/>
  <c r="J80" i="13"/>
  <c r="I80" i="12"/>
  <c r="H81" i="12"/>
  <c r="J79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3" i="14"/>
  <c r="H84" i="14"/>
  <c r="J82" i="14"/>
  <c r="I82" i="13"/>
  <c r="H83" i="13"/>
  <c r="J81" i="13"/>
  <c r="J80" i="12"/>
  <c r="I81" i="12"/>
  <c r="H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J82" i="13"/>
  <c r="I83" i="13"/>
  <c r="H84" i="13"/>
  <c r="J81" i="12"/>
  <c r="I82" i="12"/>
  <c r="H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4" i="14"/>
  <c r="I85" i="14"/>
  <c r="H86" i="14"/>
  <c r="J83" i="13"/>
  <c r="I84" i="13"/>
  <c r="H85" i="13"/>
  <c r="I83" i="12"/>
  <c r="H84" i="12"/>
  <c r="J82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5" i="14"/>
  <c r="I86" i="14"/>
  <c r="H87" i="14"/>
  <c r="I85" i="13"/>
  <c r="H86" i="13"/>
  <c r="J84" i="13"/>
  <c r="I84" i="12"/>
  <c r="H85" i="12"/>
  <c r="J83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6" i="14"/>
  <c r="I87" i="14"/>
  <c r="H88" i="14"/>
  <c r="I86" i="13"/>
  <c r="H87" i="13"/>
  <c r="J85" i="13"/>
  <c r="J84" i="12"/>
  <c r="I85" i="12"/>
  <c r="H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4"/>
  <c r="H89" i="14"/>
  <c r="J87" i="14"/>
  <c r="I87" i="13"/>
  <c r="H88" i="13"/>
  <c r="J86" i="13"/>
  <c r="J85" i="12"/>
  <c r="I86" i="12"/>
  <c r="H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I88" i="13"/>
  <c r="H89" i="13"/>
  <c r="J87" i="13"/>
  <c r="I87" i="12"/>
  <c r="H88" i="12"/>
  <c r="J86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J88" i="13"/>
  <c r="I89" i="13"/>
  <c r="H90" i="13"/>
  <c r="I88" i="12"/>
  <c r="H89" i="12"/>
  <c r="J87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0" i="14"/>
  <c r="I91" i="14"/>
  <c r="H92" i="14"/>
  <c r="I90" i="13"/>
  <c r="H91" i="13"/>
  <c r="J89" i="13"/>
  <c r="J88" i="12"/>
  <c r="I89" i="12"/>
  <c r="H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J90" i="13"/>
  <c r="I91" i="13"/>
  <c r="H92" i="13"/>
  <c r="J89" i="12"/>
  <c r="I90" i="12"/>
  <c r="H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3" i="14"/>
  <c r="H94" i="14"/>
  <c r="J92" i="14"/>
  <c r="J91" i="13"/>
  <c r="I92" i="13"/>
  <c r="H93" i="13"/>
  <c r="I91" i="12"/>
  <c r="H92" i="12"/>
  <c r="J90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3" i="14"/>
  <c r="I94" i="14"/>
  <c r="H95" i="14"/>
  <c r="I93" i="13"/>
  <c r="H94" i="13"/>
  <c r="J92" i="13"/>
  <c r="I92" i="12"/>
  <c r="H93" i="12"/>
  <c r="J91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4" i="14"/>
  <c r="I95" i="14"/>
  <c r="H96" i="14"/>
  <c r="I94" i="13"/>
  <c r="H95" i="13"/>
  <c r="J93" i="13"/>
  <c r="J92" i="12"/>
  <c r="I93" i="12"/>
  <c r="H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4"/>
  <c r="H97" i="14"/>
  <c r="J95" i="14"/>
  <c r="J94" i="13"/>
  <c r="I95" i="13"/>
  <c r="H96" i="13"/>
  <c r="J93" i="12"/>
  <c r="I94" i="12"/>
  <c r="H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I95" i="12"/>
  <c r="H96" i="12"/>
  <c r="J94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I97" i="13"/>
  <c r="H98" i="13"/>
  <c r="J96" i="13"/>
  <c r="I96" i="12"/>
  <c r="H97" i="12"/>
  <c r="J95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99" i="14"/>
  <c r="H100" i="14"/>
  <c r="J98" i="14"/>
  <c r="I98" i="13"/>
  <c r="H99" i="13"/>
  <c r="J97" i="13"/>
  <c r="J96" i="12"/>
  <c r="I97" i="12"/>
  <c r="H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4"/>
  <c r="H101" i="14"/>
  <c r="J99" i="14"/>
  <c r="J98" i="13"/>
  <c r="I99" i="13"/>
  <c r="H100" i="13"/>
  <c r="J97" i="12"/>
  <c r="I98" i="12"/>
  <c r="H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J99" i="13"/>
  <c r="I100" i="13"/>
  <c r="H101" i="13"/>
  <c r="I99" i="12"/>
  <c r="H100" i="12"/>
  <c r="J98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J101" i="14"/>
  <c r="I102" i="14"/>
  <c r="H103" i="14"/>
  <c r="I101" i="13"/>
  <c r="H102" i="13"/>
  <c r="J100" i="13"/>
  <c r="I100" i="12"/>
  <c r="H101" i="12"/>
  <c r="J99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2" i="14"/>
  <c r="I103" i="14"/>
  <c r="H104" i="14"/>
  <c r="I102" i="13"/>
  <c r="H103" i="13"/>
  <c r="J101" i="13"/>
  <c r="J100" i="12"/>
  <c r="I101" i="12"/>
  <c r="H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4" i="14"/>
  <c r="H105" i="14"/>
  <c r="J103" i="14"/>
  <c r="I103" i="13"/>
  <c r="H104" i="13"/>
  <c r="J102" i="13"/>
  <c r="J101" i="12"/>
  <c r="I102" i="12"/>
  <c r="H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I104" i="13"/>
  <c r="H105" i="13"/>
  <c r="J103" i="13"/>
  <c r="I103" i="12"/>
  <c r="H104" i="12"/>
  <c r="J102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5" i="14"/>
  <c r="I106" i="14"/>
  <c r="H107" i="14"/>
  <c r="I105" i="13"/>
  <c r="H106" i="13"/>
  <c r="J104" i="13"/>
  <c r="I104" i="12"/>
  <c r="H105" i="12"/>
  <c r="J103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6"/>
  <c r="J106" i="14"/>
  <c r="I107" i="14"/>
  <c r="H108" i="14"/>
  <c r="J105" i="13"/>
  <c r="I106" i="13"/>
  <c r="H107" i="13"/>
  <c r="J104" i="12"/>
  <c r="I105" i="12"/>
  <c r="H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5"/>
  <c r="I108" i="14"/>
  <c r="H109" i="14"/>
  <c r="J107" i="14"/>
  <c r="J106" i="13"/>
  <c r="I107" i="13"/>
  <c r="H108" i="13"/>
  <c r="J105" i="12"/>
  <c r="I106" i="12"/>
  <c r="H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J109" i="14"/>
  <c r="K109" i="14"/>
  <c r="I109" i="14"/>
  <c r="J108" i="14"/>
  <c r="I108" i="13"/>
  <c r="H109" i="13"/>
  <c r="J107" i="13"/>
  <c r="I107" i="12"/>
  <c r="H108" i="12"/>
  <c r="J106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9" i="14"/>
  <c r="E108" i="3"/>
  <c r="K108" i="14"/>
  <c r="I109" i="13"/>
  <c r="J108" i="13"/>
  <c r="J109" i="13"/>
  <c r="K109" i="13"/>
  <c r="I108" i="12"/>
  <c r="H109" i="12"/>
  <c r="J107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7" i="14"/>
  <c r="L108" i="14"/>
  <c r="E107" i="3"/>
  <c r="L109" i="13"/>
  <c r="F108" i="3"/>
  <c r="K108" i="13"/>
  <c r="I109" i="12"/>
  <c r="J108" i="12"/>
  <c r="J109" i="12"/>
  <c r="K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7" i="14"/>
  <c r="E106" i="3"/>
  <c r="K106" i="14"/>
  <c r="L108" i="13"/>
  <c r="F107" i="3"/>
  <c r="K107" i="13"/>
  <c r="L109" i="12"/>
  <c r="G108" i="3"/>
  <c r="K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6" i="14"/>
  <c r="E105" i="3"/>
  <c r="K105" i="14"/>
  <c r="L107" i="13"/>
  <c r="F106" i="3"/>
  <c r="K106" i="13"/>
  <c r="L108" i="12"/>
  <c r="G107" i="3"/>
  <c r="K107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5" i="14"/>
  <c r="E104" i="3"/>
  <c r="K104" i="14"/>
  <c r="L106" i="13"/>
  <c r="F105" i="3"/>
  <c r="K105" i="13"/>
  <c r="L107" i="12"/>
  <c r="G106" i="3"/>
  <c r="K106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4" i="14"/>
  <c r="E103" i="3"/>
  <c r="K103" i="14"/>
  <c r="K104" i="13"/>
  <c r="L105" i="13"/>
  <c r="F104" i="3"/>
  <c r="L106" i="12"/>
  <c r="G105" i="3"/>
  <c r="K105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2" i="14"/>
  <c r="L103" i="14"/>
  <c r="E102" i="3"/>
  <c r="K103" i="13"/>
  <c r="L104" i="13"/>
  <c r="F103" i="3"/>
  <c r="L105" i="12"/>
  <c r="G104" i="3"/>
  <c r="K104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1" i="14"/>
  <c r="L102" i="14"/>
  <c r="E101" i="3"/>
  <c r="L103" i="13"/>
  <c r="F102" i="3"/>
  <c r="K102" i="13"/>
  <c r="L104" i="12"/>
  <c r="G103" i="3"/>
  <c r="K103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100" i="14"/>
  <c r="L101" i="14"/>
  <c r="E100" i="3"/>
  <c r="K101" i="13"/>
  <c r="L102" i="13"/>
  <c r="F101" i="3"/>
  <c r="L103" i="12"/>
  <c r="G102" i="3"/>
  <c r="K102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9" i="14"/>
  <c r="L100" i="14"/>
  <c r="E99" i="3"/>
  <c r="L101" i="13"/>
  <c r="F100" i="3"/>
  <c r="K100" i="13"/>
  <c r="L102" i="12"/>
  <c r="G101" i="3"/>
  <c r="K101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9" i="14"/>
  <c r="E98" i="3"/>
  <c r="K98" i="14"/>
  <c r="L100" i="13"/>
  <c r="F99" i="3"/>
  <c r="K99" i="13"/>
  <c r="L101" i="12"/>
  <c r="G100" i="3"/>
  <c r="K100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7" i="14"/>
  <c r="L98" i="14"/>
  <c r="E97" i="3"/>
  <c r="K98" i="13"/>
  <c r="L99" i="13"/>
  <c r="F98" i="3"/>
  <c r="K99" i="12"/>
  <c r="L100" i="12"/>
  <c r="G99" i="3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7" i="14"/>
  <c r="E96" i="3"/>
  <c r="K96" i="14"/>
  <c r="K97" i="13"/>
  <c r="L98" i="13"/>
  <c r="F97" i="3"/>
  <c r="L99" i="12"/>
  <c r="G98" i="3"/>
  <c r="K98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6" i="14"/>
  <c r="E95" i="3"/>
  <c r="K95" i="14"/>
  <c r="K96" i="13"/>
  <c r="L97" i="13"/>
  <c r="F96" i="3"/>
  <c r="L98" i="12"/>
  <c r="G97" i="3"/>
  <c r="K97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4" i="14"/>
  <c r="L95" i="14"/>
  <c r="E94" i="3"/>
  <c r="K95" i="13"/>
  <c r="L96" i="13"/>
  <c r="F95" i="3"/>
  <c r="K96" i="12"/>
  <c r="L97" i="12"/>
  <c r="G96" i="3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4" i="14"/>
  <c r="E93" i="3"/>
  <c r="K93" i="14"/>
  <c r="L95" i="13"/>
  <c r="F94" i="3"/>
  <c r="K94" i="13"/>
  <c r="L96" i="12"/>
  <c r="G95" i="3"/>
  <c r="K95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L93" i="14"/>
  <c r="E92" i="3"/>
  <c r="K92" i="14"/>
  <c r="L94" i="13"/>
  <c r="F93" i="3"/>
  <c r="K93" i="13"/>
  <c r="L95" i="12"/>
  <c r="G94" i="3"/>
  <c r="K94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91" i="14"/>
  <c r="L92" i="14"/>
  <c r="E91" i="3"/>
  <c r="L93" i="13"/>
  <c r="F92" i="3"/>
  <c r="K92" i="13"/>
  <c r="L94" i="12"/>
  <c r="G93" i="3"/>
  <c r="K93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91" i="14"/>
  <c r="E90" i="3"/>
  <c r="K90" i="14"/>
  <c r="L92" i="13"/>
  <c r="F91" i="3"/>
  <c r="K91" i="13"/>
  <c r="L93" i="12"/>
  <c r="G92" i="3"/>
  <c r="K92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90" i="14"/>
  <c r="E89" i="3"/>
  <c r="K89" i="14"/>
  <c r="K90" i="13"/>
  <c r="L91" i="13"/>
  <c r="F90" i="3"/>
  <c r="L92" i="12"/>
  <c r="G91" i="3"/>
  <c r="K91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9" i="14"/>
  <c r="E88" i="3"/>
  <c r="K88" i="14"/>
  <c r="K89" i="13"/>
  <c r="L90" i="13"/>
  <c r="F89" i="3"/>
  <c r="L91" i="12"/>
  <c r="G90" i="3"/>
  <c r="K90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8" i="14"/>
  <c r="E87" i="3"/>
  <c r="K87" i="14"/>
  <c r="K88" i="13"/>
  <c r="L89" i="13"/>
  <c r="F88" i="3"/>
  <c r="L90" i="12"/>
  <c r="G89" i="3"/>
  <c r="K89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6" i="14"/>
  <c r="L87" i="14"/>
  <c r="E86" i="3"/>
  <c r="K87" i="13"/>
  <c r="L88" i="13"/>
  <c r="F87" i="3"/>
  <c r="K88" i="12"/>
  <c r="L89" i="12"/>
  <c r="G88" i="3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K85" i="14"/>
  <c r="L86" i="14"/>
  <c r="E85" i="3"/>
  <c r="L87" i="13"/>
  <c r="F86" i="3"/>
  <c r="K86" i="13"/>
  <c r="L88" i="12"/>
  <c r="G87" i="3"/>
  <c r="K87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4" i="14"/>
  <c r="L85" i="14"/>
  <c r="E84" i="3"/>
  <c r="L86" i="13"/>
  <c r="F85" i="3"/>
  <c r="K85" i="13"/>
  <c r="L87" i="12"/>
  <c r="G86" i="3"/>
  <c r="K86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3" i="14"/>
  <c r="L84" i="14"/>
  <c r="E83" i="3"/>
  <c r="L85" i="13"/>
  <c r="F84" i="3"/>
  <c r="K84" i="13"/>
  <c r="L86" i="12"/>
  <c r="G85" i="3"/>
  <c r="K85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3" i="14"/>
  <c r="E82" i="3"/>
  <c r="K82" i="14"/>
  <c r="L84" i="13"/>
  <c r="F83" i="3"/>
  <c r="K83" i="13"/>
  <c r="L85" i="12"/>
  <c r="G84" i="3"/>
  <c r="K84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81" i="14"/>
  <c r="L82" i="14"/>
  <c r="E81" i="3"/>
  <c r="K82" i="13"/>
  <c r="L83" i="13"/>
  <c r="F82" i="3"/>
  <c r="L84" i="12"/>
  <c r="G83" i="3"/>
  <c r="K83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81" i="14"/>
  <c r="E80" i="3"/>
  <c r="K80" i="14"/>
  <c r="L82" i="13"/>
  <c r="F81" i="3"/>
  <c r="K81" i="13"/>
  <c r="L83" i="12"/>
  <c r="G82" i="3"/>
  <c r="K82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80" i="14"/>
  <c r="E79" i="3"/>
  <c r="K79" i="14"/>
  <c r="K80" i="13"/>
  <c r="L81" i="13"/>
  <c r="F80" i="3"/>
  <c r="L82" i="12"/>
  <c r="G81" i="3"/>
  <c r="K81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8" i="14"/>
  <c r="L79" i="14"/>
  <c r="E78" i="3"/>
  <c r="K79" i="13"/>
  <c r="L80" i="13"/>
  <c r="F79" i="3"/>
  <c r="L81" i="12"/>
  <c r="G80" i="3"/>
  <c r="K80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8" i="14"/>
  <c r="E77" i="3"/>
  <c r="K77" i="14"/>
  <c r="L79" i="13"/>
  <c r="F78" i="3"/>
  <c r="K78" i="13"/>
  <c r="L80" i="12"/>
  <c r="G79" i="3"/>
  <c r="K79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6" i="14"/>
  <c r="L77" i="14"/>
  <c r="E76" i="3"/>
  <c r="K77" i="13"/>
  <c r="L78" i="13"/>
  <c r="F77" i="3"/>
  <c r="L79" i="12"/>
  <c r="G78" i="3"/>
  <c r="K78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5" i="14"/>
  <c r="L76" i="14"/>
  <c r="E75" i="3"/>
  <c r="L77" i="13"/>
  <c r="F76" i="3"/>
  <c r="K76" i="13"/>
  <c r="L78" i="12"/>
  <c r="G77" i="3"/>
  <c r="K77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5" i="14"/>
  <c r="E74" i="3"/>
  <c r="K74" i="14"/>
  <c r="L76" i="13"/>
  <c r="F75" i="3"/>
  <c r="K75" i="13"/>
  <c r="L77" i="12"/>
  <c r="G76" i="3"/>
  <c r="K76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4" i="14"/>
  <c r="E73" i="3"/>
  <c r="K73" i="14"/>
  <c r="L75" i="13"/>
  <c r="F74" i="3"/>
  <c r="K74" i="13"/>
  <c r="L76" i="12"/>
  <c r="G75" i="3"/>
  <c r="K75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3" i="14"/>
  <c r="E72" i="3"/>
  <c r="K72" i="14"/>
  <c r="K73" i="13"/>
  <c r="L74" i="13"/>
  <c r="F73" i="3"/>
  <c r="L75" i="12"/>
  <c r="G74" i="3"/>
  <c r="K74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2" i="14"/>
  <c r="E71" i="3"/>
  <c r="K71" i="14"/>
  <c r="K72" i="13"/>
  <c r="L73" i="13"/>
  <c r="F72" i="3"/>
  <c r="L74" i="12"/>
  <c r="G73" i="3"/>
  <c r="K73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70" i="14"/>
  <c r="L71" i="14"/>
  <c r="E70" i="3"/>
  <c r="L72" i="13"/>
  <c r="F71" i="3"/>
  <c r="K71" i="13"/>
  <c r="L73" i="12"/>
  <c r="G72" i="3"/>
  <c r="K72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70" i="14"/>
  <c r="E69" i="3"/>
  <c r="K69" i="14"/>
  <c r="K70" i="13"/>
  <c r="L71" i="13"/>
  <c r="F70" i="3"/>
  <c r="L72" i="12"/>
  <c r="G71" i="3"/>
  <c r="K71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9" i="14"/>
  <c r="E68" i="3"/>
  <c r="K68" i="14"/>
  <c r="L70" i="13"/>
  <c r="F69" i="3"/>
  <c r="K69" i="13"/>
  <c r="L71" i="12"/>
  <c r="G70" i="3"/>
  <c r="K70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7" i="14"/>
  <c r="L68" i="14"/>
  <c r="E67" i="3"/>
  <c r="L69" i="13"/>
  <c r="F68" i="3"/>
  <c r="K68" i="13"/>
  <c r="L70" i="12"/>
  <c r="G69" i="3"/>
  <c r="K69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7" i="14"/>
  <c r="E66" i="3"/>
  <c r="K66" i="14"/>
  <c r="L68" i="13"/>
  <c r="F67" i="3"/>
  <c r="K67" i="13"/>
  <c r="L69" i="12"/>
  <c r="G68" i="3"/>
  <c r="K68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6" i="14"/>
  <c r="E65" i="3"/>
  <c r="K65" i="14"/>
  <c r="K66" i="13"/>
  <c r="L67" i="13"/>
  <c r="F66" i="3"/>
  <c r="K67" i="12"/>
  <c r="L68" i="12"/>
  <c r="G67" i="3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5" i="14"/>
  <c r="E64" i="3"/>
  <c r="K64" i="14"/>
  <c r="K65" i="13"/>
  <c r="L66" i="13"/>
  <c r="F65" i="3"/>
  <c r="L67" i="12"/>
  <c r="G66" i="3"/>
  <c r="K66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K63" i="14"/>
  <c r="L64" i="14"/>
  <c r="E63" i="3"/>
  <c r="K64" i="13"/>
  <c r="L65" i="13"/>
  <c r="F64" i="3"/>
  <c r="L66" i="12"/>
  <c r="G65" i="3"/>
  <c r="K65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L63" i="14"/>
  <c r="E62" i="3"/>
  <c r="K62" i="14"/>
  <c r="L64" i="13"/>
  <c r="F63" i="3"/>
  <c r="K63" i="13"/>
  <c r="L65" i="12"/>
  <c r="G64" i="3"/>
  <c r="K64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61" i="14"/>
  <c r="L62" i="14"/>
  <c r="E61" i="3"/>
  <c r="L63" i="13"/>
  <c r="F62" i="3"/>
  <c r="K62" i="13"/>
  <c r="L64" i="12"/>
  <c r="G63" i="3"/>
  <c r="K63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60" i="14"/>
  <c r="L61" i="14"/>
  <c r="E60" i="3"/>
  <c r="L62" i="13"/>
  <c r="F61" i="3"/>
  <c r="K61" i="13"/>
  <c r="L63" i="12"/>
  <c r="G62" i="3"/>
  <c r="K62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60" i="14"/>
  <c r="E59" i="3"/>
  <c r="K59" i="14"/>
  <c r="L61" i="13"/>
  <c r="F60" i="3"/>
  <c r="K60" i="13"/>
  <c r="L62" i="12"/>
  <c r="G61" i="3"/>
  <c r="K61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K58" i="14"/>
  <c r="L59" i="14"/>
  <c r="E58" i="3"/>
  <c r="L60" i="13"/>
  <c r="F59" i="3"/>
  <c r="K59" i="13"/>
  <c r="L61" i="12"/>
  <c r="G60" i="3"/>
  <c r="K60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7" i="14"/>
  <c r="L58" i="14"/>
  <c r="E57" i="3"/>
  <c r="K58" i="13"/>
  <c r="L59" i="13"/>
  <c r="F58" i="3"/>
  <c r="L60" i="12"/>
  <c r="G59" i="3"/>
  <c r="K59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K56" i="14"/>
  <c r="L57" i="14"/>
  <c r="E56" i="3"/>
  <c r="L58" i="13"/>
  <c r="F57" i="3"/>
  <c r="K57" i="13"/>
  <c r="L59" i="12"/>
  <c r="G58" i="3"/>
  <c r="K58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K55" i="14"/>
  <c r="L56" i="14"/>
  <c r="E55" i="3"/>
  <c r="K56" i="13"/>
  <c r="L57" i="13"/>
  <c r="F56" i="3"/>
  <c r="K57" i="12"/>
  <c r="L58" i="12"/>
  <c r="G57" i="3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L55" i="14"/>
  <c r="E54" i="3"/>
  <c r="K54" i="14"/>
  <c r="K55" i="13"/>
  <c r="L56" i="13"/>
  <c r="F55" i="3"/>
  <c r="K56" i="12"/>
  <c r="L57" i="12"/>
  <c r="G56" i="3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3" i="14"/>
  <c r="L54" i="14"/>
  <c r="E53" i="3"/>
  <c r="K54" i="13"/>
  <c r="L55" i="13"/>
  <c r="F54" i="3"/>
  <c r="L56" i="12"/>
  <c r="G55" i="3"/>
  <c r="K55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52" i="14"/>
  <c r="L53" i="14"/>
  <c r="E52" i="3"/>
  <c r="K53" i="13"/>
  <c r="L54" i="13"/>
  <c r="F53" i="3"/>
  <c r="L55" i="12"/>
  <c r="G54" i="3"/>
  <c r="K54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2" i="14"/>
  <c r="E51" i="3"/>
  <c r="K51" i="14"/>
  <c r="L53" i="13"/>
  <c r="F52" i="3"/>
  <c r="K52" i="13"/>
  <c r="L54" i="12"/>
  <c r="G53" i="3"/>
  <c r="K53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50" i="14"/>
  <c r="L51" i="14"/>
  <c r="E50" i="3"/>
  <c r="K51" i="13"/>
  <c r="L52" i="13"/>
  <c r="F51" i="3"/>
  <c r="K52" i="12"/>
  <c r="L53" i="12"/>
  <c r="G52" i="3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50" i="14"/>
  <c r="E49" i="3"/>
  <c r="K49" i="14"/>
  <c r="K50" i="13"/>
  <c r="L51" i="13"/>
  <c r="F50" i="3"/>
  <c r="L52" i="12"/>
  <c r="G51" i="3"/>
  <c r="K51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K48" i="14"/>
  <c r="L49" i="14"/>
  <c r="E48" i="3"/>
  <c r="K49" i="13"/>
  <c r="L50" i="13"/>
  <c r="F49" i="3"/>
  <c r="L51" i="12"/>
  <c r="G50" i="3"/>
  <c r="K50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8" i="14"/>
  <c r="E47" i="3"/>
  <c r="K47" i="14"/>
  <c r="K48" i="13"/>
  <c r="L49" i="13"/>
  <c r="F48" i="3"/>
  <c r="K49" i="12"/>
  <c r="L50" i="12"/>
  <c r="G49" i="3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7" i="14"/>
  <c r="E46" i="3"/>
  <c r="K46" i="14"/>
  <c r="L48" i="13"/>
  <c r="F47" i="3"/>
  <c r="K47" i="13"/>
  <c r="L49" i="12"/>
  <c r="G48" i="3"/>
  <c r="K48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K45" i="14"/>
  <c r="L46" i="14"/>
  <c r="E45" i="3"/>
  <c r="L47" i="13"/>
  <c r="F46" i="3"/>
  <c r="K46" i="13"/>
  <c r="L48" i="12"/>
  <c r="G47" i="3"/>
  <c r="K47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4" i="14"/>
  <c r="L45" i="14"/>
  <c r="E44" i="3"/>
  <c r="L46" i="13"/>
  <c r="F45" i="3"/>
  <c r="K45" i="13"/>
  <c r="L47" i="12"/>
  <c r="G46" i="3"/>
  <c r="K46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4" i="14"/>
  <c r="E43" i="3"/>
  <c r="K43" i="14"/>
  <c r="L45" i="13"/>
  <c r="F44" i="3"/>
  <c r="K44" i="13"/>
  <c r="L46" i="12"/>
  <c r="G45" i="3"/>
  <c r="K45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42" i="14"/>
  <c r="L43" i="14"/>
  <c r="E42" i="3"/>
  <c r="K43" i="13"/>
  <c r="L44" i="13"/>
  <c r="F43" i="3"/>
  <c r="L45" i="12"/>
  <c r="G44" i="3"/>
  <c r="K44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41" i="14"/>
  <c r="L42" i="14"/>
  <c r="E41" i="3"/>
  <c r="L43" i="13"/>
  <c r="F42" i="3"/>
  <c r="K42" i="13"/>
  <c r="L44" i="12"/>
  <c r="G43" i="3"/>
  <c r="K43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41" i="14"/>
  <c r="E40" i="3"/>
  <c r="K40" i="14"/>
  <c r="L42" i="13"/>
  <c r="F41" i="3"/>
  <c r="K41" i="13"/>
  <c r="L43" i="12"/>
  <c r="G42" i="3"/>
  <c r="K42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40" i="14"/>
  <c r="E39" i="3"/>
  <c r="K39" i="14"/>
  <c r="K40" i="13"/>
  <c r="L41" i="13"/>
  <c r="F40" i="3"/>
  <c r="L42" i="12"/>
  <c r="G41" i="3"/>
  <c r="K41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9" i="14"/>
  <c r="E38" i="3"/>
  <c r="K38" i="14"/>
  <c r="K39" i="13"/>
  <c r="L40" i="13"/>
  <c r="F39" i="3"/>
  <c r="L41" i="12"/>
  <c r="G40" i="3"/>
  <c r="K40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7" i="14"/>
  <c r="L38" i="14"/>
  <c r="E37" i="3"/>
  <c r="K38" i="13"/>
  <c r="L39" i="13"/>
  <c r="F38" i="3"/>
  <c r="L40" i="12"/>
  <c r="G39" i="3"/>
  <c r="K39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7" i="14"/>
  <c r="E36" i="3"/>
  <c r="K36" i="14"/>
  <c r="L38" i="13"/>
  <c r="F37" i="3"/>
  <c r="K37" i="13"/>
  <c r="L39" i="12"/>
  <c r="G38" i="3"/>
  <c r="K38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6" i="14"/>
  <c r="E35" i="3"/>
  <c r="K35" i="14"/>
  <c r="L37" i="13"/>
  <c r="F36" i="3"/>
  <c r="K36" i="13"/>
  <c r="L38" i="12"/>
  <c r="G37" i="3"/>
  <c r="K37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34" i="14"/>
  <c r="L35" i="14"/>
  <c r="E34" i="3"/>
  <c r="K35" i="13"/>
  <c r="L36" i="13"/>
  <c r="F35" i="3"/>
  <c r="K36" i="12"/>
  <c r="L37" i="12"/>
  <c r="G36" i="3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3" i="14"/>
  <c r="L34" i="14"/>
  <c r="E33" i="3"/>
  <c r="L35" i="13"/>
  <c r="F34" i="3"/>
  <c r="K34" i="13"/>
  <c r="L36" i="12"/>
  <c r="G35" i="3"/>
  <c r="K35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3" i="14"/>
  <c r="E32" i="3"/>
  <c r="K32" i="14"/>
  <c r="L34" i="13"/>
  <c r="F33" i="3"/>
  <c r="K33" i="13"/>
  <c r="L35" i="12"/>
  <c r="G34" i="3"/>
  <c r="K34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32" i="14"/>
  <c r="E31" i="3"/>
  <c r="K31" i="14"/>
  <c r="K32" i="13"/>
  <c r="L33" i="13"/>
  <c r="F32" i="3"/>
  <c r="K33" i="12"/>
  <c r="L34" i="12"/>
  <c r="G33" i="3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L31" i="14"/>
  <c r="E30" i="3"/>
  <c r="K30" i="14"/>
  <c r="K31" i="13"/>
  <c r="L32" i="13"/>
  <c r="F31" i="3"/>
  <c r="K32" i="12"/>
  <c r="L33" i="12"/>
  <c r="G32" i="3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K29" i="14"/>
  <c r="L30" i="14"/>
  <c r="E29" i="3"/>
  <c r="L31" i="13"/>
  <c r="F30" i="3"/>
  <c r="K30" i="13"/>
  <c r="L32" i="12"/>
  <c r="G31" i="3"/>
  <c r="K31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9" i="14"/>
  <c r="E28" i="3"/>
  <c r="K28" i="14"/>
  <c r="L30" i="13"/>
  <c r="F29" i="3"/>
  <c r="K29" i="13"/>
  <c r="K30" i="12"/>
  <c r="L31" i="12"/>
  <c r="G30" i="3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7" i="14"/>
  <c r="L28" i="14"/>
  <c r="E27" i="3"/>
  <c r="L29" i="13"/>
  <c r="F28" i="3"/>
  <c r="K28" i="13"/>
  <c r="K29" i="12"/>
  <c r="L30" i="12"/>
  <c r="G29" i="3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K26" i="14"/>
  <c r="L27" i="14"/>
  <c r="E26" i="3"/>
  <c r="K27" i="13"/>
  <c r="L28" i="13"/>
  <c r="F27" i="3"/>
  <c r="L29" i="12"/>
  <c r="G28" i="3"/>
  <c r="K28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K25" i="14"/>
  <c r="L26" i="14"/>
  <c r="E25" i="3"/>
  <c r="L27" i="13"/>
  <c r="F26" i="3"/>
  <c r="K26" i="13"/>
  <c r="L28" i="12"/>
  <c r="G27" i="3"/>
  <c r="K27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5" i="14"/>
  <c r="E24" i="3"/>
  <c r="K24" i="14"/>
  <c r="L26" i="13"/>
  <c r="F25" i="3"/>
  <c r="K25" i="13"/>
  <c r="K26" i="12"/>
  <c r="L27" i="12"/>
  <c r="G26" i="3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3" i="14"/>
  <c r="L24" i="14"/>
  <c r="E23" i="3"/>
  <c r="K24" i="13"/>
  <c r="L25" i="13"/>
  <c r="F24" i="3"/>
  <c r="L26" i="12"/>
  <c r="G25" i="3"/>
  <c r="K25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3" i="14"/>
  <c r="E22" i="3"/>
  <c r="K22" i="14"/>
  <c r="L24" i="13"/>
  <c r="F23" i="3"/>
  <c r="K23" i="13"/>
  <c r="L25" i="12"/>
  <c r="G24" i="3"/>
  <c r="K24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21" i="14"/>
  <c r="L22" i="14"/>
  <c r="E21" i="3"/>
  <c r="L23" i="13"/>
  <c r="F22" i="3"/>
  <c r="K22" i="13"/>
  <c r="L24" i="12"/>
  <c r="G23" i="3"/>
  <c r="K23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L21" i="14"/>
  <c r="E20" i="3"/>
  <c r="K20" i="14"/>
  <c r="K21" i="13"/>
  <c r="L22" i="13"/>
  <c r="F21" i="3"/>
  <c r="L23" i="12"/>
  <c r="G22" i="3"/>
  <c r="K22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K19" i="14"/>
  <c r="L20" i="14"/>
  <c r="E19" i="3"/>
  <c r="L21" i="13"/>
  <c r="F20" i="3"/>
  <c r="K20" i="13"/>
  <c r="L22" i="12"/>
  <c r="G21" i="3"/>
  <c r="K21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K18" i="14"/>
  <c r="L19" i="14"/>
  <c r="E18" i="3"/>
  <c r="L20" i="13"/>
  <c r="F19" i="3"/>
  <c r="K19" i="13"/>
  <c r="K20" i="12"/>
  <c r="L21" i="12"/>
  <c r="G20" i="3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8" i="14"/>
  <c r="E17" i="3"/>
  <c r="K17" i="14"/>
  <c r="L19" i="13"/>
  <c r="F18" i="3"/>
  <c r="K18" i="13"/>
  <c r="L20" i="12"/>
  <c r="G19" i="3"/>
  <c r="K19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7" i="14"/>
  <c r="E16" i="3"/>
  <c r="K16" i="14"/>
  <c r="K17" i="13"/>
  <c r="L18" i="13"/>
  <c r="F17" i="3"/>
  <c r="L19" i="12"/>
  <c r="G18" i="3"/>
  <c r="K18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5" i="14"/>
  <c r="L16" i="14"/>
  <c r="E15" i="3"/>
  <c r="K16" i="13"/>
  <c r="L17" i="13"/>
  <c r="F16" i="3"/>
  <c r="K17" i="12"/>
  <c r="L18" i="12"/>
  <c r="G17" i="3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5" i="14"/>
  <c r="E14" i="3"/>
  <c r="K14" i="14"/>
  <c r="L16" i="13"/>
  <c r="F15" i="3"/>
  <c r="K15" i="13"/>
  <c r="K16" i="12"/>
  <c r="L17" i="12"/>
  <c r="G16" i="3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4" i="14"/>
  <c r="E13" i="3"/>
  <c r="K13" i="14"/>
  <c r="K14" i="13"/>
  <c r="L15" i="13"/>
  <c r="F14" i="3"/>
  <c r="L16" i="12"/>
  <c r="G15" i="3"/>
  <c r="K15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3" i="14"/>
  <c r="E12" i="3"/>
  <c r="K12" i="14"/>
  <c r="K13" i="13"/>
  <c r="L14" i="13"/>
  <c r="F13" i="3"/>
  <c r="K14" i="12"/>
  <c r="L15" i="12"/>
  <c r="G14" i="3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2" i="14"/>
  <c r="E11" i="3"/>
  <c r="K11" i="14"/>
  <c r="L13" i="13"/>
  <c r="F12" i="3"/>
  <c r="K12" i="13"/>
  <c r="K13" i="12"/>
  <c r="L14" i="12"/>
  <c r="G13" i="3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K10" i="14"/>
  <c r="L11" i="14"/>
  <c r="E10" i="3"/>
  <c r="L12" i="13"/>
  <c r="F11" i="3"/>
  <c r="K11" i="13"/>
  <c r="L13" i="12"/>
  <c r="G12" i="3"/>
  <c r="K12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K9" i="14"/>
  <c r="L9" i="14"/>
  <c r="E8" i="3"/>
  <c r="L10" i="14"/>
  <c r="E9" i="3"/>
  <c r="L11" i="13"/>
  <c r="F10" i="3"/>
  <c r="K10" i="13"/>
  <c r="L12" i="12"/>
  <c r="G11" i="3"/>
  <c r="K11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K9" i="13"/>
  <c r="L9" i="13"/>
  <c r="F8" i="3"/>
  <c r="L10" i="13"/>
  <c r="F9" i="3"/>
  <c r="K10" i="12"/>
  <c r="L11" i="12"/>
  <c r="G10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0" i="12"/>
  <c r="G9" i="3"/>
  <c r="K9" i="12"/>
  <c r="L9" i="12"/>
  <c r="G8" i="3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<sst xmlns="http://schemas.openxmlformats.org/spreadsheetml/2006/main" count="433" uniqueCount="49">
  <si>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</si>
  <si>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</si>
  <si>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</si>
  <si>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</si>
  <si>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</si>
  <si>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</si>
  <si>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</si>
  <si>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</si>
  <si>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</si>
  <si>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</si>
  <si>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</si>
  <si>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</si>
  <si>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</si>
  <si>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</si>
  <si>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</si>
  <si>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</si>
  <si>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</si>
  <si>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</si>
  <si>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</si>
  <si>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</si>
  <si>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</si>
  <si>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</si>
  <si>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</si>
  <si>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</si>
  <si>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Sudeste Comunidad desde 2010 por edad. Total de la población.</t>
  </si>
  <si>
    <t>Tabla de mortalidad para el total de la población. Sudeste Comunidad 2016.</t>
  </si>
  <si>
    <t>Tabla de mortalidad para el total de la población. Sudeste Comunidad 2015.</t>
  </si>
  <si>
    <t>Tabla de mortalidad para el total de la población. Sudeste Comunidad 2014.</t>
  </si>
  <si>
    <t>Tabla de mortalidad para el total de la población. Sudeste Comunidad 2012.</t>
  </si>
  <si>
    <t>Tabla de mortalidad para el total de la población. Sudeste Comunidad 2011.</t>
  </si>
  <si>
    <t>Tabla de mortalidad para el total de la población. Sudeste Comunidad 2010.</t>
  </si>
  <si>
    <t>Tabla de mortalidad para el total de la población. Sudeste Comunidad 2013.</t>
  </si>
  <si>
    <t>Tabla de mortalidad para el total de la población. Sudeste Comunidad 2017.</t>
  </si>
  <si>
    <t>Tabla de mortalidad para el total de la población. Sudeste Comunidad 2018.</t>
  </si>
  <si>
    <t>Tabla de mortalidad para el total de la población. Sudeste Comunidad 2019.</t>
  </si>
  <si>
    <t>Tabla de mortalidad para el total de la población. Sudeste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</si>
  <si>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</si>
  <si>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</si>
  <si>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</si>
  <si>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</si>
  <si>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</si>
  <si>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</si>
  <si>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</si>
  <si>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</si>
  <si>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</si>
  <si>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</si>
  <si>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</si>
  <si>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Sudeste Comunidad 2021</t>
  </si>
  <si>
    <t>Tabla de mortalidad para el total de la población. Sudeste Comunidad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</si>
</sst>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83.72219829800612</v>
      </c>
      <c r="C8" s="44">
        <f>'2021'!L9</f>
        <v>83.751080605337222</v>
      </c>
      <c r="D8" s="44">
        <f>'2020'!L9</f>
        <v>82.16928054173512</v>
      </c>
      <c r="E8" s="44">
        <f>'2019'!L9</f>
        <v>83.771522554107193</v>
      </c>
      <c r="F8" s="44">
        <f>'2018'!L9</f>
        <v>83.665517670072717</v>
      </c>
      <c r="G8" s="44">
        <f>'2017'!L9</f>
        <v>83.995368857315199</v>
      </c>
      <c r="H8" s="44">
        <f>'2016'!L9</f>
        <v>82.994989522490627</v>
      </c>
      <c r="I8" s="44">
        <f>'2015'!L9</f>
        <v>82.672927786867632</v>
      </c>
      <c r="J8" s="45">
        <f>'2014'!L9</f>
        <v>83.584123677201418</v>
      </c>
      <c r="K8" s="45">
        <f>'2013'!L9</f>
        <v>83.824476227057488</v>
      </c>
      <c r="L8" s="45">
        <f>'2012'!L9</f>
        <v>83.54085984683212</v>
      </c>
      <c r="M8" s="45">
        <f>'2011'!L9</f>
        <v>82.60916995488067</v>
      </c>
      <c r="N8" s="45">
        <f>'2010'!L9</f>
        <v>83.177048901070378</v>
      </c>
    </row>
    <row r="9" spans="1:14" x14ac:dyDescent="0.2">
      <c r="A9" s="17">
        <v>1</v>
      </c>
      <c r="B9" s="50">
        <f>'2022'!L10</f>
        <v>82.905799610063141</v>
      </c>
      <c r="C9" s="50">
        <f>'2021'!L10</f>
        <v>82.847751682292539</v>
      </c>
      <c r="D9" s="50">
        <f>'2020'!L10</f>
        <v>81.447861308421764</v>
      </c>
      <c r="E9" s="50">
        <f>'2019'!L10</f>
        <v>82.862084296961029</v>
      </c>
      <c r="F9" s="50">
        <f>'2018'!L10</f>
        <v>82.837524945502025</v>
      </c>
      <c r="G9" s="50">
        <f>'2017'!L10</f>
        <v>83.163536770421587</v>
      </c>
      <c r="H9" s="50">
        <f>'2016'!L10</f>
        <v>82.155407586705479</v>
      </c>
      <c r="I9" s="50">
        <f>'2015'!L10</f>
        <v>81.898059095872739</v>
      </c>
      <c r="J9" s="6">
        <f>'2014'!L10</f>
        <v>82.808271492877324</v>
      </c>
      <c r="K9" s="6">
        <f>'2013'!L10</f>
        <v>83.191221280873762</v>
      </c>
      <c r="L9" s="6">
        <f>'2012'!L10</f>
        <v>82.823071774943699</v>
      </c>
      <c r="M9" s="6">
        <f>'2011'!L10</f>
        <v>81.748456078637886</v>
      </c>
      <c r="N9" s="6">
        <f>'2010'!L10</f>
        <v>82.246176868378967</v>
      </c>
    </row>
    <row r="10" spans="1:14" x14ac:dyDescent="0.2">
      <c r="A10" s="17">
        <v>2</v>
      </c>
      <c r="B10" s="50">
        <f>'2022'!L11</f>
        <v>81.905799610063141</v>
      </c>
      <c r="C10" s="50">
        <f>'2021'!L11</f>
        <v>81.847751682292539</v>
      </c>
      <c r="D10" s="50">
        <f>'2020'!L11</f>
        <v>80.447861308421764</v>
      </c>
      <c r="E10" s="50">
        <f>'2019'!L11</f>
        <v>81.862084296961029</v>
      </c>
      <c r="F10" s="50">
        <f>'2018'!L11</f>
        <v>81.837524945502025</v>
      </c>
      <c r="G10" s="50">
        <f>'2017'!L11</f>
        <v>82.163536770421587</v>
      </c>
      <c r="H10" s="50">
        <f>'2016'!L11</f>
        <v>81.155407586705479</v>
      </c>
      <c r="I10" s="50">
        <f>'2015'!L11</f>
        <v>80.898059095872739</v>
      </c>
      <c r="J10" s="6">
        <f>'2014'!L11</f>
        <v>81.808271492877324</v>
      </c>
      <c r="K10" s="6">
        <f>'2013'!L11</f>
        <v>82.191221280873748</v>
      </c>
      <c r="L10" s="6">
        <f>'2012'!L11</f>
        <v>81.823071774943699</v>
      </c>
      <c r="M10" s="6">
        <f>'2011'!L11</f>
        <v>80.748456078637886</v>
      </c>
      <c r="N10" s="6">
        <f>'2010'!L11</f>
        <v>81.246176868378967</v>
      </c>
    </row>
    <row r="11" spans="1:14" x14ac:dyDescent="0.2">
      <c r="A11" s="17">
        <v>3</v>
      </c>
      <c r="B11" s="50">
        <f>'2022'!L12</f>
        <v>80.905799610063141</v>
      </c>
      <c r="C11" s="50">
        <f>'2021'!L12</f>
        <v>80.847751682292539</v>
      </c>
      <c r="D11" s="50">
        <f>'2020'!L12</f>
        <v>79.447861308421764</v>
      </c>
      <c r="E11" s="50">
        <f>'2019'!L12</f>
        <v>80.862084296961029</v>
      </c>
      <c r="F11" s="50">
        <f>'2018'!L12</f>
        <v>80.837524945502025</v>
      </c>
      <c r="G11" s="50">
        <f>'2017'!L12</f>
        <v>81.163536770421587</v>
      </c>
      <c r="H11" s="50">
        <f>'2016'!L12</f>
        <v>80.155407586705493</v>
      </c>
      <c r="I11" s="50">
        <f>'2015'!L12</f>
        <v>79.898059095872739</v>
      </c>
      <c r="J11" s="6">
        <f>'2014'!L12</f>
        <v>80.808271492877324</v>
      </c>
      <c r="K11" s="6">
        <f>'2013'!L12</f>
        <v>81.191221280873748</v>
      </c>
      <c r="L11" s="6">
        <f>'2012'!L12</f>
        <v>80.823071774943699</v>
      </c>
      <c r="M11" s="6">
        <f>'2011'!L12</f>
        <v>79.748456078637886</v>
      </c>
      <c r="N11" s="6">
        <f>'2010'!L12</f>
        <v>80.246176868378967</v>
      </c>
    </row>
    <row r="12" spans="1:14" x14ac:dyDescent="0.2">
      <c r="A12" s="17">
        <v>4</v>
      </c>
      <c r="B12" s="50">
        <f>'2022'!L13</f>
        <v>79.905799610063156</v>
      </c>
      <c r="C12" s="50">
        <f>'2021'!L13</f>
        <v>79.847751682292539</v>
      </c>
      <c r="D12" s="50">
        <f>'2020'!L13</f>
        <v>78.447861308421764</v>
      </c>
      <c r="E12" s="50">
        <f>'2019'!L13</f>
        <v>79.862084296961029</v>
      </c>
      <c r="F12" s="50">
        <f>'2018'!L13</f>
        <v>79.837524945502025</v>
      </c>
      <c r="G12" s="50">
        <f>'2017'!L13</f>
        <v>80.163536770421601</v>
      </c>
      <c r="H12" s="50">
        <f>'2016'!L13</f>
        <v>79.155407586705493</v>
      </c>
      <c r="I12" s="50">
        <f>'2015'!L13</f>
        <v>78.962115617934771</v>
      </c>
      <c r="J12" s="6">
        <f>'2014'!L13</f>
        <v>79.808271492877324</v>
      </c>
      <c r="K12" s="6">
        <f>'2013'!L13</f>
        <v>80.191221280873748</v>
      </c>
      <c r="L12" s="6">
        <f>'2012'!L13</f>
        <v>79.823071774943699</v>
      </c>
      <c r="M12" s="6">
        <f>'2011'!L13</f>
        <v>78.748456078637901</v>
      </c>
      <c r="N12" s="6">
        <f>'2010'!L13</f>
        <v>79.246176868378967</v>
      </c>
    </row>
    <row r="13" spans="1:14" x14ac:dyDescent="0.2">
      <c r="A13" s="17">
        <v>5</v>
      </c>
      <c r="B13" s="44">
        <f>'2022'!L14</f>
        <v>78.905799610063156</v>
      </c>
      <c r="C13" s="44">
        <f>'2021'!L14</f>
        <v>78.91473805115352</v>
      </c>
      <c r="D13" s="44">
        <f>'2020'!L14</f>
        <v>77.447861308421764</v>
      </c>
      <c r="E13" s="44">
        <f>'2019'!L14</f>
        <v>78.862084296961029</v>
      </c>
      <c r="F13" s="44">
        <f>'2018'!L14</f>
        <v>78.837524945502025</v>
      </c>
      <c r="G13" s="44">
        <f>'2017'!L14</f>
        <v>79.163536770421601</v>
      </c>
      <c r="H13" s="44">
        <f>'2016'!L14</f>
        <v>78.155407586705493</v>
      </c>
      <c r="I13" s="44">
        <f>'2015'!L14</f>
        <v>77.962115617934771</v>
      </c>
      <c r="J13" s="45">
        <f>'2014'!L14</f>
        <v>78.808271492877324</v>
      </c>
      <c r="K13" s="45">
        <f>'2013'!L14</f>
        <v>79.191221280873748</v>
      </c>
      <c r="L13" s="45">
        <f>'2012'!L14</f>
        <v>78.823071774943699</v>
      </c>
      <c r="M13" s="45">
        <f>'2011'!L14</f>
        <v>77.748456078637901</v>
      </c>
      <c r="N13" s="45">
        <f>'2010'!L14</f>
        <v>78.246176868378967</v>
      </c>
    </row>
    <row r="14" spans="1:14" x14ac:dyDescent="0.2">
      <c r="A14" s="17">
        <v>6</v>
      </c>
      <c r="B14" s="50">
        <f>'2022'!L15</f>
        <v>77.905799610063156</v>
      </c>
      <c r="C14" s="50">
        <f>'2021'!L15</f>
        <v>77.91473805115352</v>
      </c>
      <c r="D14" s="50">
        <f>'2020'!L15</f>
        <v>76.447861308421764</v>
      </c>
      <c r="E14" s="50">
        <f>'2019'!L15</f>
        <v>77.862084296961029</v>
      </c>
      <c r="F14" s="50">
        <f>'2018'!L15</f>
        <v>77.837524945502025</v>
      </c>
      <c r="G14" s="50">
        <f>'2017'!L15</f>
        <v>78.163536770421601</v>
      </c>
      <c r="H14" s="50">
        <f>'2016'!L15</f>
        <v>77.155407586705493</v>
      </c>
      <c r="I14" s="50">
        <f>'2015'!L15</f>
        <v>77.02393693925795</v>
      </c>
      <c r="J14" s="6">
        <f>'2014'!L15</f>
        <v>77.808271492877338</v>
      </c>
      <c r="K14" s="6">
        <f>'2013'!L15</f>
        <v>78.191221280873734</v>
      </c>
      <c r="L14" s="6">
        <f>'2012'!L15</f>
        <v>77.823071774943699</v>
      </c>
      <c r="M14" s="6">
        <f>'2011'!L15</f>
        <v>76.748456078637901</v>
      </c>
      <c r="N14" s="6">
        <f>'2010'!L15</f>
        <v>77.246176868378967</v>
      </c>
    </row>
    <row r="15" spans="1:14" x14ac:dyDescent="0.2">
      <c r="A15" s="17">
        <v>7</v>
      </c>
      <c r="B15" s="50">
        <f>'2022'!L16</f>
        <v>76.905799610063156</v>
      </c>
      <c r="C15" s="50">
        <f>'2021'!L16</f>
        <v>76.91473805115352</v>
      </c>
      <c r="D15" s="50">
        <f>'2020'!L16</f>
        <v>75.447861308421764</v>
      </c>
      <c r="E15" s="50">
        <f>'2019'!L16</f>
        <v>76.862084296961029</v>
      </c>
      <c r="F15" s="50">
        <f>'2018'!L16</f>
        <v>76.899593585105151</v>
      </c>
      <c r="G15" s="50">
        <f>'2017'!L16</f>
        <v>77.163536770421601</v>
      </c>
      <c r="H15" s="50">
        <f>'2016'!L16</f>
        <v>76.155407586705508</v>
      </c>
      <c r="I15" s="50">
        <f>'2015'!L16</f>
        <v>76.02393693925795</v>
      </c>
      <c r="J15" s="6">
        <f>'2014'!L16</f>
        <v>76.808271492877338</v>
      </c>
      <c r="K15" s="6">
        <f>'2013'!L16</f>
        <v>77.191221280873734</v>
      </c>
      <c r="L15" s="6">
        <f>'2012'!L16</f>
        <v>76.823071774943713</v>
      </c>
      <c r="M15" s="6">
        <f>'2011'!L16</f>
        <v>75.748456078637901</v>
      </c>
      <c r="N15" s="6">
        <f>'2010'!L16</f>
        <v>76.246176868378981</v>
      </c>
    </row>
    <row r="16" spans="1:14" x14ac:dyDescent="0.2">
      <c r="A16" s="17">
        <v>8</v>
      </c>
      <c r="B16" s="50">
        <f>'2022'!L17</f>
        <v>75.905799610063156</v>
      </c>
      <c r="C16" s="50">
        <f>'2021'!L17</f>
        <v>75.914738051153535</v>
      </c>
      <c r="D16" s="50">
        <f>'2020'!L17</f>
        <v>74.447861308421764</v>
      </c>
      <c r="E16" s="50">
        <f>'2019'!L17</f>
        <v>75.862084296961029</v>
      </c>
      <c r="F16" s="50">
        <f>'2018'!L17</f>
        <v>75.899593585105137</v>
      </c>
      <c r="G16" s="50">
        <f>'2017'!L17</f>
        <v>76.163536770421615</v>
      </c>
      <c r="H16" s="50">
        <f>'2016'!L17</f>
        <v>75.155407586705508</v>
      </c>
      <c r="I16" s="50">
        <f>'2015'!L17</f>
        <v>75.02393693925795</v>
      </c>
      <c r="J16" s="6">
        <f>'2014'!L17</f>
        <v>75.867242336380329</v>
      </c>
      <c r="K16" s="6">
        <f>'2013'!L17</f>
        <v>76.191221280873734</v>
      </c>
      <c r="L16" s="6">
        <f>'2012'!L17</f>
        <v>75.823071774943713</v>
      </c>
      <c r="M16" s="6">
        <f>'2011'!L17</f>
        <v>74.748456078637901</v>
      </c>
      <c r="N16" s="6">
        <f>'2010'!L17</f>
        <v>75.246176868378981</v>
      </c>
    </row>
    <row r="17" spans="1:14" x14ac:dyDescent="0.2">
      <c r="A17" s="17">
        <v>9</v>
      </c>
      <c r="B17" s="50">
        <f>'2022'!L18</f>
        <v>74.905799610063156</v>
      </c>
      <c r="C17" s="50">
        <f>'2021'!L18</f>
        <v>74.914738051153535</v>
      </c>
      <c r="D17" s="50">
        <f>'2020'!L18</f>
        <v>73.447861308421764</v>
      </c>
      <c r="E17" s="50">
        <f>'2019'!L18</f>
        <v>74.862084296961029</v>
      </c>
      <c r="F17" s="50">
        <f>'2018'!L18</f>
        <v>74.899593585105137</v>
      </c>
      <c r="G17" s="50">
        <f>'2017'!L18</f>
        <v>75.163536770421615</v>
      </c>
      <c r="H17" s="50">
        <f>'2016'!L18</f>
        <v>74.155407586705508</v>
      </c>
      <c r="I17" s="50">
        <f>'2015'!L18</f>
        <v>74.02393693925795</v>
      </c>
      <c r="J17" s="6">
        <f>'2014'!L18</f>
        <v>74.867242336380329</v>
      </c>
      <c r="K17" s="6">
        <f>'2013'!L18</f>
        <v>75.191221280873719</v>
      </c>
      <c r="L17" s="6">
        <f>'2012'!L18</f>
        <v>74.823071774943713</v>
      </c>
      <c r="M17" s="6">
        <f>'2011'!L18</f>
        <v>73.748456078637901</v>
      </c>
      <c r="N17" s="6">
        <f>'2010'!L18</f>
        <v>74.246176868378981</v>
      </c>
    </row>
    <row r="18" spans="1:14" x14ac:dyDescent="0.2">
      <c r="A18" s="17">
        <v>10</v>
      </c>
      <c r="B18" s="44">
        <f>'2022'!L19</f>
        <v>73.90579961006317</v>
      </c>
      <c r="C18" s="44">
        <f>'2021'!L19</f>
        <v>74.027011918596244</v>
      </c>
      <c r="D18" s="44">
        <f>'2020'!L19</f>
        <v>72.447861308421764</v>
      </c>
      <c r="E18" s="44">
        <f>'2019'!L19</f>
        <v>73.862084296961029</v>
      </c>
      <c r="F18" s="44">
        <f>'2018'!L19</f>
        <v>73.899593585105137</v>
      </c>
      <c r="G18" s="44">
        <f>'2017'!L19</f>
        <v>74.163536770421615</v>
      </c>
      <c r="H18" s="44">
        <f>'2016'!L19</f>
        <v>73.155407586705508</v>
      </c>
      <c r="I18" s="44">
        <f>'2015'!L19</f>
        <v>73.02393693925795</v>
      </c>
      <c r="J18" s="45">
        <f>'2014'!L19</f>
        <v>73.867242336380315</v>
      </c>
      <c r="K18" s="45">
        <f>'2013'!L19</f>
        <v>74.191221280873719</v>
      </c>
      <c r="L18" s="45">
        <f>'2012'!L19</f>
        <v>73.823071774943713</v>
      </c>
      <c r="M18" s="45">
        <f>'2011'!L19</f>
        <v>72.748456078637901</v>
      </c>
      <c r="N18" s="45">
        <f>'2010'!L19</f>
        <v>73.246176868378981</v>
      </c>
    </row>
    <row r="19" spans="1:14" x14ac:dyDescent="0.2">
      <c r="A19" s="17">
        <v>11</v>
      </c>
      <c r="B19" s="50">
        <f>'2022'!L20</f>
        <v>72.95988987876737</v>
      </c>
      <c r="C19" s="50">
        <f>'2021'!L20</f>
        <v>73.082276578483231</v>
      </c>
      <c r="D19" s="50">
        <f>'2020'!L20</f>
        <v>71.447861308421764</v>
      </c>
      <c r="E19" s="50">
        <f>'2019'!L20</f>
        <v>72.916266043118327</v>
      </c>
      <c r="F19" s="50">
        <f>'2018'!L20</f>
        <v>72.899593585105137</v>
      </c>
      <c r="G19" s="50">
        <f>'2017'!L20</f>
        <v>73.163536770421629</v>
      </c>
      <c r="H19" s="50">
        <f>'2016'!L20</f>
        <v>72.155407586705522</v>
      </c>
      <c r="I19" s="50">
        <f>'2015'!L20</f>
        <v>72.02393693925795</v>
      </c>
      <c r="J19" s="6">
        <f>'2014'!L20</f>
        <v>72.867242336380315</v>
      </c>
      <c r="K19" s="6">
        <f>'2013'!L20</f>
        <v>73.191221280873719</v>
      </c>
      <c r="L19" s="6">
        <f>'2012'!L20</f>
        <v>72.823071774943713</v>
      </c>
      <c r="M19" s="6">
        <f>'2011'!L20</f>
        <v>71.748456078637901</v>
      </c>
      <c r="N19" s="6">
        <f>'2010'!L20</f>
        <v>72.246176868378981</v>
      </c>
    </row>
    <row r="20" spans="1:14" x14ac:dyDescent="0.2">
      <c r="A20" s="17">
        <v>12</v>
      </c>
      <c r="B20" s="50">
        <f>'2022'!L21</f>
        <v>71.95988987876737</v>
      </c>
      <c r="C20" s="50">
        <f>'2021'!L21</f>
        <v>72.082276578483231</v>
      </c>
      <c r="D20" s="50">
        <f>'2020'!L21</f>
        <v>70.447861308421764</v>
      </c>
      <c r="E20" s="50">
        <f>'2019'!L21</f>
        <v>71.916266043118327</v>
      </c>
      <c r="F20" s="50">
        <f>'2018'!L21</f>
        <v>71.899593585105137</v>
      </c>
      <c r="G20" s="50">
        <f>'2017'!L21</f>
        <v>72.163536770421629</v>
      </c>
      <c r="H20" s="50">
        <f>'2016'!L21</f>
        <v>71.155407586705522</v>
      </c>
      <c r="I20" s="50">
        <f>'2015'!L21</f>
        <v>71.02393693925795</v>
      </c>
      <c r="J20" s="6">
        <f>'2014'!L21</f>
        <v>71.867242336380315</v>
      </c>
      <c r="K20" s="6">
        <f>'2013'!L21</f>
        <v>72.191221280873719</v>
      </c>
      <c r="L20" s="6">
        <f>'2012'!L21</f>
        <v>71.823071774943713</v>
      </c>
      <c r="M20" s="6">
        <f>'2011'!L21</f>
        <v>70.748456078637901</v>
      </c>
      <c r="N20" s="6">
        <f>'2010'!L21</f>
        <v>71.246176868378981</v>
      </c>
    </row>
    <row r="21" spans="1:14" x14ac:dyDescent="0.2">
      <c r="A21" s="17">
        <v>13</v>
      </c>
      <c r="B21" s="50">
        <f>'2022'!L22</f>
        <v>70.95988987876737</v>
      </c>
      <c r="C21" s="50">
        <f>'2021'!L22</f>
        <v>71.082276578483231</v>
      </c>
      <c r="D21" s="50">
        <f>'2020'!L22</f>
        <v>69.447861308421764</v>
      </c>
      <c r="E21" s="50">
        <f>'2019'!L22</f>
        <v>70.916266043118327</v>
      </c>
      <c r="F21" s="50">
        <f>'2018'!L22</f>
        <v>70.899593585105137</v>
      </c>
      <c r="G21" s="50">
        <f>'2017'!L22</f>
        <v>71.163536770421629</v>
      </c>
      <c r="H21" s="50">
        <f>'2016'!L22</f>
        <v>70.155407586705522</v>
      </c>
      <c r="I21" s="50">
        <f>'2015'!L22</f>
        <v>70.02393693925795</v>
      </c>
      <c r="J21" s="6">
        <f>'2014'!L22</f>
        <v>70.867242336380315</v>
      </c>
      <c r="K21" s="6">
        <f>'2013'!L22</f>
        <v>71.191221280873705</v>
      </c>
      <c r="L21" s="6">
        <f>'2012'!L22</f>
        <v>70.823071774943713</v>
      </c>
      <c r="M21" s="6">
        <f>'2011'!L22</f>
        <v>69.748456078637901</v>
      </c>
      <c r="N21" s="6">
        <f>'2010'!L22</f>
        <v>70.246176868378981</v>
      </c>
    </row>
    <row r="22" spans="1:14" x14ac:dyDescent="0.2">
      <c r="A22" s="17">
        <v>14</v>
      </c>
      <c r="B22" s="50">
        <f>'2022'!L23</f>
        <v>69.95988987876737</v>
      </c>
      <c r="C22" s="50">
        <f>'2021'!L23</f>
        <v>70.082276578483231</v>
      </c>
      <c r="D22" s="50">
        <f>'2020'!L23</f>
        <v>68.447861308421764</v>
      </c>
      <c r="E22" s="50">
        <f>'2019'!L23</f>
        <v>69.916266043118327</v>
      </c>
      <c r="F22" s="50">
        <f>'2018'!L23</f>
        <v>69.957679058360171</v>
      </c>
      <c r="G22" s="50">
        <f>'2017'!L23</f>
        <v>70.163536770421629</v>
      </c>
      <c r="H22" s="50">
        <f>'2016'!L23</f>
        <v>69.155407586705522</v>
      </c>
      <c r="I22" s="50">
        <f>'2015'!L23</f>
        <v>69.02393693925795</v>
      </c>
      <c r="J22" s="6">
        <f>'2014'!L23</f>
        <v>69.867242336380315</v>
      </c>
      <c r="K22" s="6">
        <f>'2013'!L23</f>
        <v>70.191221280873705</v>
      </c>
      <c r="L22" s="6">
        <f>'2012'!L23</f>
        <v>69.891914723328398</v>
      </c>
      <c r="M22" s="6">
        <f>'2011'!L23</f>
        <v>68.748456078637901</v>
      </c>
      <c r="N22" s="6">
        <f>'2010'!L23</f>
        <v>69.246176868378981</v>
      </c>
    </row>
    <row r="23" spans="1:14" x14ac:dyDescent="0.2">
      <c r="A23" s="17">
        <v>15</v>
      </c>
      <c r="B23" s="44">
        <f>'2022'!L24</f>
        <v>68.959889878767385</v>
      </c>
      <c r="C23" s="44">
        <f>'2021'!L24</f>
        <v>69.133468891542762</v>
      </c>
      <c r="D23" s="44">
        <f>'2020'!L24</f>
        <v>67.447861308421764</v>
      </c>
      <c r="E23" s="44">
        <f>'2019'!L24</f>
        <v>68.916266043118341</v>
      </c>
      <c r="F23" s="44">
        <f>'2018'!L24</f>
        <v>68.957679058360171</v>
      </c>
      <c r="G23" s="44">
        <f>'2017'!L24</f>
        <v>69.163536770421643</v>
      </c>
      <c r="H23" s="44">
        <f>'2016'!L24</f>
        <v>68.218859904253321</v>
      </c>
      <c r="I23" s="44">
        <f>'2015'!L24</f>
        <v>68.087918206241383</v>
      </c>
      <c r="J23" s="45">
        <f>'2014'!L24</f>
        <v>68.932590656998656</v>
      </c>
      <c r="K23" s="45">
        <f>'2013'!L24</f>
        <v>69.259984202709788</v>
      </c>
      <c r="L23" s="45">
        <f>'2012'!L24</f>
        <v>68.891914723328384</v>
      </c>
      <c r="M23" s="45">
        <f>'2011'!L24</f>
        <v>67.814942640818742</v>
      </c>
      <c r="N23" s="45">
        <f>'2010'!L24</f>
        <v>68.246176868378996</v>
      </c>
    </row>
    <row r="24" spans="1:14" x14ac:dyDescent="0.2">
      <c r="A24" s="17">
        <v>16</v>
      </c>
      <c r="B24" s="50">
        <f>'2022'!L25</f>
        <v>68.008815565831625</v>
      </c>
      <c r="C24" s="50">
        <f>'2021'!L25</f>
        <v>68.133468891542762</v>
      </c>
      <c r="D24" s="50">
        <f>'2020'!L25</f>
        <v>66.447861308421764</v>
      </c>
      <c r="E24" s="50">
        <f>'2019'!L25</f>
        <v>67.916266043118341</v>
      </c>
      <c r="F24" s="50">
        <f>'2018'!L25</f>
        <v>67.957679058360171</v>
      </c>
      <c r="G24" s="50">
        <f>'2017'!L25</f>
        <v>68.163536770421643</v>
      </c>
      <c r="H24" s="50">
        <f>'2016'!L25</f>
        <v>67.218859904253307</v>
      </c>
      <c r="I24" s="50">
        <f>'2015'!L25</f>
        <v>67.087918206241383</v>
      </c>
      <c r="J24" s="6">
        <f>'2014'!L25</f>
        <v>67.932590656998656</v>
      </c>
      <c r="K24" s="6">
        <f>'2013'!L25</f>
        <v>68.259984202709788</v>
      </c>
      <c r="L24" s="6">
        <f>'2012'!L25</f>
        <v>67.891914723328384</v>
      </c>
      <c r="M24" s="6">
        <f>'2011'!L25</f>
        <v>66.814942640818742</v>
      </c>
      <c r="N24" s="6">
        <f>'2010'!L25</f>
        <v>67.246176868378996</v>
      </c>
    </row>
    <row r="25" spans="1:14" x14ac:dyDescent="0.2">
      <c r="A25" s="17">
        <v>17</v>
      </c>
      <c r="B25" s="50">
        <f>'2022'!L26</f>
        <v>67.008815565831611</v>
      </c>
      <c r="C25" s="50">
        <f>'2021'!L26</f>
        <v>67.133468891542762</v>
      </c>
      <c r="D25" s="50">
        <f>'2020'!L26</f>
        <v>65.447861308421764</v>
      </c>
      <c r="E25" s="50">
        <f>'2019'!L26</f>
        <v>66.916266043118341</v>
      </c>
      <c r="F25" s="50">
        <f>'2018'!L26</f>
        <v>66.957679058360171</v>
      </c>
      <c r="G25" s="50">
        <f>'2017'!L26</f>
        <v>67.163536770421643</v>
      </c>
      <c r="H25" s="50">
        <f>'2016'!L26</f>
        <v>66.218859904253307</v>
      </c>
      <c r="I25" s="50">
        <f>'2015'!L26</f>
        <v>66.087918206241383</v>
      </c>
      <c r="J25" s="6">
        <f>'2014'!L26</f>
        <v>66.932590656998656</v>
      </c>
      <c r="K25" s="6">
        <f>'2013'!L26</f>
        <v>67.259984202709802</v>
      </c>
      <c r="L25" s="6">
        <f>'2012'!L26</f>
        <v>66.891914723328384</v>
      </c>
      <c r="M25" s="6">
        <f>'2011'!L26</f>
        <v>65.814942640818742</v>
      </c>
      <c r="N25" s="6">
        <f>'2010'!L26</f>
        <v>66.246176868378996</v>
      </c>
    </row>
    <row r="26" spans="1:14" x14ac:dyDescent="0.2">
      <c r="A26" s="17">
        <v>18</v>
      </c>
      <c r="B26" s="50">
        <f>'2022'!L27</f>
        <v>66.008815565831611</v>
      </c>
      <c r="C26" s="50">
        <f>'2021'!L27</f>
        <v>66.133468891542762</v>
      </c>
      <c r="D26" s="50">
        <f>'2020'!L27</f>
        <v>64.447861308421764</v>
      </c>
      <c r="E26" s="50">
        <f>'2019'!L27</f>
        <v>65.916266043118355</v>
      </c>
      <c r="F26" s="50">
        <f>'2018'!L27</f>
        <v>66.019760028989182</v>
      </c>
      <c r="G26" s="50">
        <f>'2017'!L27</f>
        <v>66.226844972482823</v>
      </c>
      <c r="H26" s="50">
        <f>'2016'!L27</f>
        <v>65.218859904253307</v>
      </c>
      <c r="I26" s="50">
        <f>'2015'!L27</f>
        <v>65.087918206241383</v>
      </c>
      <c r="J26" s="6">
        <f>'2014'!L27</f>
        <v>65.93259065699867</v>
      </c>
      <c r="K26" s="6">
        <f>'2013'!L27</f>
        <v>66.259984202709802</v>
      </c>
      <c r="L26" s="6">
        <f>'2012'!L27</f>
        <v>65.89191472332837</v>
      </c>
      <c r="M26" s="6">
        <f>'2011'!L27</f>
        <v>64.814942640818757</v>
      </c>
      <c r="N26" s="6">
        <f>'2010'!L27</f>
        <v>65.246176868378996</v>
      </c>
    </row>
    <row r="27" spans="1:14" x14ac:dyDescent="0.2">
      <c r="A27" s="17">
        <v>19</v>
      </c>
      <c r="B27" s="50">
        <f>'2022'!L28</f>
        <v>65.008815565831611</v>
      </c>
      <c r="C27" s="50">
        <f>'2021'!L28</f>
        <v>65.133468891542776</v>
      </c>
      <c r="D27" s="50">
        <f>'2020'!L28</f>
        <v>63.447861308421771</v>
      </c>
      <c r="E27" s="50">
        <f>'2019'!L28</f>
        <v>64.916266043118355</v>
      </c>
      <c r="F27" s="50">
        <f>'2018'!L28</f>
        <v>65.019760028989168</v>
      </c>
      <c r="G27" s="50">
        <f>'2017'!L28</f>
        <v>65.226844972482823</v>
      </c>
      <c r="H27" s="50">
        <f>'2016'!L28</f>
        <v>64.218859904253307</v>
      </c>
      <c r="I27" s="50">
        <f>'2015'!L28</f>
        <v>64.087918206241383</v>
      </c>
      <c r="J27" s="6">
        <f>'2014'!L28</f>
        <v>64.999597918296146</v>
      </c>
      <c r="K27" s="6">
        <f>'2013'!L28</f>
        <v>65.259984202709802</v>
      </c>
      <c r="L27" s="6">
        <f>'2012'!L28</f>
        <v>64.89191472332837</v>
      </c>
      <c r="M27" s="6">
        <f>'2011'!L28</f>
        <v>63.814942640818749</v>
      </c>
      <c r="N27" s="6">
        <f>'2010'!L28</f>
        <v>64.246176868378996</v>
      </c>
    </row>
    <row r="28" spans="1:14" x14ac:dyDescent="0.2">
      <c r="A28" s="17">
        <v>20</v>
      </c>
      <c r="B28" s="44">
        <f>'2022'!L29</f>
        <v>64.008815565831611</v>
      </c>
      <c r="C28" s="44">
        <f>'2021'!L29</f>
        <v>64.190329187388727</v>
      </c>
      <c r="D28" s="44">
        <f>'2020'!L29</f>
        <v>62.447861308421771</v>
      </c>
      <c r="E28" s="44">
        <f>'2019'!L29</f>
        <v>63.975147456320478</v>
      </c>
      <c r="F28" s="44">
        <f>'2018'!L29</f>
        <v>64.019760028989168</v>
      </c>
      <c r="G28" s="44">
        <f>'2017'!L29</f>
        <v>64.226844972482823</v>
      </c>
      <c r="H28" s="44">
        <f>'2016'!L29</f>
        <v>63.343676476054</v>
      </c>
      <c r="I28" s="44">
        <f>'2015'!L29</f>
        <v>63.153036402049111</v>
      </c>
      <c r="J28" s="45">
        <f>'2014'!L29</f>
        <v>63.999597918296146</v>
      </c>
      <c r="K28" s="45">
        <f>'2013'!L29</f>
        <v>64.259984202709802</v>
      </c>
      <c r="L28" s="45">
        <f>'2012'!L29</f>
        <v>63.89191472332837</v>
      </c>
      <c r="M28" s="45">
        <f>'2011'!L29</f>
        <v>62.936643635803513</v>
      </c>
      <c r="N28" s="45">
        <f>'2010'!L29</f>
        <v>63.246176868378996</v>
      </c>
    </row>
    <row r="29" spans="1:14" x14ac:dyDescent="0.2">
      <c r="A29" s="17">
        <v>21</v>
      </c>
      <c r="B29" s="50">
        <f>'2022'!L30</f>
        <v>63.008815565831604</v>
      </c>
      <c r="C29" s="50">
        <f>'2021'!L30</f>
        <v>63.247159934787923</v>
      </c>
      <c r="D29" s="50">
        <f>'2020'!L30</f>
        <v>61.447861308421771</v>
      </c>
      <c r="E29" s="50">
        <f>'2019'!L30</f>
        <v>62.975147456320478</v>
      </c>
      <c r="F29" s="50">
        <f>'2018'!L30</f>
        <v>63.019760028989161</v>
      </c>
      <c r="G29" s="50">
        <f>'2017'!L30</f>
        <v>63.226844972482816</v>
      </c>
      <c r="H29" s="50">
        <f>'2016'!L30</f>
        <v>62.343676476054007</v>
      </c>
      <c r="I29" s="50">
        <f>'2015'!L30</f>
        <v>62.153036402049111</v>
      </c>
      <c r="J29" s="6">
        <f>'2014'!L30</f>
        <v>63.063512964011593</v>
      </c>
      <c r="K29" s="6">
        <f>'2013'!L30</f>
        <v>63.259984202709802</v>
      </c>
      <c r="L29" s="6">
        <f>'2012'!L30</f>
        <v>62.891914723328362</v>
      </c>
      <c r="M29" s="6">
        <f>'2011'!L30</f>
        <v>61.936643635803506</v>
      </c>
      <c r="N29" s="6">
        <f>'2010'!L30</f>
        <v>62.246176868378996</v>
      </c>
    </row>
    <row r="30" spans="1:14" x14ac:dyDescent="0.2">
      <c r="A30" s="17">
        <v>22</v>
      </c>
      <c r="B30" s="50">
        <f>'2022'!L31</f>
        <v>62.063245497747239</v>
      </c>
      <c r="C30" s="50">
        <f>'2021'!L31</f>
        <v>62.247159934787931</v>
      </c>
      <c r="D30" s="50">
        <f>'2020'!L31</f>
        <v>60.447861308421771</v>
      </c>
      <c r="E30" s="50">
        <f>'2019'!L31</f>
        <v>61.975147456320478</v>
      </c>
      <c r="F30" s="50">
        <f>'2018'!L31</f>
        <v>62.019760028989161</v>
      </c>
      <c r="G30" s="50">
        <f>'2017'!L31</f>
        <v>62.226844972482816</v>
      </c>
      <c r="H30" s="50">
        <f>'2016'!L31</f>
        <v>61.343676476054007</v>
      </c>
      <c r="I30" s="50">
        <f>'2015'!L31</f>
        <v>61.153036402049111</v>
      </c>
      <c r="J30" s="6">
        <f>'2014'!L31</f>
        <v>62.063512964011593</v>
      </c>
      <c r="K30" s="6">
        <f>'2013'!L31</f>
        <v>62.259984202709802</v>
      </c>
      <c r="L30" s="6">
        <f>'2012'!L31</f>
        <v>61.891914723328362</v>
      </c>
      <c r="M30" s="6">
        <f>'2011'!L31</f>
        <v>60.936643635803506</v>
      </c>
      <c r="N30" s="6">
        <f>'2010'!L31</f>
        <v>61.246176868379003</v>
      </c>
    </row>
    <row r="31" spans="1:14" x14ac:dyDescent="0.2">
      <c r="A31" s="17">
        <v>23</v>
      </c>
      <c r="B31" s="50">
        <f>'2022'!L32</f>
        <v>61.116837819590138</v>
      </c>
      <c r="C31" s="50">
        <f>'2021'!L32</f>
        <v>61.247159934787931</v>
      </c>
      <c r="D31" s="50">
        <f>'2020'!L32</f>
        <v>59.447861308421771</v>
      </c>
      <c r="E31" s="50">
        <f>'2019'!L32</f>
        <v>60.975147456320478</v>
      </c>
      <c r="F31" s="50">
        <f>'2018'!L32</f>
        <v>61.019760028989154</v>
      </c>
      <c r="G31" s="50">
        <f>'2017'!L32</f>
        <v>61.226844972482809</v>
      </c>
      <c r="H31" s="50">
        <f>'2016'!L32</f>
        <v>60.343676476054014</v>
      </c>
      <c r="I31" s="50">
        <f>'2015'!L32</f>
        <v>60.153036402049111</v>
      </c>
      <c r="J31" s="6">
        <f>'2014'!L32</f>
        <v>61.063512964011593</v>
      </c>
      <c r="K31" s="6">
        <f>'2013'!L32</f>
        <v>61.259984202709802</v>
      </c>
      <c r="L31" s="6">
        <f>'2012'!L32</f>
        <v>60.891914723328355</v>
      </c>
      <c r="M31" s="6">
        <f>'2011'!L32</f>
        <v>59.988676906260508</v>
      </c>
      <c r="N31" s="6">
        <f>'2010'!L32</f>
        <v>60.297288502260685</v>
      </c>
    </row>
    <row r="32" spans="1:14" x14ac:dyDescent="0.2">
      <c r="A32" s="17">
        <v>24</v>
      </c>
      <c r="B32" s="50">
        <f>'2022'!L33</f>
        <v>60.116837819590138</v>
      </c>
      <c r="C32" s="50">
        <f>'2021'!L33</f>
        <v>60.247159934787938</v>
      </c>
      <c r="D32" s="50">
        <f>'2020'!L33</f>
        <v>58.447861308421771</v>
      </c>
      <c r="E32" s="50">
        <f>'2019'!L33</f>
        <v>60.033775810616469</v>
      </c>
      <c r="F32" s="50">
        <f>'2018'!L33</f>
        <v>60.019760028989154</v>
      </c>
      <c r="G32" s="50">
        <f>'2017'!L33</f>
        <v>60.226844972482802</v>
      </c>
      <c r="H32" s="50">
        <f>'2016'!L33</f>
        <v>59.343676476054014</v>
      </c>
      <c r="I32" s="50">
        <f>'2015'!L33</f>
        <v>59.153036402049111</v>
      </c>
      <c r="J32" s="6">
        <f>'2014'!L33</f>
        <v>60.118346384531293</v>
      </c>
      <c r="K32" s="6">
        <f>'2013'!L33</f>
        <v>60.314258418165558</v>
      </c>
      <c r="L32" s="6">
        <f>'2012'!L33</f>
        <v>59.891914723328355</v>
      </c>
      <c r="M32" s="6">
        <f>'2011'!L33</f>
        <v>59.087700921085755</v>
      </c>
      <c r="N32" s="6">
        <f>'2010'!L33</f>
        <v>59.297288502260692</v>
      </c>
    </row>
    <row r="33" spans="1:14" x14ac:dyDescent="0.2">
      <c r="A33" s="17">
        <v>25</v>
      </c>
      <c r="B33" s="44">
        <f>'2022'!L34</f>
        <v>59.116837819590138</v>
      </c>
      <c r="C33" s="44">
        <f>'2021'!L34</f>
        <v>59.247159934787945</v>
      </c>
      <c r="D33" s="44">
        <f>'2020'!L34</f>
        <v>57.447861308421771</v>
      </c>
      <c r="E33" s="44">
        <f>'2019'!L34</f>
        <v>59.091407732988799</v>
      </c>
      <c r="F33" s="44">
        <f>'2018'!L34</f>
        <v>59.078227376758299</v>
      </c>
      <c r="G33" s="44">
        <f>'2017'!L34</f>
        <v>59.226844972482802</v>
      </c>
      <c r="H33" s="44">
        <f>'2016'!L34</f>
        <v>58.343676476054021</v>
      </c>
      <c r="I33" s="44">
        <f>'2015'!L34</f>
        <v>58.153036402049104</v>
      </c>
      <c r="J33" s="45">
        <f>'2014'!L34</f>
        <v>59.118346384531293</v>
      </c>
      <c r="K33" s="45">
        <f>'2013'!L34</f>
        <v>59.314258418165558</v>
      </c>
      <c r="L33" s="45">
        <f>'2012'!L34</f>
        <v>58.940497066660328</v>
      </c>
      <c r="M33" s="45">
        <f>'2011'!L34</f>
        <v>58.135044517789659</v>
      </c>
      <c r="N33" s="45">
        <f>'2010'!L34</f>
        <v>58.297288502260692</v>
      </c>
    </row>
    <row r="34" spans="1:14" x14ac:dyDescent="0.2">
      <c r="A34" s="17">
        <v>26</v>
      </c>
      <c r="B34" s="50">
        <f>'2022'!L35</f>
        <v>58.116837819590138</v>
      </c>
      <c r="C34" s="50">
        <f>'2021'!L35</f>
        <v>58.247159934787945</v>
      </c>
      <c r="D34" s="50">
        <f>'2020'!L35</f>
        <v>56.447861308421771</v>
      </c>
      <c r="E34" s="50">
        <f>'2019'!L35</f>
        <v>58.091407732988799</v>
      </c>
      <c r="F34" s="50">
        <f>'2018'!L35</f>
        <v>58.078227376758306</v>
      </c>
      <c r="G34" s="50">
        <f>'2017'!L35</f>
        <v>58.226844972482795</v>
      </c>
      <c r="H34" s="50">
        <f>'2016'!L35</f>
        <v>57.343676476054021</v>
      </c>
      <c r="I34" s="50">
        <f>'2015'!L35</f>
        <v>57.20471998465964</v>
      </c>
      <c r="J34" s="6">
        <f>'2014'!L35</f>
        <v>58.118346384531293</v>
      </c>
      <c r="K34" s="6">
        <f>'2013'!L35</f>
        <v>58.314258418165558</v>
      </c>
      <c r="L34" s="6">
        <f>'2012'!L35</f>
        <v>57.987268172756089</v>
      </c>
      <c r="M34" s="6">
        <f>'2011'!L35</f>
        <v>57.135044517789659</v>
      </c>
      <c r="N34" s="6">
        <f>'2010'!L35</f>
        <v>57.382914114856639</v>
      </c>
    </row>
    <row r="35" spans="1:14" x14ac:dyDescent="0.2">
      <c r="A35" s="17">
        <v>27</v>
      </c>
      <c r="B35" s="50">
        <f>'2022'!L36</f>
        <v>57.116837819590138</v>
      </c>
      <c r="C35" s="50">
        <f>'2021'!L36</f>
        <v>57.247159934787952</v>
      </c>
      <c r="D35" s="50">
        <f>'2020'!L36</f>
        <v>55.500478860157223</v>
      </c>
      <c r="E35" s="50">
        <f>'2019'!L36</f>
        <v>57.091407732988799</v>
      </c>
      <c r="F35" s="50">
        <f>'2018'!L36</f>
        <v>57.078227376758306</v>
      </c>
      <c r="G35" s="50">
        <f>'2017'!L36</f>
        <v>57.279347787373638</v>
      </c>
      <c r="H35" s="50">
        <f>'2016'!L36</f>
        <v>56.343676476054029</v>
      </c>
      <c r="I35" s="50">
        <f>'2015'!L36</f>
        <v>56.254265393121543</v>
      </c>
      <c r="J35" s="6">
        <f>'2014'!L36</f>
        <v>57.118346384531286</v>
      </c>
      <c r="K35" s="6">
        <f>'2013'!L36</f>
        <v>57.314258418165551</v>
      </c>
      <c r="L35" s="6">
        <f>'2012'!L36</f>
        <v>56.987268172756089</v>
      </c>
      <c r="M35" s="6">
        <f>'2011'!L36</f>
        <v>56.216387490167094</v>
      </c>
      <c r="N35" s="6">
        <f>'2010'!L36</f>
        <v>56.382914114856639</v>
      </c>
    </row>
    <row r="36" spans="1:14" x14ac:dyDescent="0.2">
      <c r="A36" s="17">
        <v>28</v>
      </c>
      <c r="B36" s="50">
        <f>'2022'!L37</f>
        <v>56.116837819590138</v>
      </c>
      <c r="C36" s="50">
        <f>'2021'!L37</f>
        <v>56.298943887691422</v>
      </c>
      <c r="D36" s="50">
        <f>'2020'!L37</f>
        <v>54.500478860157216</v>
      </c>
      <c r="E36" s="50">
        <f>'2019'!L37</f>
        <v>56.144846267203143</v>
      </c>
      <c r="F36" s="50">
        <f>'2018'!L37</f>
        <v>56.078227376758313</v>
      </c>
      <c r="G36" s="50">
        <f>'2017'!L37</f>
        <v>56.279347787373638</v>
      </c>
      <c r="H36" s="50">
        <f>'2016'!L37</f>
        <v>55.343676476054029</v>
      </c>
      <c r="I36" s="50">
        <f>'2015'!L37</f>
        <v>55.25426539312155</v>
      </c>
      <c r="J36" s="6">
        <f>'2014'!L37</f>
        <v>56.163406747750173</v>
      </c>
      <c r="K36" s="6">
        <f>'2013'!L37</f>
        <v>56.314258418165551</v>
      </c>
      <c r="L36" s="6">
        <f>'2012'!L37</f>
        <v>55.987268172756082</v>
      </c>
      <c r="M36" s="6">
        <f>'2011'!L37</f>
        <v>55.216387490167094</v>
      </c>
      <c r="N36" s="6">
        <f>'2010'!L37</f>
        <v>55.382914114856646</v>
      </c>
    </row>
    <row r="37" spans="1:14" x14ac:dyDescent="0.2">
      <c r="A37" s="17">
        <v>29</v>
      </c>
      <c r="B37" s="50">
        <f>'2022'!L38</f>
        <v>55.116837819590138</v>
      </c>
      <c r="C37" s="50">
        <f>'2021'!L38</f>
        <v>55.35003185855139</v>
      </c>
      <c r="D37" s="50">
        <f>'2020'!L38</f>
        <v>53.500478860157209</v>
      </c>
      <c r="E37" s="50">
        <f>'2019'!L38</f>
        <v>55.144846267203143</v>
      </c>
      <c r="F37" s="50">
        <f>'2018'!L38</f>
        <v>55.078227376758313</v>
      </c>
      <c r="G37" s="50">
        <f>'2017'!L38</f>
        <v>55.326981730829978</v>
      </c>
      <c r="H37" s="50">
        <f>'2016'!L38</f>
        <v>54.343676476054036</v>
      </c>
      <c r="I37" s="50">
        <f>'2015'!L38</f>
        <v>54.25426539312155</v>
      </c>
      <c r="J37" s="6">
        <f>'2014'!L38</f>
        <v>55.205290424761273</v>
      </c>
      <c r="K37" s="6">
        <f>'2013'!L38</f>
        <v>55.314258418165551</v>
      </c>
      <c r="L37" s="6">
        <f>'2012'!L38</f>
        <v>54.987268172756082</v>
      </c>
      <c r="M37" s="6">
        <f>'2011'!L38</f>
        <v>54.216387490167094</v>
      </c>
      <c r="N37" s="6">
        <f>'2010'!L38</f>
        <v>54.382914114856646</v>
      </c>
    </row>
    <row r="38" spans="1:14" x14ac:dyDescent="0.2">
      <c r="A38" s="17">
        <v>30</v>
      </c>
      <c r="B38" s="44">
        <f>'2022'!L39</f>
        <v>54.116837819590138</v>
      </c>
      <c r="C38" s="44">
        <f>'2021'!L39</f>
        <v>54.35003185855139</v>
      </c>
      <c r="D38" s="44">
        <f>'2020'!L39</f>
        <v>52.500478860157209</v>
      </c>
      <c r="E38" s="44">
        <f>'2019'!L39</f>
        <v>54.189673868734893</v>
      </c>
      <c r="F38" s="44">
        <f>'2018'!L39</f>
        <v>54.078227376758321</v>
      </c>
      <c r="G38" s="44">
        <f>'2017'!L39</f>
        <v>54.371665497521768</v>
      </c>
      <c r="H38" s="44">
        <f>'2016'!L39</f>
        <v>53.343676476054036</v>
      </c>
      <c r="I38" s="44">
        <f>'2015'!L39</f>
        <v>53.254265393121557</v>
      </c>
      <c r="J38" s="45">
        <f>'2014'!L39</f>
        <v>54.205290424761273</v>
      </c>
      <c r="K38" s="45">
        <f>'2013'!L39</f>
        <v>54.314258418165551</v>
      </c>
      <c r="L38" s="45">
        <f>'2012'!L39</f>
        <v>53.987268172756075</v>
      </c>
      <c r="M38" s="45">
        <f>'2011'!L39</f>
        <v>53.216387490167087</v>
      </c>
      <c r="N38" s="45">
        <f>'2010'!L39</f>
        <v>53.382914114856653</v>
      </c>
    </row>
    <row r="39" spans="1:14" x14ac:dyDescent="0.2">
      <c r="A39" s="17">
        <v>31</v>
      </c>
      <c r="B39" s="50">
        <f>'2022'!L40</f>
        <v>53.116837819590138</v>
      </c>
      <c r="C39" s="50">
        <f>'2021'!L40</f>
        <v>53.35003185855139</v>
      </c>
      <c r="D39" s="50">
        <f>'2020'!L40</f>
        <v>51.541785944297395</v>
      </c>
      <c r="E39" s="50">
        <f>'2019'!L40</f>
        <v>53.232763494632749</v>
      </c>
      <c r="F39" s="50">
        <f>'2018'!L40</f>
        <v>53.078227376758321</v>
      </c>
      <c r="G39" s="50">
        <f>'2017'!L40</f>
        <v>53.371665497521775</v>
      </c>
      <c r="H39" s="50">
        <f>'2016'!L40</f>
        <v>52.343676476054043</v>
      </c>
      <c r="I39" s="50">
        <f>'2015'!L40</f>
        <v>52.254265393121557</v>
      </c>
      <c r="J39" s="6">
        <f>'2014'!L40</f>
        <v>53.20529042476128</v>
      </c>
      <c r="K39" s="6">
        <f>'2013'!L40</f>
        <v>53.314258418165551</v>
      </c>
      <c r="L39" s="6">
        <f>'2012'!L40</f>
        <v>52.987268172756075</v>
      </c>
      <c r="M39" s="6">
        <f>'2011'!L40</f>
        <v>52.303306513234148</v>
      </c>
      <c r="N39" s="6">
        <f>'2010'!L40</f>
        <v>52.411095790377495</v>
      </c>
    </row>
    <row r="40" spans="1:14" x14ac:dyDescent="0.2">
      <c r="A40" s="17">
        <v>32</v>
      </c>
      <c r="B40" s="50">
        <f>'2022'!L41</f>
        <v>52.116837819590138</v>
      </c>
      <c r="C40" s="50">
        <f>'2021'!L41</f>
        <v>52.390084435021762</v>
      </c>
      <c r="D40" s="50">
        <f>'2020'!L41</f>
        <v>50.541785944297395</v>
      </c>
      <c r="E40" s="50">
        <f>'2019'!L41</f>
        <v>52.273125349584632</v>
      </c>
      <c r="F40" s="50">
        <f>'2018'!L41</f>
        <v>52.078227376758328</v>
      </c>
      <c r="G40" s="50">
        <f>'2017'!L41</f>
        <v>52.371665497521775</v>
      </c>
      <c r="H40" s="50">
        <f>'2016'!L41</f>
        <v>51.343676476054043</v>
      </c>
      <c r="I40" s="50">
        <f>'2015'!L41</f>
        <v>51.254265393121564</v>
      </c>
      <c r="J40" s="6">
        <f>'2014'!L41</f>
        <v>52.20529042476128</v>
      </c>
      <c r="K40" s="6">
        <f>'2013'!L41</f>
        <v>52.344786891239629</v>
      </c>
      <c r="L40" s="6">
        <f>'2012'!L41</f>
        <v>52.015578457638902</v>
      </c>
      <c r="M40" s="6">
        <f>'2011'!L41</f>
        <v>51.3304927145006</v>
      </c>
      <c r="N40" s="6">
        <f>'2010'!L41</f>
        <v>51.411095790377502</v>
      </c>
    </row>
    <row r="41" spans="1:14" x14ac:dyDescent="0.2">
      <c r="A41" s="17">
        <v>33</v>
      </c>
      <c r="B41" s="50">
        <f>'2022'!L42</f>
        <v>51.191132224434767</v>
      </c>
      <c r="C41" s="50">
        <f>'2021'!L42</f>
        <v>51.390084435021762</v>
      </c>
      <c r="D41" s="50">
        <f>'2020'!L42</f>
        <v>49.541785944297402</v>
      </c>
      <c r="E41" s="50">
        <f>'2019'!L42</f>
        <v>51.273125349584632</v>
      </c>
      <c r="F41" s="50">
        <f>'2018'!L42</f>
        <v>51.078227376758328</v>
      </c>
      <c r="G41" s="50">
        <f>'2017'!L42</f>
        <v>51.371665497521775</v>
      </c>
      <c r="H41" s="50">
        <f>'2016'!L42</f>
        <v>50.34367647605405</v>
      </c>
      <c r="I41" s="50">
        <f>'2015'!L42</f>
        <v>50.254265393121564</v>
      </c>
      <c r="J41" s="6">
        <f>'2014'!L42</f>
        <v>51.235412935932125</v>
      </c>
      <c r="K41" s="6">
        <f>'2013'!L42</f>
        <v>51.344786891239622</v>
      </c>
      <c r="L41" s="6">
        <f>'2012'!L42</f>
        <v>51.015578457638902</v>
      </c>
      <c r="M41" s="6">
        <f>'2011'!L42</f>
        <v>50.3304927145006</v>
      </c>
      <c r="N41" s="6">
        <f>'2010'!L42</f>
        <v>50.436374388088709</v>
      </c>
    </row>
    <row r="42" spans="1:14" x14ac:dyDescent="0.2">
      <c r="A42" s="17">
        <v>34</v>
      </c>
      <c r="B42" s="50">
        <f>'2022'!L43</f>
        <v>50.191132224434767</v>
      </c>
      <c r="C42" s="50">
        <f>'2021'!L43</f>
        <v>50.390084435021755</v>
      </c>
      <c r="D42" s="50">
        <f>'2020'!L43</f>
        <v>48.541785944297402</v>
      </c>
      <c r="E42" s="50">
        <f>'2019'!L43</f>
        <v>50.273125349584632</v>
      </c>
      <c r="F42" s="50">
        <f>'2018'!L43</f>
        <v>50.078227376758328</v>
      </c>
      <c r="G42" s="50">
        <f>'2017'!L43</f>
        <v>50.371665497521775</v>
      </c>
      <c r="H42" s="50">
        <f>'2016'!L43</f>
        <v>49.374877525491328</v>
      </c>
      <c r="I42" s="50">
        <f>'2015'!L43</f>
        <v>49.254265393121571</v>
      </c>
      <c r="J42" s="6">
        <f>'2014'!L43</f>
        <v>50.235412935932125</v>
      </c>
      <c r="K42" s="6">
        <f>'2013'!L43</f>
        <v>50.370982041621509</v>
      </c>
      <c r="L42" s="6">
        <f>'2012'!L43</f>
        <v>50.065347500454315</v>
      </c>
      <c r="M42" s="6">
        <f>'2011'!L43</f>
        <v>49.354729335470687</v>
      </c>
      <c r="N42" s="6">
        <f>'2010'!L43</f>
        <v>49.436374388088716</v>
      </c>
    </row>
    <row r="43" spans="1:14" x14ac:dyDescent="0.2">
      <c r="A43" s="17">
        <v>35</v>
      </c>
      <c r="B43" s="44">
        <f>'2022'!L44</f>
        <v>49.191132224434767</v>
      </c>
      <c r="C43" s="44">
        <f>'2021'!L44</f>
        <v>49.390084435021755</v>
      </c>
      <c r="D43" s="44">
        <f>'2020'!L44</f>
        <v>47.57411551612541</v>
      </c>
      <c r="E43" s="44">
        <f>'2019'!L44</f>
        <v>49.305123501529081</v>
      </c>
      <c r="F43" s="44">
        <f>'2018'!L44</f>
        <v>49.141525464695462</v>
      </c>
      <c r="G43" s="44">
        <f>'2017'!L44</f>
        <v>49.371665497521782</v>
      </c>
      <c r="H43" s="44">
        <f>'2016'!L44</f>
        <v>48.374877525491321</v>
      </c>
      <c r="I43" s="44">
        <f>'2015'!L44</f>
        <v>48.254265393121571</v>
      </c>
      <c r="J43" s="45">
        <f>'2014'!L44</f>
        <v>49.313104286521963</v>
      </c>
      <c r="K43" s="45">
        <f>'2013'!L44</f>
        <v>49.395567194217826</v>
      </c>
      <c r="L43" s="45">
        <f>'2012'!L44</f>
        <v>49.065347500454315</v>
      </c>
      <c r="M43" s="45">
        <f>'2011'!L44</f>
        <v>48.378104804052256</v>
      </c>
      <c r="N43" s="45">
        <f>'2010'!L44</f>
        <v>48.483633078951186</v>
      </c>
    </row>
    <row r="44" spans="1:14" x14ac:dyDescent="0.2">
      <c r="A44" s="17">
        <v>36</v>
      </c>
      <c r="B44" s="50">
        <f>'2022'!L45</f>
        <v>48.222924171386275</v>
      </c>
      <c r="C44" s="50">
        <f>'2021'!L45</f>
        <v>48.453813576228235</v>
      </c>
      <c r="D44" s="50">
        <f>'2020'!L45</f>
        <v>46.57411551612541</v>
      </c>
      <c r="E44" s="50">
        <f>'2019'!L45</f>
        <v>48.365713350692985</v>
      </c>
      <c r="F44" s="50">
        <f>'2018'!L45</f>
        <v>48.141525464695469</v>
      </c>
      <c r="G44" s="50">
        <f>'2017'!L45</f>
        <v>48.371665497521782</v>
      </c>
      <c r="H44" s="50">
        <f>'2016'!L45</f>
        <v>47.374877525491321</v>
      </c>
      <c r="I44" s="50">
        <f>'2015'!L45</f>
        <v>47.254265393121578</v>
      </c>
      <c r="J44" s="6">
        <f>'2014'!L45</f>
        <v>48.31310428652197</v>
      </c>
      <c r="K44" s="6">
        <f>'2013'!L45</f>
        <v>48.419274135887754</v>
      </c>
      <c r="L44" s="6">
        <f>'2012'!L45</f>
        <v>48.088293565892755</v>
      </c>
      <c r="M44" s="6">
        <f>'2011'!L45</f>
        <v>47.400763632639119</v>
      </c>
      <c r="N44" s="6">
        <f>'2010'!L45</f>
        <v>47.507022614938975</v>
      </c>
    </row>
    <row r="45" spans="1:14" x14ac:dyDescent="0.2">
      <c r="A45" s="17">
        <v>37</v>
      </c>
      <c r="B45" s="50">
        <f>'2022'!L46</f>
        <v>47.222924171386275</v>
      </c>
      <c r="C45" s="50">
        <f>'2021'!L46</f>
        <v>47.48263448066767</v>
      </c>
      <c r="D45" s="50">
        <f>'2020'!L46</f>
        <v>45.60178470582639</v>
      </c>
      <c r="E45" s="50">
        <f>'2019'!L46</f>
        <v>47.394154059754591</v>
      </c>
      <c r="F45" s="50">
        <f>'2018'!L46</f>
        <v>47.169337213361366</v>
      </c>
      <c r="G45" s="50">
        <f>'2017'!L46</f>
        <v>47.371665497521782</v>
      </c>
      <c r="H45" s="50">
        <f>'2016'!L46</f>
        <v>46.400024991974952</v>
      </c>
      <c r="I45" s="50">
        <f>'2015'!L46</f>
        <v>46.254265393121578</v>
      </c>
      <c r="J45" s="6">
        <f>'2014'!L46</f>
        <v>47.31310428652197</v>
      </c>
      <c r="K45" s="6">
        <f>'2013'!L46</f>
        <v>47.442351079849175</v>
      </c>
      <c r="L45" s="6">
        <f>'2012'!L46</f>
        <v>47.088293565892762</v>
      </c>
      <c r="M45" s="6">
        <f>'2011'!L46</f>
        <v>46.423139951166142</v>
      </c>
      <c r="N45" s="6">
        <f>'2010'!L46</f>
        <v>46.53025890886628</v>
      </c>
    </row>
    <row r="46" spans="1:14" x14ac:dyDescent="0.2">
      <c r="A46" s="17">
        <v>38</v>
      </c>
      <c r="B46" s="50">
        <f>'2022'!L47</f>
        <v>46.249928664679445</v>
      </c>
      <c r="C46" s="50">
        <f>'2021'!L47</f>
        <v>46.510296953420756</v>
      </c>
      <c r="D46" s="50">
        <f>'2020'!L47</f>
        <v>44.601784705826383</v>
      </c>
      <c r="E46" s="50">
        <f>'2019'!L47</f>
        <v>46.44714180445488</v>
      </c>
      <c r="F46" s="50">
        <f>'2018'!L47</f>
        <v>46.220467684151131</v>
      </c>
      <c r="G46" s="50">
        <f>'2017'!L47</f>
        <v>46.371665497521789</v>
      </c>
      <c r="H46" s="50">
        <f>'2016'!L47</f>
        <v>45.400024991974952</v>
      </c>
      <c r="I46" s="50">
        <f>'2015'!L47</f>
        <v>45.254265393121578</v>
      </c>
      <c r="J46" s="6">
        <f>'2014'!L47</f>
        <v>46.336018189745914</v>
      </c>
      <c r="K46" s="6">
        <f>'2013'!L47</f>
        <v>46.442351079849175</v>
      </c>
      <c r="L46" s="6">
        <f>'2012'!L47</f>
        <v>46.088293565892762</v>
      </c>
      <c r="M46" s="6">
        <f>'2011'!L47</f>
        <v>45.468462566464602</v>
      </c>
      <c r="N46" s="6">
        <f>'2010'!L47</f>
        <v>45.53025890886628</v>
      </c>
    </row>
    <row r="47" spans="1:14" x14ac:dyDescent="0.2">
      <c r="A47" s="17">
        <v>39</v>
      </c>
      <c r="B47" s="50">
        <f>'2022'!L48</f>
        <v>45.249928664679445</v>
      </c>
      <c r="C47" s="50">
        <f>'2021'!L48</f>
        <v>45.561379345050725</v>
      </c>
      <c r="D47" s="50">
        <f>'2020'!L48</f>
        <v>43.625729434884818</v>
      </c>
      <c r="E47" s="50">
        <f>'2019'!L48</f>
        <v>45.471666566560273</v>
      </c>
      <c r="F47" s="50">
        <f>'2018'!L48</f>
        <v>45.220467684151131</v>
      </c>
      <c r="G47" s="50">
        <f>'2017'!L48</f>
        <v>45.394980194089783</v>
      </c>
      <c r="H47" s="50">
        <f>'2016'!L48</f>
        <v>44.445003729758049</v>
      </c>
      <c r="I47" s="50">
        <f>'2015'!L48</f>
        <v>44.276420970048861</v>
      </c>
      <c r="J47" s="6">
        <f>'2014'!L48</f>
        <v>45.336018189745914</v>
      </c>
      <c r="K47" s="6">
        <f>'2013'!L48</f>
        <v>45.442351079849175</v>
      </c>
      <c r="L47" s="6">
        <f>'2012'!L48</f>
        <v>45.088293565892762</v>
      </c>
      <c r="M47" s="6">
        <f>'2011'!L48</f>
        <v>44.468462566464602</v>
      </c>
      <c r="N47" s="6">
        <f>'2010'!L48</f>
        <v>44.602538618190295</v>
      </c>
    </row>
    <row r="48" spans="1:14" x14ac:dyDescent="0.2">
      <c r="A48" s="17">
        <v>40</v>
      </c>
      <c r="B48" s="44">
        <f>'2022'!L49</f>
        <v>44.249928664679437</v>
      </c>
      <c r="C48" s="44">
        <f>'2021'!L49</f>
        <v>44.585646391306405</v>
      </c>
      <c r="D48" s="44">
        <f>'2020'!L49</f>
        <v>42.625729434884818</v>
      </c>
      <c r="E48" s="44">
        <f>'2019'!L49</f>
        <v>44.494705330170191</v>
      </c>
      <c r="F48" s="44">
        <f>'2018'!L49</f>
        <v>44.243036681216054</v>
      </c>
      <c r="G48" s="44">
        <f>'2017'!L49</f>
        <v>44.394980194089783</v>
      </c>
      <c r="H48" s="44">
        <f>'2016'!L49</f>
        <v>43.445003729758056</v>
      </c>
      <c r="I48" s="44">
        <f>'2015'!L49</f>
        <v>43.276420970048861</v>
      </c>
      <c r="J48" s="45">
        <f>'2014'!L49</f>
        <v>44.423738450327463</v>
      </c>
      <c r="K48" s="45">
        <f>'2013'!L49</f>
        <v>44.442351079849175</v>
      </c>
      <c r="L48" s="45">
        <f>'2012'!L49</f>
        <v>44.111013715480475</v>
      </c>
      <c r="M48" s="45">
        <f>'2011'!L49</f>
        <v>43.468462566464595</v>
      </c>
      <c r="N48" s="45">
        <f>'2010'!L49</f>
        <v>43.626844233300901</v>
      </c>
    </row>
    <row r="49" spans="1:14" x14ac:dyDescent="0.2">
      <c r="A49" s="17">
        <v>41</v>
      </c>
      <c r="B49" s="50">
        <f>'2022'!L50</f>
        <v>43.272226282682027</v>
      </c>
      <c r="C49" s="50">
        <f>'2021'!L50</f>
        <v>43.653285804289425</v>
      </c>
      <c r="D49" s="50">
        <f>'2020'!L50</f>
        <v>41.625729434884818</v>
      </c>
      <c r="E49" s="50">
        <f>'2019'!L50</f>
        <v>43.559786255214817</v>
      </c>
      <c r="F49" s="50">
        <f>'2018'!L50</f>
        <v>43.243036681216054</v>
      </c>
      <c r="G49" s="50">
        <f>'2017'!L50</f>
        <v>43.438667658826375</v>
      </c>
      <c r="H49" s="50">
        <f>'2016'!L50</f>
        <v>42.487481478254352</v>
      </c>
      <c r="I49" s="50">
        <f>'2015'!L50</f>
        <v>42.2977080668242</v>
      </c>
      <c r="J49" s="6">
        <f>'2014'!L50</f>
        <v>43.467640237884012</v>
      </c>
      <c r="K49" s="6">
        <f>'2013'!L50</f>
        <v>43.464839488794844</v>
      </c>
      <c r="L49" s="6">
        <f>'2012'!L50</f>
        <v>43.133846706954543</v>
      </c>
      <c r="M49" s="6">
        <f>'2011'!L50</f>
        <v>42.538883428359917</v>
      </c>
      <c r="N49" s="6">
        <f>'2010'!L50</f>
        <v>42.651059193566653</v>
      </c>
    </row>
    <row r="50" spans="1:14" x14ac:dyDescent="0.2">
      <c r="A50" s="17">
        <v>42</v>
      </c>
      <c r="B50" s="50">
        <f>'2022'!L51</f>
        <v>42.292929373683656</v>
      </c>
      <c r="C50" s="50">
        <f>'2021'!L51</f>
        <v>42.674349339559306</v>
      </c>
      <c r="D50" s="50">
        <f>'2020'!L51</f>
        <v>40.645505208136207</v>
      </c>
      <c r="E50" s="50">
        <f>'2019'!L51</f>
        <v>42.559786255214817</v>
      </c>
      <c r="F50" s="50">
        <f>'2018'!L51</f>
        <v>42.285106599209378</v>
      </c>
      <c r="G50" s="50">
        <f>'2017'!L51</f>
        <v>42.481003047200865</v>
      </c>
      <c r="H50" s="50">
        <f>'2016'!L51</f>
        <v>41.508407210364126</v>
      </c>
      <c r="I50" s="50">
        <f>'2015'!L51</f>
        <v>41.339736933658614</v>
      </c>
      <c r="J50" s="6">
        <f>'2014'!L51</f>
        <v>42.489995929995295</v>
      </c>
      <c r="K50" s="6">
        <f>'2013'!L51</f>
        <v>42.487476390527611</v>
      </c>
      <c r="L50" s="6">
        <f>'2012'!L51</f>
        <v>42.13384670695455</v>
      </c>
      <c r="M50" s="6">
        <f>'2011'!L51</f>
        <v>41.538883428359917</v>
      </c>
      <c r="N50" s="6">
        <f>'2010'!L51</f>
        <v>41.768865395896356</v>
      </c>
    </row>
    <row r="51" spans="1:14" x14ac:dyDescent="0.2">
      <c r="A51" s="17">
        <v>43</v>
      </c>
      <c r="B51" s="50">
        <f>'2022'!L52</f>
        <v>41.332103645986813</v>
      </c>
      <c r="C51" s="50">
        <f>'2021'!L52</f>
        <v>41.674349339559313</v>
      </c>
      <c r="D51" s="50">
        <f>'2020'!L52</f>
        <v>39.664704444174085</v>
      </c>
      <c r="E51" s="50">
        <f>'2019'!L52</f>
        <v>41.600404107706574</v>
      </c>
      <c r="F51" s="50">
        <f>'2018'!L52</f>
        <v>41.285106599209378</v>
      </c>
      <c r="G51" s="50">
        <f>'2017'!L52</f>
        <v>41.50190471662939</v>
      </c>
      <c r="H51" s="50">
        <f>'2016'!L52</f>
        <v>40.529197277390928</v>
      </c>
      <c r="I51" s="50">
        <f>'2015'!L52</f>
        <v>40.40452763212555</v>
      </c>
      <c r="J51" s="6">
        <f>'2014'!L52</f>
        <v>41.557758161189476</v>
      </c>
      <c r="K51" s="6">
        <f>'2013'!L52</f>
        <v>41.556402480361577</v>
      </c>
      <c r="L51" s="6">
        <f>'2012'!L52</f>
        <v>41.226443530322811</v>
      </c>
      <c r="M51" s="6">
        <f>'2011'!L52</f>
        <v>40.584482187724767</v>
      </c>
      <c r="N51" s="6">
        <f>'2010'!L52</f>
        <v>40.792373721385331</v>
      </c>
    </row>
    <row r="52" spans="1:14" x14ac:dyDescent="0.2">
      <c r="A52" s="17">
        <v>44</v>
      </c>
      <c r="B52" s="50">
        <f>'2022'!L53</f>
        <v>40.350767911207143</v>
      </c>
      <c r="C52" s="50">
        <f>'2021'!L53</f>
        <v>40.71282788626511</v>
      </c>
      <c r="D52" s="50">
        <f>'2020'!L53</f>
        <v>38.70164928790954</v>
      </c>
      <c r="E52" s="50">
        <f>'2019'!L53</f>
        <v>40.62004118563668</v>
      </c>
      <c r="F52" s="50">
        <f>'2018'!L53</f>
        <v>40.305267304399294</v>
      </c>
      <c r="G52" s="50">
        <f>'2017'!L53</f>
        <v>40.522691487081424</v>
      </c>
      <c r="H52" s="50">
        <f>'2016'!L53</f>
        <v>39.571758890657691</v>
      </c>
      <c r="I52" s="50">
        <f>'2015'!L53</f>
        <v>39.40452763212555</v>
      </c>
      <c r="J52" s="6">
        <f>'2014'!L53</f>
        <v>40.557758161189476</v>
      </c>
      <c r="K52" s="6">
        <f>'2013'!L53</f>
        <v>40.556402480361577</v>
      </c>
      <c r="L52" s="6">
        <f>'2012'!L53</f>
        <v>40.249031685359043</v>
      </c>
      <c r="M52" s="6">
        <f>'2011'!L53</f>
        <v>39.58448218772476</v>
      </c>
      <c r="N52" s="6">
        <f>'2010'!L53</f>
        <v>39.840028805621152</v>
      </c>
    </row>
    <row r="53" spans="1:14" x14ac:dyDescent="0.2">
      <c r="A53" s="17">
        <v>45</v>
      </c>
      <c r="B53" s="44">
        <f>'2022'!L54</f>
        <v>39.40516932185519</v>
      </c>
      <c r="C53" s="44">
        <f>'2021'!L54</f>
        <v>39.731339193739672</v>
      </c>
      <c r="D53" s="44">
        <f>'2020'!L54</f>
        <v>37.719390848919865</v>
      </c>
      <c r="E53" s="44">
        <f>'2019'!L54</f>
        <v>39.678496806596819</v>
      </c>
      <c r="F53" s="44">
        <f>'2018'!L54</f>
        <v>39.345403696942171</v>
      </c>
      <c r="G53" s="44">
        <f>'2017'!L54</f>
        <v>39.544025544377305</v>
      </c>
      <c r="H53" s="44">
        <f>'2016'!L54</f>
        <v>38.59326233528656</v>
      </c>
      <c r="I53" s="44">
        <f>'2015'!L54</f>
        <v>38.448437934193414</v>
      </c>
      <c r="J53" s="45">
        <f>'2014'!L54</f>
        <v>39.671752919758596</v>
      </c>
      <c r="K53" s="45">
        <f>'2013'!L54</f>
        <v>39.601133248067171</v>
      </c>
      <c r="L53" s="45">
        <f>'2012'!L54</f>
        <v>39.316288930173521</v>
      </c>
      <c r="M53" s="45">
        <f>'2011'!L54</f>
        <v>38.607452791420158</v>
      </c>
      <c r="N53" s="45">
        <f>'2010'!L54</f>
        <v>38.983387550129947</v>
      </c>
    </row>
    <row r="54" spans="1:14" x14ac:dyDescent="0.2">
      <c r="A54" s="17">
        <v>46</v>
      </c>
      <c r="B54" s="50">
        <f>'2022'!L55</f>
        <v>38.458405949714994</v>
      </c>
      <c r="C54" s="50">
        <f>'2021'!L55</f>
        <v>38.804055962519598</v>
      </c>
      <c r="D54" s="50">
        <f>'2020'!L55</f>
        <v>36.772609393246746</v>
      </c>
      <c r="E54" s="50">
        <f>'2019'!L55</f>
        <v>38.678496806596819</v>
      </c>
      <c r="F54" s="50">
        <f>'2018'!L55</f>
        <v>38.345403696942171</v>
      </c>
      <c r="G54" s="50">
        <f>'2017'!L55</f>
        <v>38.629671885028536</v>
      </c>
      <c r="H54" s="50">
        <f>'2016'!L55</f>
        <v>37.59326233528656</v>
      </c>
      <c r="I54" s="50">
        <f>'2015'!L55</f>
        <v>37.492653999365793</v>
      </c>
      <c r="J54" s="6">
        <f>'2014'!L55</f>
        <v>38.694123995098259</v>
      </c>
      <c r="K54" s="6">
        <f>'2013'!L55</f>
        <v>38.66824045615882</v>
      </c>
      <c r="L54" s="6">
        <f>'2012'!L55</f>
        <v>38.384909358453143</v>
      </c>
      <c r="M54" s="6">
        <f>'2011'!L55</f>
        <v>37.653629650301006</v>
      </c>
      <c r="N54" s="6">
        <f>'2010'!L55</f>
        <v>38.007320005074057</v>
      </c>
    </row>
    <row r="55" spans="1:14" x14ac:dyDescent="0.2">
      <c r="A55" s="17">
        <v>47</v>
      </c>
      <c r="B55" s="50">
        <f>'2022'!L56</f>
        <v>37.475718327872379</v>
      </c>
      <c r="C55" s="50">
        <f>'2021'!L56</f>
        <v>37.840007359042602</v>
      </c>
      <c r="D55" s="50">
        <f>'2020'!L56</f>
        <v>35.860819303619422</v>
      </c>
      <c r="E55" s="50">
        <f>'2019'!L56</f>
        <v>37.718121608679425</v>
      </c>
      <c r="F55" s="50">
        <f>'2018'!L56</f>
        <v>37.36599983500853</v>
      </c>
      <c r="G55" s="50">
        <f>'2017'!L56</f>
        <v>37.673174077709689</v>
      </c>
      <c r="H55" s="50">
        <f>'2016'!L56</f>
        <v>36.614954301564502</v>
      </c>
      <c r="I55" s="50">
        <f>'2015'!L56</f>
        <v>36.513963131853906</v>
      </c>
      <c r="J55" s="6">
        <f>'2014'!L56</f>
        <v>37.716207906052354</v>
      </c>
      <c r="K55" s="6">
        <f>'2013'!L56</f>
        <v>37.66824045615882</v>
      </c>
      <c r="L55" s="6">
        <f>'2012'!L56</f>
        <v>37.499712114084815</v>
      </c>
      <c r="M55" s="6">
        <f>'2011'!L56</f>
        <v>36.722157709908082</v>
      </c>
      <c r="N55" s="6">
        <f>'2010'!L56</f>
        <v>37.03147153115588</v>
      </c>
    </row>
    <row r="56" spans="1:14" x14ac:dyDescent="0.2">
      <c r="A56" s="17">
        <v>48</v>
      </c>
      <c r="B56" s="50">
        <f>'2022'!L57</f>
        <v>36.561609077458165</v>
      </c>
      <c r="C56" s="50">
        <f>'2021'!L57</f>
        <v>36.876127313694894</v>
      </c>
      <c r="D56" s="50">
        <f>'2020'!L57</f>
        <v>34.93349734447002</v>
      </c>
      <c r="E56" s="50">
        <f>'2019'!L57</f>
        <v>36.83747421672436</v>
      </c>
      <c r="F56" s="50">
        <f>'2018'!L57</f>
        <v>36.42804639854571</v>
      </c>
      <c r="G56" s="50">
        <f>'2017'!L57</f>
        <v>36.738371109123385</v>
      </c>
      <c r="H56" s="50">
        <f>'2016'!L57</f>
        <v>35.635951368018908</v>
      </c>
      <c r="I56" s="50">
        <f>'2015'!L57</f>
        <v>35.513963131853906</v>
      </c>
      <c r="J56" s="6">
        <f>'2014'!L57</f>
        <v>36.760925488396666</v>
      </c>
      <c r="K56" s="6">
        <f>'2013'!L57</f>
        <v>36.781213831405502</v>
      </c>
      <c r="L56" s="6">
        <f>'2012'!L57</f>
        <v>36.545475518060186</v>
      </c>
      <c r="M56" s="6">
        <f>'2011'!L57</f>
        <v>35.792333023521074</v>
      </c>
      <c r="N56" s="6">
        <f>'2010'!L57</f>
        <v>36.055552923068312</v>
      </c>
    </row>
    <row r="57" spans="1:14" x14ac:dyDescent="0.2">
      <c r="A57" s="17">
        <v>49</v>
      </c>
      <c r="B57" s="50">
        <f>'2022'!L58</f>
        <v>35.6127597795683</v>
      </c>
      <c r="C57" s="50">
        <f>'2021'!L58</f>
        <v>35.876127313694894</v>
      </c>
      <c r="D57" s="50">
        <f>'2020'!L58</f>
        <v>33.969711223946838</v>
      </c>
      <c r="E57" s="50">
        <f>'2019'!L58</f>
        <v>35.897969456818799</v>
      </c>
      <c r="F57" s="50">
        <f>'2018'!L58</f>
        <v>35.490949310244361</v>
      </c>
      <c r="G57" s="50">
        <f>'2017'!L58</f>
        <v>35.822818230845776</v>
      </c>
      <c r="H57" s="50">
        <f>'2016'!L58</f>
        <v>34.739170966632358</v>
      </c>
      <c r="I57" s="50">
        <f>'2015'!L58</f>
        <v>34.535138797491555</v>
      </c>
      <c r="J57" s="6">
        <f>'2014'!L58</f>
        <v>35.828241562941955</v>
      </c>
      <c r="K57" s="6">
        <f>'2013'!L58</f>
        <v>35.849156179404389</v>
      </c>
      <c r="L57" s="6">
        <f>'2012'!L58</f>
        <v>35.638526116364311</v>
      </c>
      <c r="M57" s="6">
        <f>'2011'!L58</f>
        <v>34.838892829620711</v>
      </c>
      <c r="N57" s="6">
        <f>'2010'!L58</f>
        <v>35.126216492971722</v>
      </c>
    </row>
    <row r="58" spans="1:14" x14ac:dyDescent="0.2">
      <c r="A58" s="17">
        <v>50</v>
      </c>
      <c r="B58" s="44">
        <f>'2022'!L59</f>
        <v>34.665698836555592</v>
      </c>
      <c r="C58" s="44">
        <f>'2021'!L59</f>
        <v>34.912966908949144</v>
      </c>
      <c r="D58" s="44">
        <f>'2020'!L59</f>
        <v>33.024513861888565</v>
      </c>
      <c r="E58" s="44">
        <f>'2019'!L59</f>
        <v>34.91824320793954</v>
      </c>
      <c r="F58" s="44">
        <f>'2018'!L59</f>
        <v>34.531518526835946</v>
      </c>
      <c r="G58" s="44">
        <f>'2017'!L59</f>
        <v>34.843719306722022</v>
      </c>
      <c r="H58" s="44">
        <f>'2016'!L59</f>
        <v>33.739170966632358</v>
      </c>
      <c r="I58" s="44">
        <f>'2015'!L59</f>
        <v>33.577990719175524</v>
      </c>
      <c r="J58" s="45">
        <f>'2014'!L59</f>
        <v>34.873031726571675</v>
      </c>
      <c r="K58" s="45">
        <f>'2013'!L59</f>
        <v>34.872125091801664</v>
      </c>
      <c r="L58" s="45">
        <f>'2012'!L59</f>
        <v>34.661750522257485</v>
      </c>
      <c r="M58" s="45">
        <f>'2011'!L59</f>
        <v>33.884541075323099</v>
      </c>
      <c r="N58" s="45">
        <f>'2010'!L59</f>
        <v>34.173294965429875</v>
      </c>
    </row>
    <row r="59" spans="1:14" x14ac:dyDescent="0.2">
      <c r="A59" s="17">
        <v>51</v>
      </c>
      <c r="B59" s="50">
        <f>'2022'!L60</f>
        <v>33.717649423092766</v>
      </c>
      <c r="C59" s="50">
        <f>'2021'!L60</f>
        <v>34.023343770586578</v>
      </c>
      <c r="D59" s="50">
        <f>'2020'!L60</f>
        <v>32.098000270628241</v>
      </c>
      <c r="E59" s="50">
        <f>'2019'!L60</f>
        <v>33.997274765248243</v>
      </c>
      <c r="F59" s="50">
        <f>'2018'!L60</f>
        <v>33.531518526835946</v>
      </c>
      <c r="G59" s="50">
        <f>'2017'!L60</f>
        <v>33.885936540043133</v>
      </c>
      <c r="H59" s="50">
        <f>'2016'!L60</f>
        <v>32.822975999009621</v>
      </c>
      <c r="I59" s="50">
        <f>'2015'!L60</f>
        <v>32.62000785568766</v>
      </c>
      <c r="J59" s="6">
        <f>'2014'!L60</f>
        <v>33.918022605794938</v>
      </c>
      <c r="K59" s="6">
        <f>'2013'!L60</f>
        <v>33.917817514655503</v>
      </c>
      <c r="L59" s="6">
        <f>'2012'!L60</f>
        <v>33.752425374340447</v>
      </c>
      <c r="M59" s="6">
        <f>'2011'!L60</f>
        <v>32.952372855361006</v>
      </c>
      <c r="N59" s="6">
        <f>'2010'!L60</f>
        <v>33.221606722912561</v>
      </c>
    </row>
    <row r="60" spans="1:14" x14ac:dyDescent="0.2">
      <c r="A60" s="17">
        <v>52</v>
      </c>
      <c r="B60" s="50">
        <f>'2022'!L61</f>
        <v>32.787531888207006</v>
      </c>
      <c r="C60" s="50">
        <f>'2021'!L61</f>
        <v>33.15417465751915</v>
      </c>
      <c r="D60" s="50">
        <f>'2020'!L61</f>
        <v>31.206010431739614</v>
      </c>
      <c r="E60" s="50">
        <f>'2019'!L61</f>
        <v>33.036259082693974</v>
      </c>
      <c r="F60" s="50">
        <f>'2018'!L61</f>
        <v>32.631918279197151</v>
      </c>
      <c r="G60" s="50">
        <f>'2017'!L61</f>
        <v>32.949147527496663</v>
      </c>
      <c r="H60" s="50">
        <f>'2016'!L61</f>
        <v>31.885016260044189</v>
      </c>
      <c r="I60" s="50">
        <f>'2015'!L61</f>
        <v>31.768515157530334</v>
      </c>
      <c r="J60" s="6">
        <f>'2014'!L61</f>
        <v>33.053090396724393</v>
      </c>
      <c r="K60" s="6">
        <f>'2013'!L61</f>
        <v>33.05117761115563</v>
      </c>
      <c r="L60" s="6">
        <f>'2012'!L61</f>
        <v>32.842448860971487</v>
      </c>
      <c r="M60" s="6">
        <f>'2011'!L61</f>
        <v>32.022819395568014</v>
      </c>
      <c r="N60" s="6">
        <f>'2010'!L61</f>
        <v>32.271986409937824</v>
      </c>
    </row>
    <row r="61" spans="1:14" x14ac:dyDescent="0.2">
      <c r="A61" s="17">
        <v>53</v>
      </c>
      <c r="B61" s="50">
        <f>'2022'!L62</f>
        <v>31.822799743395496</v>
      </c>
      <c r="C61" s="50">
        <f>'2021'!L62</f>
        <v>32.191610611818462</v>
      </c>
      <c r="D61" s="50">
        <f>'2020'!L62</f>
        <v>30.242114718467604</v>
      </c>
      <c r="E61" s="50">
        <f>'2019'!L62</f>
        <v>32.115254552393992</v>
      </c>
      <c r="F61" s="50">
        <f>'2018'!L62</f>
        <v>31.773024570260123</v>
      </c>
      <c r="G61" s="50">
        <f>'2017'!L62</f>
        <v>32.011270975220022</v>
      </c>
      <c r="H61" s="50">
        <f>'2016'!L62</f>
        <v>30.926682395138837</v>
      </c>
      <c r="I61" s="50">
        <f>'2015'!L62</f>
        <v>30.87490683891016</v>
      </c>
      <c r="J61" s="6">
        <f>'2014'!L62</f>
        <v>32.141160982850124</v>
      </c>
      <c r="K61" s="6">
        <f>'2013'!L62</f>
        <v>32.140328388591179</v>
      </c>
      <c r="L61" s="6">
        <f>'2012'!L62</f>
        <v>31.936297098507861</v>
      </c>
      <c r="M61" s="6">
        <f>'2011'!L62</f>
        <v>31.095369037445046</v>
      </c>
      <c r="N61" s="6">
        <f>'2010'!L62</f>
        <v>31.296711691190701</v>
      </c>
    </row>
    <row r="62" spans="1:14" x14ac:dyDescent="0.2">
      <c r="A62" s="17">
        <v>54</v>
      </c>
      <c r="B62" s="50">
        <f>'2022'!L63</f>
        <v>30.910241916380439</v>
      </c>
      <c r="C62" s="50">
        <f>'2021'!L63</f>
        <v>31.22788640484643</v>
      </c>
      <c r="D62" s="50">
        <f>'2020'!L63</f>
        <v>29.313638364427511</v>
      </c>
      <c r="E62" s="50">
        <f>'2019'!L63</f>
        <v>31.272985788077904</v>
      </c>
      <c r="F62" s="50">
        <f>'2018'!L63</f>
        <v>30.852071709774204</v>
      </c>
      <c r="G62" s="50">
        <f>'2017'!L63</f>
        <v>31.157253037977494</v>
      </c>
      <c r="H62" s="50">
        <f>'2016'!L63</f>
        <v>30.009843809269729</v>
      </c>
      <c r="I62" s="50">
        <f>'2015'!L63</f>
        <v>29.957756908706028</v>
      </c>
      <c r="J62" s="6">
        <f>'2014'!L63</f>
        <v>31.184834082895463</v>
      </c>
      <c r="K62" s="6">
        <f>'2013'!L63</f>
        <v>31.278094695072713</v>
      </c>
      <c r="L62" s="6">
        <f>'2012'!L63</f>
        <v>31.056191442895763</v>
      </c>
      <c r="M62" s="6">
        <f>'2011'!L63</f>
        <v>30.166576257858026</v>
      </c>
      <c r="N62" s="6">
        <f>'2010'!L63</f>
        <v>30.446210291633374</v>
      </c>
    </row>
    <row r="63" spans="1:14" x14ac:dyDescent="0.2">
      <c r="A63" s="17">
        <v>55</v>
      </c>
      <c r="B63" s="44">
        <f>'2022'!L64</f>
        <v>30.012379024925639</v>
      </c>
      <c r="C63" s="44">
        <f>'2021'!L64</f>
        <v>30.318894772299124</v>
      </c>
      <c r="D63" s="44">
        <f>'2020'!L64</f>
        <v>28.402894575590331</v>
      </c>
      <c r="E63" s="44">
        <f>'2019'!L64</f>
        <v>30.369969670170807</v>
      </c>
      <c r="F63" s="44">
        <f>'2018'!L64</f>
        <v>29.972040372658686</v>
      </c>
      <c r="G63" s="44">
        <f>'2017'!L64</f>
        <v>30.240930289531168</v>
      </c>
      <c r="H63" s="44">
        <f>'2016'!L64</f>
        <v>29.111672117790331</v>
      </c>
      <c r="I63" s="44">
        <f>'2015'!L64</f>
        <v>29.081355888742557</v>
      </c>
      <c r="J63" s="45">
        <f>'2014'!L64</f>
        <v>30.229531583380378</v>
      </c>
      <c r="K63" s="45">
        <f>'2013'!L64</f>
        <v>30.37243368264382</v>
      </c>
      <c r="L63" s="45">
        <f>'2012'!L64</f>
        <v>30.127390335578237</v>
      </c>
      <c r="M63" s="45">
        <f>'2011'!L64</f>
        <v>29.190549248773472</v>
      </c>
      <c r="N63" s="45">
        <f>'2010'!L64</f>
        <v>29.526891594619364</v>
      </c>
    </row>
    <row r="64" spans="1:14" x14ac:dyDescent="0.2">
      <c r="A64" s="17">
        <v>56</v>
      </c>
      <c r="B64" s="50">
        <f>'2022'!L65</f>
        <v>29.133048709378631</v>
      </c>
      <c r="C64" s="50">
        <f>'2021'!L65</f>
        <v>29.318894772299124</v>
      </c>
      <c r="D64" s="50">
        <f>'2020'!L65</f>
        <v>27.489525923457954</v>
      </c>
      <c r="E64" s="50">
        <f>'2019'!L65</f>
        <v>29.508302311713116</v>
      </c>
      <c r="F64" s="50">
        <f>'2018'!L65</f>
        <v>28.992351909786638</v>
      </c>
      <c r="G64" s="50">
        <f>'2017'!L65</f>
        <v>29.30261213596642</v>
      </c>
      <c r="H64" s="50">
        <f>'2016'!L65</f>
        <v>28.232737020968571</v>
      </c>
      <c r="I64" s="50">
        <f>'2015'!L65</f>
        <v>28.186861078438913</v>
      </c>
      <c r="J64" s="6">
        <f>'2014'!L65</f>
        <v>29.229531583380378</v>
      </c>
      <c r="K64" s="6">
        <f>'2013'!L65</f>
        <v>29.489856771018989</v>
      </c>
      <c r="L64" s="6">
        <f>'2012'!L65</f>
        <v>29.270690893428679</v>
      </c>
      <c r="M64" s="6">
        <f>'2011'!L65</f>
        <v>28.216063298794612</v>
      </c>
      <c r="N64" s="6">
        <f>'2010'!L65</f>
        <v>28.638052500678221</v>
      </c>
    </row>
    <row r="65" spans="1:14" x14ac:dyDescent="0.2">
      <c r="A65" s="17">
        <v>57</v>
      </c>
      <c r="B65" s="50">
        <f>'2022'!L66</f>
        <v>28.271475422275103</v>
      </c>
      <c r="C65" s="50">
        <f>'2021'!L66</f>
        <v>28.479188629036965</v>
      </c>
      <c r="D65" s="50">
        <f>'2020'!L66</f>
        <v>26.57791080115895</v>
      </c>
      <c r="E65" s="50">
        <f>'2019'!L66</f>
        <v>28.528103200663089</v>
      </c>
      <c r="F65" s="50">
        <f>'2018'!L66</f>
        <v>28.109805782310662</v>
      </c>
      <c r="G65" s="50">
        <f>'2017'!L66</f>
        <v>28.34309367094318</v>
      </c>
      <c r="H65" s="50">
        <f>'2016'!L66</f>
        <v>27.356314014749348</v>
      </c>
      <c r="I65" s="50">
        <f>'2015'!L66</f>
        <v>27.230037469984236</v>
      </c>
      <c r="J65" s="6">
        <f>'2014'!L66</f>
        <v>28.389330328778605</v>
      </c>
      <c r="K65" s="6">
        <f>'2013'!L66</f>
        <v>28.631963912053397</v>
      </c>
      <c r="L65" s="6">
        <f>'2012'!L66</f>
        <v>28.34646971053165</v>
      </c>
      <c r="M65" s="6">
        <f>'2011'!L66</f>
        <v>27.216063298794612</v>
      </c>
      <c r="N65" s="6">
        <f>'2010'!L66</f>
        <v>27.693225152640338</v>
      </c>
    </row>
    <row r="66" spans="1:14" x14ac:dyDescent="0.2">
      <c r="A66" s="17">
        <v>58</v>
      </c>
      <c r="B66" s="50">
        <f>'2022'!L67</f>
        <v>27.374232586753021</v>
      </c>
      <c r="C66" s="50">
        <f>'2021'!L67</f>
        <v>27.680753761423244</v>
      </c>
      <c r="D66" s="50">
        <f>'2020'!L67</f>
        <v>25.684176516343424</v>
      </c>
      <c r="E66" s="50">
        <f>'2019'!L67</f>
        <v>27.680533401618426</v>
      </c>
      <c r="F66" s="50">
        <f>'2018'!L67</f>
        <v>27.225691640788355</v>
      </c>
      <c r="G66" s="50">
        <f>'2017'!L67</f>
        <v>27.44683097970228</v>
      </c>
      <c r="H66" s="50">
        <f>'2016'!L67</f>
        <v>26.546934540090628</v>
      </c>
      <c r="I66" s="50">
        <f>'2015'!L67</f>
        <v>26.336701625889997</v>
      </c>
      <c r="J66" s="6">
        <f>'2014'!L67</f>
        <v>27.458079705102627</v>
      </c>
      <c r="K66" s="6">
        <f>'2013'!L67</f>
        <v>27.706749815231209</v>
      </c>
      <c r="L66" s="6">
        <f>'2012'!L67</f>
        <v>27.477265716687267</v>
      </c>
      <c r="M66" s="6">
        <f>'2011'!L67</f>
        <v>26.372221486610265</v>
      </c>
      <c r="N66" s="6">
        <f>'2010'!L67</f>
        <v>26.867540698490593</v>
      </c>
    </row>
    <row r="67" spans="1:14" x14ac:dyDescent="0.2">
      <c r="A67" s="17">
        <v>59</v>
      </c>
      <c r="B67" s="50">
        <f>'2022'!L68</f>
        <v>26.548183064578517</v>
      </c>
      <c r="C67" s="50">
        <f>'2021'!L68</f>
        <v>26.881087780088347</v>
      </c>
      <c r="D67" s="50">
        <f>'2020'!L68</f>
        <v>24.819300617045393</v>
      </c>
      <c r="E67" s="50">
        <f>'2019'!L68</f>
        <v>26.737139857852274</v>
      </c>
      <c r="F67" s="50">
        <f>'2018'!L68</f>
        <v>26.384124788714477</v>
      </c>
      <c r="G67" s="50">
        <f>'2017'!L68</f>
        <v>26.510235287889817</v>
      </c>
      <c r="H67" s="50">
        <f>'2016'!L68</f>
        <v>25.694748518023857</v>
      </c>
      <c r="I67" s="50">
        <f>'2015'!L68</f>
        <v>25.466479951344446</v>
      </c>
      <c r="J67" s="6">
        <f>'2014'!L68</f>
        <v>26.530939379981284</v>
      </c>
      <c r="K67" s="6">
        <f>'2013'!L68</f>
        <v>26.862216957032533</v>
      </c>
      <c r="L67" s="6">
        <f>'2012'!L68</f>
        <v>26.529776209566464</v>
      </c>
      <c r="M67" s="6">
        <f>'2011'!L68</f>
        <v>25.481965798324413</v>
      </c>
      <c r="N67" s="6">
        <f>'2010'!L68</f>
        <v>25.958935986873573</v>
      </c>
    </row>
    <row r="68" spans="1:14" x14ac:dyDescent="0.2">
      <c r="A68" s="17">
        <v>60</v>
      </c>
      <c r="B68" s="44">
        <f>'2022'!L69</f>
        <v>25.653137457677239</v>
      </c>
      <c r="C68" s="44">
        <f>'2021'!L69</f>
        <v>25.95153979935321</v>
      </c>
      <c r="D68" s="44">
        <f>'2020'!L69</f>
        <v>23.935352440050906</v>
      </c>
      <c r="E68" s="44">
        <f>'2019'!L69</f>
        <v>25.852383517550013</v>
      </c>
      <c r="F68" s="44">
        <f>'2018'!L69</f>
        <v>25.485511881502234</v>
      </c>
      <c r="G68" s="44">
        <f>'2017'!L69</f>
        <v>25.615625220174621</v>
      </c>
      <c r="H68" s="44">
        <f>'2016'!L69</f>
        <v>24.780009934328504</v>
      </c>
      <c r="I68" s="44">
        <f>'2015'!L69</f>
        <v>24.648883457838284</v>
      </c>
      <c r="J68" s="45">
        <f>'2014'!L69</f>
        <v>25.730793041247939</v>
      </c>
      <c r="K68" s="45">
        <f>'2013'!L69</f>
        <v>25.9656996536254</v>
      </c>
      <c r="L68" s="45">
        <f>'2012'!L69</f>
        <v>25.61280579875168</v>
      </c>
      <c r="M68" s="45">
        <f>'2011'!L69</f>
        <v>24.798922688499236</v>
      </c>
      <c r="N68" s="45">
        <f>'2010'!L69</f>
        <v>25.051626287796662</v>
      </c>
    </row>
    <row r="69" spans="1:14" x14ac:dyDescent="0.2">
      <c r="A69" s="17">
        <v>61</v>
      </c>
      <c r="B69" s="50">
        <f>'2022'!L70</f>
        <v>24.787517809933611</v>
      </c>
      <c r="C69" s="50">
        <f>'2021'!L70</f>
        <v>25.055267754453055</v>
      </c>
      <c r="D69" s="50">
        <f>'2020'!L70</f>
        <v>23.072127056681207</v>
      </c>
      <c r="E69" s="50">
        <f>'2019'!L70</f>
        <v>25.03085160644947</v>
      </c>
      <c r="F69" s="50">
        <f>'2018'!L70</f>
        <v>24.626672965578518</v>
      </c>
      <c r="G69" s="50">
        <f>'2017'!L70</f>
        <v>24.743440106791283</v>
      </c>
      <c r="H69" s="50">
        <f>'2016'!L70</f>
        <v>23.935722320531248</v>
      </c>
      <c r="I69" s="50">
        <f>'2015'!L70</f>
        <v>23.695390696081592</v>
      </c>
      <c r="J69" s="6">
        <f>'2014'!L70</f>
        <v>24.857010114991052</v>
      </c>
      <c r="K69" s="6">
        <f>'2013'!L70</f>
        <v>25.02028850604475</v>
      </c>
      <c r="L69" s="6">
        <f>'2012'!L70</f>
        <v>24.756143731392953</v>
      </c>
      <c r="M69" s="6">
        <f>'2011'!L70</f>
        <v>23.915955428720785</v>
      </c>
      <c r="N69" s="6">
        <f>'2010'!L70</f>
        <v>24.290281221335388</v>
      </c>
    </row>
    <row r="70" spans="1:14" x14ac:dyDescent="0.2">
      <c r="A70" s="17">
        <v>62</v>
      </c>
      <c r="B70" s="50">
        <f>'2022'!L71</f>
        <v>23.902779277020706</v>
      </c>
      <c r="C70" s="50">
        <f>'2021'!L71</f>
        <v>24.233729317886183</v>
      </c>
      <c r="D70" s="50">
        <f>'2020'!L71</f>
        <v>22.195313479707458</v>
      </c>
      <c r="E70" s="50">
        <f>'2019'!L71</f>
        <v>24.109413180849629</v>
      </c>
      <c r="F70" s="50">
        <f>'2018'!L71</f>
        <v>23.810068283729031</v>
      </c>
      <c r="G70" s="50">
        <f>'2017'!L71</f>
        <v>23.899060538471741</v>
      </c>
      <c r="H70" s="50">
        <f>'2016'!L71</f>
        <v>23.187105007538413</v>
      </c>
      <c r="I70" s="50">
        <f>'2015'!L71</f>
        <v>22.788451441100975</v>
      </c>
      <c r="J70" s="6">
        <f>'2014'!L71</f>
        <v>24.013983327332564</v>
      </c>
      <c r="K70" s="6">
        <f>'2013'!L71</f>
        <v>24.161371869140524</v>
      </c>
      <c r="L70" s="6">
        <f>'2012'!L71</f>
        <v>23.873323169708861</v>
      </c>
      <c r="M70" s="6">
        <f>'2011'!L71</f>
        <v>23.086150138075507</v>
      </c>
      <c r="N70" s="6">
        <f>'2010'!L71</f>
        <v>23.403299184382114</v>
      </c>
    </row>
    <row r="71" spans="1:14" x14ac:dyDescent="0.2">
      <c r="A71" s="17">
        <v>63</v>
      </c>
      <c r="B71" s="50">
        <f>'2022'!L72</f>
        <v>23.037472389731192</v>
      </c>
      <c r="C71" s="50">
        <f>'2021'!L72</f>
        <v>23.45342039398135</v>
      </c>
      <c r="D71" s="50">
        <f>'2020'!L72</f>
        <v>21.332205856567658</v>
      </c>
      <c r="E71" s="50">
        <f>'2019'!L72</f>
        <v>23.267666474060185</v>
      </c>
      <c r="F71" s="50">
        <f>'2018'!L72</f>
        <v>23.023530447499443</v>
      </c>
      <c r="G71" s="50">
        <f>'2017'!L72</f>
        <v>22.967081063292881</v>
      </c>
      <c r="H71" s="50">
        <f>'2016'!L72</f>
        <v>22.277627122281711</v>
      </c>
      <c r="I71" s="50">
        <f>'2015'!L72</f>
        <v>21.980696844366534</v>
      </c>
      <c r="J71" s="6">
        <f>'2014'!L72</f>
        <v>23.205822352147631</v>
      </c>
      <c r="K71" s="6">
        <f>'2013'!L72</f>
        <v>23.276793195331454</v>
      </c>
      <c r="L71" s="6">
        <f>'2012'!L72</f>
        <v>22.98685479409118</v>
      </c>
      <c r="M71" s="6">
        <f>'2011'!L72</f>
        <v>22.139958714938103</v>
      </c>
      <c r="N71" s="6">
        <f>'2010'!L72</f>
        <v>22.48929404990545</v>
      </c>
    </row>
    <row r="72" spans="1:14" x14ac:dyDescent="0.2">
      <c r="A72" s="17">
        <v>64</v>
      </c>
      <c r="B72" s="50">
        <f>'2022'!L73</f>
        <v>22.263575893326134</v>
      </c>
      <c r="C72" s="50">
        <f>'2021'!L73</f>
        <v>22.653624765097348</v>
      </c>
      <c r="D72" s="50">
        <f>'2020'!L73</f>
        <v>20.559183650829084</v>
      </c>
      <c r="E72" s="50">
        <f>'2019'!L73</f>
        <v>22.453272450750895</v>
      </c>
      <c r="F72" s="50">
        <f>'2018'!L73</f>
        <v>22.174261530800109</v>
      </c>
      <c r="G72" s="50">
        <f>'2017'!L73</f>
        <v>22.123802107082664</v>
      </c>
      <c r="H72" s="50">
        <f>'2016'!L73</f>
        <v>21.584022309067059</v>
      </c>
      <c r="I72" s="50">
        <f>'2015'!L73</f>
        <v>21.156254203281378</v>
      </c>
      <c r="J72" s="6">
        <f>'2014'!L73</f>
        <v>22.290335338570017</v>
      </c>
      <c r="K72" s="6">
        <f>'2013'!L73</f>
        <v>22.501888124995013</v>
      </c>
      <c r="L72" s="6">
        <f>'2012'!L73</f>
        <v>22.013688749692722</v>
      </c>
      <c r="M72" s="6">
        <f>'2011'!L73</f>
        <v>21.411817492763959</v>
      </c>
      <c r="N72" s="6">
        <f>'2010'!L73</f>
        <v>21.667224952534486</v>
      </c>
    </row>
    <row r="73" spans="1:14" x14ac:dyDescent="0.2">
      <c r="A73" s="17">
        <v>65</v>
      </c>
      <c r="B73" s="44">
        <f>'2022'!L74</f>
        <v>21.504012686133127</v>
      </c>
      <c r="C73" s="44">
        <f>'2021'!L74</f>
        <v>21.895162642900353</v>
      </c>
      <c r="D73" s="44">
        <f>'2020'!L74</f>
        <v>19.814400672865631</v>
      </c>
      <c r="E73" s="44">
        <f>'2019'!L74</f>
        <v>21.641802462255434</v>
      </c>
      <c r="F73" s="44">
        <f>'2018'!L74</f>
        <v>21.500026984669848</v>
      </c>
      <c r="G73" s="44">
        <f>'2017'!L74</f>
        <v>21.241900425526588</v>
      </c>
      <c r="H73" s="44">
        <f>'2016'!L74</f>
        <v>20.783045528503685</v>
      </c>
      <c r="I73" s="44">
        <f>'2015'!L74</f>
        <v>20.363204777641119</v>
      </c>
      <c r="J73" s="45">
        <f>'2014'!L74</f>
        <v>21.317387275675632</v>
      </c>
      <c r="K73" s="45">
        <f>'2013'!L74</f>
        <v>21.581557001730054</v>
      </c>
      <c r="L73" s="45">
        <f>'2012'!L74</f>
        <v>21.313436154691608</v>
      </c>
      <c r="M73" s="45">
        <f>'2011'!L74</f>
        <v>20.440019539281508</v>
      </c>
      <c r="N73" s="45">
        <f>'2010'!L74</f>
        <v>20.726808977735146</v>
      </c>
    </row>
    <row r="74" spans="1:14" x14ac:dyDescent="0.2">
      <c r="A74" s="17">
        <v>66</v>
      </c>
      <c r="B74" s="50">
        <f>'2022'!L75</f>
        <v>20.682262460362562</v>
      </c>
      <c r="C74" s="50">
        <f>'2021'!L75</f>
        <v>21.051017542950053</v>
      </c>
      <c r="D74" s="50">
        <f>'2020'!L75</f>
        <v>18.907817480208106</v>
      </c>
      <c r="E74" s="50">
        <f>'2019'!L75</f>
        <v>20.769354814968892</v>
      </c>
      <c r="F74" s="50">
        <f>'2018'!L75</f>
        <v>20.73041674862673</v>
      </c>
      <c r="G74" s="50">
        <f>'2017'!L75</f>
        <v>20.439207445032189</v>
      </c>
      <c r="H74" s="50">
        <f>'2016'!L75</f>
        <v>19.987408707632184</v>
      </c>
      <c r="I74" s="50">
        <f>'2015'!L75</f>
        <v>19.412987245755509</v>
      </c>
      <c r="J74" s="6">
        <f>'2014'!L75</f>
        <v>20.418503910894458</v>
      </c>
      <c r="K74" s="6">
        <f>'2013'!L75</f>
        <v>20.687895246379387</v>
      </c>
      <c r="L74" s="6">
        <f>'2012'!L75</f>
        <v>20.509525055206872</v>
      </c>
      <c r="M74" s="6">
        <f>'2011'!L75</f>
        <v>19.636334780877814</v>
      </c>
      <c r="N74" s="6">
        <f>'2010'!L75</f>
        <v>19.898343753518059</v>
      </c>
    </row>
    <row r="75" spans="1:14" x14ac:dyDescent="0.2">
      <c r="A75" s="17">
        <v>67</v>
      </c>
      <c r="B75" s="50">
        <f>'2022'!L76</f>
        <v>19.809852508689328</v>
      </c>
      <c r="C75" s="50">
        <f>'2021'!L76</f>
        <v>20.169295184016708</v>
      </c>
      <c r="D75" s="50">
        <f>'2020'!L76</f>
        <v>18.184970464492263</v>
      </c>
      <c r="E75" s="50">
        <f>'2019'!L76</f>
        <v>19.922910533264108</v>
      </c>
      <c r="F75" s="50">
        <f>'2018'!L76</f>
        <v>19.801902320176648</v>
      </c>
      <c r="G75" s="50">
        <f>'2017'!L76</f>
        <v>19.589786733477993</v>
      </c>
      <c r="H75" s="50">
        <f>'2016'!L76</f>
        <v>19.086141620653752</v>
      </c>
      <c r="I75" s="50">
        <f>'2015'!L76</f>
        <v>18.622484950631573</v>
      </c>
      <c r="J75" s="6">
        <f>'2014'!L76</f>
        <v>19.62162440966712</v>
      </c>
      <c r="K75" s="6">
        <f>'2013'!L76</f>
        <v>19.879249703691038</v>
      </c>
      <c r="L75" s="6">
        <f>'2012'!L76</f>
        <v>19.565810639047115</v>
      </c>
      <c r="M75" s="6">
        <f>'2011'!L76</f>
        <v>18.962290802695463</v>
      </c>
      <c r="N75" s="6">
        <f>'2010'!L76</f>
        <v>19.065570854841489</v>
      </c>
    </row>
    <row r="76" spans="1:14" x14ac:dyDescent="0.2">
      <c r="A76" s="17">
        <v>68</v>
      </c>
      <c r="B76" s="50">
        <f>'2022'!L77</f>
        <v>18.958803643988766</v>
      </c>
      <c r="C76" s="50">
        <f>'2021'!L77</f>
        <v>19.347555135723049</v>
      </c>
      <c r="D76" s="50">
        <f>'2020'!L77</f>
        <v>17.376258941632329</v>
      </c>
      <c r="E76" s="50">
        <f>'2019'!L77</f>
        <v>19.150878966753126</v>
      </c>
      <c r="F76" s="50">
        <f>'2018'!L77</f>
        <v>18.947577054668546</v>
      </c>
      <c r="G76" s="50">
        <f>'2017'!L77</f>
        <v>18.784829254381982</v>
      </c>
      <c r="H76" s="50">
        <f>'2016'!L77</f>
        <v>18.24826372824824</v>
      </c>
      <c r="I76" s="50">
        <f>'2015'!L77</f>
        <v>17.832533069827559</v>
      </c>
      <c r="J76" s="6">
        <f>'2014'!L77</f>
        <v>18.698779585496311</v>
      </c>
      <c r="K76" s="6">
        <f>'2013'!L77</f>
        <v>19.070852454998718</v>
      </c>
      <c r="L76" s="6">
        <f>'2012'!L77</f>
        <v>18.756061065951364</v>
      </c>
      <c r="M76" s="6">
        <f>'2011'!L77</f>
        <v>18.229860234618588</v>
      </c>
      <c r="N76" s="6">
        <f>'2010'!L77</f>
        <v>18.185542233548059</v>
      </c>
    </row>
    <row r="77" spans="1:14" x14ac:dyDescent="0.2">
      <c r="A77" s="17">
        <v>69</v>
      </c>
      <c r="B77" s="50">
        <f>'2022'!L78</f>
        <v>18.033170642942071</v>
      </c>
      <c r="C77" s="50">
        <f>'2021'!L78</f>
        <v>18.488892178458936</v>
      </c>
      <c r="D77" s="50">
        <f>'2020'!L78</f>
        <v>16.571743764234895</v>
      </c>
      <c r="E77" s="50">
        <f>'2019'!L78</f>
        <v>18.291111139435479</v>
      </c>
      <c r="F77" s="50">
        <f>'2018'!L78</f>
        <v>18.040511951669394</v>
      </c>
      <c r="G77" s="50">
        <f>'2017'!L78</f>
        <v>17.989129022587367</v>
      </c>
      <c r="H77" s="50">
        <f>'2016'!L78</f>
        <v>17.362916594709791</v>
      </c>
      <c r="I77" s="50">
        <f>'2015'!L78</f>
        <v>17.114936867299289</v>
      </c>
      <c r="J77" s="6">
        <f>'2014'!L78</f>
        <v>17.854769124800566</v>
      </c>
      <c r="K77" s="6">
        <f>'2013'!L78</f>
        <v>18.364991226784156</v>
      </c>
      <c r="L77" s="6">
        <f>'2012'!L78</f>
        <v>17.83514869511794</v>
      </c>
      <c r="M77" s="6">
        <f>'2011'!L78</f>
        <v>17.520752117056958</v>
      </c>
      <c r="N77" s="6">
        <f>'2010'!L78</f>
        <v>17.353336751892915</v>
      </c>
    </row>
    <row r="78" spans="1:14" x14ac:dyDescent="0.2">
      <c r="A78" s="17">
        <v>70</v>
      </c>
      <c r="B78" s="44">
        <f>'2022'!L79</f>
        <v>17.184417358225744</v>
      </c>
      <c r="C78" s="44">
        <f>'2021'!L79</f>
        <v>17.823590093439929</v>
      </c>
      <c r="D78" s="44">
        <f>'2020'!L79</f>
        <v>15.812876821649548</v>
      </c>
      <c r="E78" s="44">
        <f>'2019'!L79</f>
        <v>17.514477255435924</v>
      </c>
      <c r="F78" s="44">
        <f>'2018'!L79</f>
        <v>17.191630208483776</v>
      </c>
      <c r="G78" s="44">
        <f>'2017'!L79</f>
        <v>17.169081475552897</v>
      </c>
      <c r="H78" s="44">
        <f>'2016'!L79</f>
        <v>16.593127060166577</v>
      </c>
      <c r="I78" s="44">
        <f>'2015'!L79</f>
        <v>16.259729345445688</v>
      </c>
      <c r="J78" s="45">
        <f>'2014'!L79</f>
        <v>17.057157102932354</v>
      </c>
      <c r="K78" s="45">
        <f>'2013'!L79</f>
        <v>17.547820084368205</v>
      </c>
      <c r="L78" s="45">
        <f>'2012'!L79</f>
        <v>17.005518706863569</v>
      </c>
      <c r="M78" s="45">
        <f>'2011'!L79</f>
        <v>16.716956752412077</v>
      </c>
      <c r="N78" s="45">
        <f>'2010'!L79</f>
        <v>16.438311559045317</v>
      </c>
    </row>
    <row r="79" spans="1:14" x14ac:dyDescent="0.2">
      <c r="A79" s="17">
        <v>71</v>
      </c>
      <c r="B79" s="50">
        <f>'2022'!L80</f>
        <v>16.419134389814932</v>
      </c>
      <c r="C79" s="50">
        <f>'2021'!L80</f>
        <v>17.020346301042707</v>
      </c>
      <c r="D79" s="50">
        <f>'2020'!L80</f>
        <v>14.968367061866568</v>
      </c>
      <c r="E79" s="50">
        <f>'2019'!L80</f>
        <v>16.726231795018201</v>
      </c>
      <c r="F79" s="50">
        <f>'2018'!L80</f>
        <v>16.473436952263373</v>
      </c>
      <c r="G79" s="50">
        <f>'2017'!L80</f>
        <v>16.444603483413278</v>
      </c>
      <c r="H79" s="50">
        <f>'2016'!L80</f>
        <v>15.759402911710735</v>
      </c>
      <c r="I79" s="50">
        <f>'2015'!L80</f>
        <v>15.543475410179894</v>
      </c>
      <c r="J79" s="6">
        <f>'2014'!L80</f>
        <v>16.280567018863973</v>
      </c>
      <c r="K79" s="6">
        <f>'2013'!L80</f>
        <v>16.918424868810995</v>
      </c>
      <c r="L79" s="6">
        <f>'2012'!L80</f>
        <v>16.132728870307606</v>
      </c>
      <c r="M79" s="6">
        <f>'2011'!L80</f>
        <v>15.82579538833431</v>
      </c>
      <c r="N79" s="6">
        <f>'2010'!L80</f>
        <v>15.704196274580829</v>
      </c>
    </row>
    <row r="80" spans="1:14" x14ac:dyDescent="0.2">
      <c r="A80" s="17">
        <v>72</v>
      </c>
      <c r="B80" s="50">
        <f>'2022'!L81</f>
        <v>15.557680673796998</v>
      </c>
      <c r="C80" s="50">
        <f>'2021'!L81</f>
        <v>16.206101027539315</v>
      </c>
      <c r="D80" s="50">
        <f>'2020'!L81</f>
        <v>14.183502388050666</v>
      </c>
      <c r="E80" s="50">
        <f>'2019'!L81</f>
        <v>15.980262821163299</v>
      </c>
      <c r="F80" s="50">
        <f>'2018'!L81</f>
        <v>15.761446217699467</v>
      </c>
      <c r="G80" s="50">
        <f>'2017'!L81</f>
        <v>15.609466444098496</v>
      </c>
      <c r="H80" s="50">
        <f>'2016'!L81</f>
        <v>15.036846601014565</v>
      </c>
      <c r="I80" s="50">
        <f>'2015'!L81</f>
        <v>14.796500225947446</v>
      </c>
      <c r="J80" s="6">
        <f>'2014'!L81</f>
        <v>15.493099908006922</v>
      </c>
      <c r="K80" s="6">
        <f>'2013'!L81</f>
        <v>16.013696193001387</v>
      </c>
      <c r="L80" s="6">
        <f>'2012'!L81</f>
        <v>15.345057955133514</v>
      </c>
      <c r="M80" s="6">
        <f>'2011'!L81</f>
        <v>15.114688798104982</v>
      </c>
      <c r="N80" s="6">
        <f>'2010'!L81</f>
        <v>14.911056087840432</v>
      </c>
    </row>
    <row r="81" spans="1:14" x14ac:dyDescent="0.2">
      <c r="A81" s="17">
        <v>73</v>
      </c>
      <c r="B81" s="50">
        <f>'2022'!L82</f>
        <v>14.805111896366755</v>
      </c>
      <c r="C81" s="50">
        <f>'2021'!L82</f>
        <v>15.438465154838925</v>
      </c>
      <c r="D81" s="50">
        <f>'2020'!L82</f>
        <v>13.396603223654173</v>
      </c>
      <c r="E81" s="50">
        <f>'2019'!L82</f>
        <v>15.197225159231461</v>
      </c>
      <c r="F81" s="50">
        <f>'2018'!L82</f>
        <v>15.105172483863871</v>
      </c>
      <c r="G81" s="50">
        <f>'2017'!L82</f>
        <v>14.863990381135375</v>
      </c>
      <c r="H81" s="50">
        <f>'2016'!L82</f>
        <v>14.262574032707338</v>
      </c>
      <c r="I81" s="50">
        <f>'2015'!L82</f>
        <v>14.143683232301761</v>
      </c>
      <c r="J81" s="6">
        <f>'2014'!L82</f>
        <v>14.761900503967206</v>
      </c>
      <c r="K81" s="6">
        <f>'2013'!L82</f>
        <v>15.09338983782845</v>
      </c>
      <c r="L81" s="6">
        <f>'2012'!L82</f>
        <v>14.429645179949089</v>
      </c>
      <c r="M81" s="6">
        <f>'2011'!L82</f>
        <v>14.385331183255076</v>
      </c>
      <c r="N81" s="6">
        <f>'2010'!L82</f>
        <v>14.136033546280263</v>
      </c>
    </row>
    <row r="82" spans="1:14" x14ac:dyDescent="0.2">
      <c r="A82" s="17">
        <v>74</v>
      </c>
      <c r="B82" s="50">
        <f>'2022'!L83</f>
        <v>14.050749511127604</v>
      </c>
      <c r="C82" s="50">
        <f>'2021'!L83</f>
        <v>14.773499398609655</v>
      </c>
      <c r="D82" s="50">
        <f>'2020'!L83</f>
        <v>12.653473873682108</v>
      </c>
      <c r="E82" s="50">
        <f>'2019'!L83</f>
        <v>14.487155245832387</v>
      </c>
      <c r="F82" s="50">
        <f>'2018'!L83</f>
        <v>14.330734993267175</v>
      </c>
      <c r="G82" s="50">
        <f>'2017'!L83</f>
        <v>14.022209000597135</v>
      </c>
      <c r="H82" s="50">
        <f>'2016'!L83</f>
        <v>13.554360054602194</v>
      </c>
      <c r="I82" s="50">
        <f>'2015'!L83</f>
        <v>13.308230165756656</v>
      </c>
      <c r="J82" s="6">
        <f>'2014'!L83</f>
        <v>14.009502943272192</v>
      </c>
      <c r="K82" s="6">
        <f>'2013'!L83</f>
        <v>14.430809256044139</v>
      </c>
      <c r="L82" s="6">
        <f>'2012'!L83</f>
        <v>13.658536063187691</v>
      </c>
      <c r="M82" s="6">
        <f>'2011'!L83</f>
        <v>13.678425245170748</v>
      </c>
      <c r="N82" s="6">
        <f>'2010'!L83</f>
        <v>13.446952877954407</v>
      </c>
    </row>
    <row r="83" spans="1:14" x14ac:dyDescent="0.2">
      <c r="A83" s="17">
        <v>75</v>
      </c>
      <c r="B83" s="44">
        <f>'2022'!L84</f>
        <v>13.390003322977776</v>
      </c>
      <c r="C83" s="44">
        <f>'2021'!L84</f>
        <v>13.959432435478394</v>
      </c>
      <c r="D83" s="44">
        <f>'2020'!L84</f>
        <v>11.804521650255438</v>
      </c>
      <c r="E83" s="44">
        <f>'2019'!L84</f>
        <v>13.747583272131823</v>
      </c>
      <c r="F83" s="44">
        <f>'2018'!L84</f>
        <v>13.573573117650156</v>
      </c>
      <c r="G83" s="44">
        <f>'2017'!L84</f>
        <v>13.264108982718728</v>
      </c>
      <c r="H83" s="44">
        <f>'2016'!L84</f>
        <v>12.794624350085671</v>
      </c>
      <c r="I83" s="44">
        <f>'2015'!L84</f>
        <v>12.554973654063701</v>
      </c>
      <c r="J83" s="45">
        <f>'2014'!L84</f>
        <v>13.218547476243524</v>
      </c>
      <c r="K83" s="45">
        <f>'2013'!L84</f>
        <v>13.66410032014057</v>
      </c>
      <c r="L83" s="45">
        <f>'2012'!L84</f>
        <v>12.990762402023808</v>
      </c>
      <c r="M83" s="45">
        <f>'2011'!L84</f>
        <v>12.89625045583473</v>
      </c>
      <c r="N83" s="45">
        <f>'2010'!L84</f>
        <v>12.697686120309157</v>
      </c>
    </row>
    <row r="84" spans="1:14" x14ac:dyDescent="0.2">
      <c r="A84" s="17">
        <v>76</v>
      </c>
      <c r="B84" s="50">
        <f>'2022'!L85</f>
        <v>12.596873193120345</v>
      </c>
      <c r="C84" s="50">
        <f>'2021'!L85</f>
        <v>13.187139457180015</v>
      </c>
      <c r="D84" s="50">
        <f>'2020'!L85</f>
        <v>11.068171061096615</v>
      </c>
      <c r="E84" s="50">
        <f>'2019'!L85</f>
        <v>12.959714309315681</v>
      </c>
      <c r="F84" s="50">
        <f>'2018'!L85</f>
        <v>12.762021018445113</v>
      </c>
      <c r="G84" s="50">
        <f>'2017'!L85</f>
        <v>12.449479860061116</v>
      </c>
      <c r="H84" s="50">
        <f>'2016'!L85</f>
        <v>12.220897822077694</v>
      </c>
      <c r="I84" s="50">
        <f>'2015'!L85</f>
        <v>11.794159639263377</v>
      </c>
      <c r="J84" s="6">
        <f>'2014'!L85</f>
        <v>12.495371967866721</v>
      </c>
      <c r="K84" s="6">
        <f>'2013'!L85</f>
        <v>12.808496301714323</v>
      </c>
      <c r="L84" s="6">
        <f>'2012'!L85</f>
        <v>12.327213914536232</v>
      </c>
      <c r="M84" s="6">
        <f>'2011'!L85</f>
        <v>12.050241144727087</v>
      </c>
      <c r="N84" s="6">
        <f>'2010'!L85</f>
        <v>11.915696596096632</v>
      </c>
    </row>
    <row r="85" spans="1:14" x14ac:dyDescent="0.2">
      <c r="A85" s="17">
        <v>77</v>
      </c>
      <c r="B85" s="50">
        <f>'2022'!L86</f>
        <v>11.842175552449913</v>
      </c>
      <c r="C85" s="50">
        <f>'2021'!L86</f>
        <v>12.407279564718753</v>
      </c>
      <c r="D85" s="50">
        <f>'2020'!L86</f>
        <v>10.450598803286965</v>
      </c>
      <c r="E85" s="50">
        <f>'2019'!L86</f>
        <v>12.258563545516978</v>
      </c>
      <c r="F85" s="50">
        <f>'2018'!L86</f>
        <v>12.018013106512861</v>
      </c>
      <c r="G85" s="50">
        <f>'2017'!L86</f>
        <v>11.734775063331629</v>
      </c>
      <c r="H85" s="50">
        <f>'2016'!L86</f>
        <v>11.482153903218229</v>
      </c>
      <c r="I85" s="50">
        <f>'2015'!L86</f>
        <v>11.041778242803865</v>
      </c>
      <c r="J85" s="6">
        <f>'2014'!L86</f>
        <v>11.718334272102162</v>
      </c>
      <c r="K85" s="6">
        <f>'2013'!L86</f>
        <v>12.082252421341844</v>
      </c>
      <c r="L85" s="6">
        <f>'2012'!L86</f>
        <v>11.585027841828575</v>
      </c>
      <c r="M85" s="6">
        <f>'2011'!L86</f>
        <v>11.408551545202197</v>
      </c>
      <c r="N85" s="6">
        <f>'2010'!L86</f>
        <v>11.208406765227314</v>
      </c>
    </row>
    <row r="86" spans="1:14" x14ac:dyDescent="0.2">
      <c r="A86" s="17">
        <v>78</v>
      </c>
      <c r="B86" s="50">
        <f>'2022'!L87</f>
        <v>11.172355306563439</v>
      </c>
      <c r="C86" s="50">
        <f>'2021'!L87</f>
        <v>11.745288656093498</v>
      </c>
      <c r="D86" s="50">
        <f>'2020'!L87</f>
        <v>9.8637132249566779</v>
      </c>
      <c r="E86" s="50">
        <f>'2019'!L87</f>
        <v>11.687984770594934</v>
      </c>
      <c r="F86" s="50">
        <f>'2018'!L87</f>
        <v>11.190245078199036</v>
      </c>
      <c r="G86" s="50">
        <f>'2017'!L87</f>
        <v>10.966658965567577</v>
      </c>
      <c r="H86" s="50">
        <f>'2016'!L87</f>
        <v>10.783786095316609</v>
      </c>
      <c r="I86" s="50">
        <f>'2015'!L87</f>
        <v>10.262864154473728</v>
      </c>
      <c r="J86" s="6">
        <f>'2014'!L87</f>
        <v>11.013812786731719</v>
      </c>
      <c r="K86" s="6">
        <f>'2013'!L87</f>
        <v>11.3608264851299</v>
      </c>
      <c r="L86" s="6">
        <f>'2012'!L87</f>
        <v>11.018520550726901</v>
      </c>
      <c r="M86" s="6">
        <f>'2011'!L87</f>
        <v>10.714220239988947</v>
      </c>
      <c r="N86" s="6">
        <f>'2010'!L87</f>
        <v>10.457026491119823</v>
      </c>
    </row>
    <row r="87" spans="1:14" x14ac:dyDescent="0.2">
      <c r="A87" s="17">
        <v>79</v>
      </c>
      <c r="B87" s="50">
        <f>'2022'!L88</f>
        <v>10.605765299713932</v>
      </c>
      <c r="C87" s="50">
        <f>'2021'!L88</f>
        <v>11.172697557630645</v>
      </c>
      <c r="D87" s="50">
        <f>'2020'!L88</f>
        <v>9.0704482995662339</v>
      </c>
      <c r="E87" s="50">
        <f>'2019'!L88</f>
        <v>11.01040508098672</v>
      </c>
      <c r="F87" s="50">
        <f>'2018'!L88</f>
        <v>10.53324759407708</v>
      </c>
      <c r="G87" s="50">
        <f>'2017'!L88</f>
        <v>10.351260607346964</v>
      </c>
      <c r="H87" s="50">
        <f>'2016'!L88</f>
        <v>10.022481323834597</v>
      </c>
      <c r="I87" s="50">
        <f>'2015'!L88</f>
        <v>9.7165450624564222</v>
      </c>
      <c r="J87" s="6">
        <f>'2014'!L88</f>
        <v>10.314493800651595</v>
      </c>
      <c r="K87" s="6">
        <f>'2013'!L88</f>
        <v>10.712845646707036</v>
      </c>
      <c r="L87" s="6">
        <f>'2012'!L88</f>
        <v>10.206016460722033</v>
      </c>
      <c r="M87" s="6">
        <f>'2011'!L88</f>
        <v>10.02823555052661</v>
      </c>
      <c r="N87" s="6">
        <f>'2010'!L88</f>
        <v>9.849169657722145</v>
      </c>
    </row>
    <row r="88" spans="1:14" x14ac:dyDescent="0.2">
      <c r="A88" s="17">
        <v>80</v>
      </c>
      <c r="B88" s="44">
        <f>'2022'!L89</f>
        <v>9.8810952196896142</v>
      </c>
      <c r="C88" s="44">
        <f>'2021'!L89</f>
        <v>10.487529813482061</v>
      </c>
      <c r="D88" s="44">
        <f>'2020'!L89</f>
        <v>8.4552582218800918</v>
      </c>
      <c r="E88" s="44">
        <f>'2019'!L89</f>
        <v>10.257973509018527</v>
      </c>
      <c r="F88" s="44">
        <f>'2018'!L89</f>
        <v>9.8538840018771463</v>
      </c>
      <c r="G88" s="44">
        <f>'2017'!L89</f>
        <v>9.7062609895936998</v>
      </c>
      <c r="H88" s="44">
        <f>'2016'!L89</f>
        <v>9.3784619340714048</v>
      </c>
      <c r="I88" s="44">
        <f>'2015'!L89</f>
        <v>9.179688030419058</v>
      </c>
      <c r="J88" s="45">
        <f>'2014'!L89</f>
        <v>9.6765819214523336</v>
      </c>
      <c r="K88" s="45">
        <f>'2013'!L89</f>
        <v>9.954020929917192</v>
      </c>
      <c r="L88" s="45">
        <f>'2012'!L89</f>
        <v>9.5329921925548664</v>
      </c>
      <c r="M88" s="45">
        <f>'2011'!L89</f>
        <v>9.3320588276027454</v>
      </c>
      <c r="N88" s="45">
        <f>'2010'!L89</f>
        <v>9.2307684192618229</v>
      </c>
    </row>
    <row r="89" spans="1:14" x14ac:dyDescent="0.2">
      <c r="A89" s="17">
        <v>81</v>
      </c>
      <c r="B89" s="50">
        <f>'2022'!L90</f>
        <v>9.0106455908537502</v>
      </c>
      <c r="C89" s="50">
        <f>'2021'!L90</f>
        <v>9.8495938721488194</v>
      </c>
      <c r="D89" s="50">
        <f>'2020'!L90</f>
        <v>7.8659201867428914</v>
      </c>
      <c r="E89" s="50">
        <f>'2019'!L90</f>
        <v>9.7378738455276359</v>
      </c>
      <c r="F89" s="50">
        <f>'2018'!L90</f>
        <v>9.1974960672522261</v>
      </c>
      <c r="G89" s="50">
        <f>'2017'!L90</f>
        <v>8.950829592732811</v>
      </c>
      <c r="H89" s="50">
        <f>'2016'!L90</f>
        <v>8.8003723152359559</v>
      </c>
      <c r="I89" s="50">
        <f>'2015'!L90</f>
        <v>8.548662622805292</v>
      </c>
      <c r="J89" s="6">
        <f>'2014'!L90</f>
        <v>9.0582167083558343</v>
      </c>
      <c r="K89" s="6">
        <f>'2013'!L90</f>
        <v>9.3533643300789819</v>
      </c>
      <c r="L89" s="6">
        <f>'2012'!L90</f>
        <v>8.98464180218261</v>
      </c>
      <c r="M89" s="6">
        <f>'2011'!L90</f>
        <v>8.786711998899742</v>
      </c>
      <c r="N89" s="6">
        <f>'2010'!L90</f>
        <v>8.5209405856889031</v>
      </c>
    </row>
    <row r="90" spans="1:14" x14ac:dyDescent="0.2">
      <c r="A90" s="17">
        <v>82</v>
      </c>
      <c r="B90" s="50">
        <f>'2022'!L91</f>
        <v>8.4838289580203252</v>
      </c>
      <c r="C90" s="50">
        <f>'2021'!L91</f>
        <v>9.2400099731583367</v>
      </c>
      <c r="D90" s="50">
        <f>'2020'!L91</f>
        <v>7.4559018127849868</v>
      </c>
      <c r="E90" s="50">
        <f>'2019'!L91</f>
        <v>9.150191275402408</v>
      </c>
      <c r="F90" s="50">
        <f>'2018'!L91</f>
        <v>8.6606763311887356</v>
      </c>
      <c r="G90" s="50">
        <f>'2017'!L91</f>
        <v>8.1970556370580123</v>
      </c>
      <c r="H90" s="50">
        <f>'2016'!L91</f>
        <v>8.3982804904860053</v>
      </c>
      <c r="I90" s="50">
        <f>'2015'!L91</f>
        <v>7.8945035948789579</v>
      </c>
      <c r="J90" s="6">
        <f>'2014'!L91</f>
        <v>8.3151237765241159</v>
      </c>
      <c r="K90" s="6">
        <f>'2013'!L91</f>
        <v>8.6725558334404642</v>
      </c>
      <c r="L90" s="6">
        <f>'2012'!L91</f>
        <v>8.2479866495830407</v>
      </c>
      <c r="M90" s="6">
        <f>'2011'!L91</f>
        <v>8.1361516615039466</v>
      </c>
      <c r="N90" s="6">
        <f>'2010'!L91</f>
        <v>8.026608579134507</v>
      </c>
    </row>
    <row r="91" spans="1:14" x14ac:dyDescent="0.2">
      <c r="A91" s="17">
        <v>83</v>
      </c>
      <c r="B91" s="50">
        <f>'2022'!L92</f>
        <v>7.8319354981214691</v>
      </c>
      <c r="C91" s="50">
        <f>'2021'!L92</f>
        <v>8.7603963916926428</v>
      </c>
      <c r="D91" s="50">
        <f>'2020'!L92</f>
        <v>6.9561381664038642</v>
      </c>
      <c r="E91" s="50">
        <f>'2019'!L92</f>
        <v>8.3945962761201347</v>
      </c>
      <c r="F91" s="50">
        <f>'2018'!L92</f>
        <v>7.9959257372267594</v>
      </c>
      <c r="G91" s="50">
        <f>'2017'!L92</f>
        <v>7.6538039935427733</v>
      </c>
      <c r="H91" s="50">
        <f>'2016'!L92</f>
        <v>7.7219805105878896</v>
      </c>
      <c r="I91" s="50">
        <f>'2015'!L92</f>
        <v>7.2867464181829504</v>
      </c>
      <c r="J91" s="6">
        <f>'2014'!L92</f>
        <v>7.7321363100540585</v>
      </c>
      <c r="K91" s="6">
        <f>'2013'!L92</f>
        <v>8.0688009647587879</v>
      </c>
      <c r="L91" s="6">
        <f>'2012'!L92</f>
        <v>7.6370068997713103</v>
      </c>
      <c r="M91" s="6">
        <f>'2011'!L92</f>
        <v>7.5695314379797658</v>
      </c>
      <c r="N91" s="6">
        <f>'2010'!L92</f>
        <v>7.3880303596451675</v>
      </c>
    </row>
    <row r="92" spans="1:14" x14ac:dyDescent="0.2">
      <c r="A92" s="17">
        <v>84</v>
      </c>
      <c r="B92" s="50">
        <f>'2022'!L93</f>
        <v>7.2145195922732483</v>
      </c>
      <c r="C92" s="50">
        <f>'2021'!L93</f>
        <v>8.2491457962877845</v>
      </c>
      <c r="D92" s="50">
        <f>'2020'!L93</f>
        <v>6.4466753016291287</v>
      </c>
      <c r="E92" s="50">
        <f>'2019'!L93</f>
        <v>7.8366229433161099</v>
      </c>
      <c r="F92" s="50">
        <f>'2018'!L93</f>
        <v>7.4829000310605158</v>
      </c>
      <c r="G92" s="50">
        <f>'2017'!L93</f>
        <v>7.1681297708563063</v>
      </c>
      <c r="H92" s="50">
        <f>'2016'!L93</f>
        <v>7.1623451758676389</v>
      </c>
      <c r="I92" s="50">
        <f>'2015'!L93</f>
        <v>6.6769494976678025</v>
      </c>
      <c r="J92" s="6">
        <f>'2014'!L93</f>
        <v>7.1908341732710186</v>
      </c>
      <c r="K92" s="6">
        <f>'2013'!L93</f>
        <v>7.5120929952327291</v>
      </c>
      <c r="L92" s="6">
        <f>'2012'!L93</f>
        <v>7.1455822132942064</v>
      </c>
      <c r="M92" s="6">
        <f>'2011'!L93</f>
        <v>7.0158402408825289</v>
      </c>
      <c r="N92" s="6">
        <f>'2010'!L93</f>
        <v>6.8137429900311481</v>
      </c>
    </row>
    <row r="93" spans="1:14" x14ac:dyDescent="0.2">
      <c r="A93" s="17">
        <v>85</v>
      </c>
      <c r="B93" s="44">
        <f>'2022'!L94</f>
        <v>6.6516936687828094</v>
      </c>
      <c r="C93" s="44">
        <f>'2021'!L94</f>
        <v>7.7090812826971264</v>
      </c>
      <c r="D93" s="44">
        <f>'2020'!L94</f>
        <v>5.9781515651188393</v>
      </c>
      <c r="E93" s="44">
        <f>'2019'!L94</f>
        <v>7.337660607737698</v>
      </c>
      <c r="F93" s="44">
        <f>'2018'!L94</f>
        <v>6.8273480146554286</v>
      </c>
      <c r="G93" s="44">
        <f>'2017'!L94</f>
        <v>6.670857879235002</v>
      </c>
      <c r="H93" s="44">
        <f>'2016'!L94</f>
        <v>6.6036543648674177</v>
      </c>
      <c r="I93" s="44">
        <f>'2015'!L94</f>
        <v>6.1284208895239196</v>
      </c>
      <c r="J93" s="45">
        <f>'2014'!L94</f>
        <v>6.5650419010825969</v>
      </c>
      <c r="K93" s="45">
        <f>'2013'!L94</f>
        <v>6.9650480707011786</v>
      </c>
      <c r="L93" s="45">
        <f>'2012'!L94</f>
        <v>6.8174033660042763</v>
      </c>
      <c r="M93" s="45">
        <f>'2011'!L94</f>
        <v>6.5302486809522025</v>
      </c>
      <c r="N93" s="45">
        <f>'2010'!L94</f>
        <v>6.4098903968152037</v>
      </c>
    </row>
    <row r="94" spans="1:14" x14ac:dyDescent="0.2">
      <c r="A94" s="17">
        <v>86</v>
      </c>
      <c r="B94" s="50">
        <f>'2022'!L95</f>
        <v>6.2326928852624883</v>
      </c>
      <c r="C94" s="50">
        <f>'2021'!L95</f>
        <v>7.1636514641517754</v>
      </c>
      <c r="D94" s="50">
        <f>'2020'!L95</f>
        <v>5.5894702957205196</v>
      </c>
      <c r="E94" s="50">
        <f>'2019'!L95</f>
        <v>6.8459759047158011</v>
      </c>
      <c r="F94" s="50">
        <f>'2018'!L95</f>
        <v>6.3973793673270887</v>
      </c>
      <c r="G94" s="50">
        <f>'2017'!L95</f>
        <v>6.1091089542780388</v>
      </c>
      <c r="H94" s="50">
        <f>'2016'!L95</f>
        <v>6.1388088944884958</v>
      </c>
      <c r="I94" s="50">
        <f>'2015'!L95</f>
        <v>5.6284246660242436</v>
      </c>
      <c r="J94" s="6">
        <f>'2014'!L95</f>
        <v>6.2263895551900079</v>
      </c>
      <c r="K94" s="6">
        <f>'2013'!L95</f>
        <v>6.4412272487131625</v>
      </c>
      <c r="L94" s="6">
        <f>'2012'!L95</f>
        <v>6.3558184256069126</v>
      </c>
      <c r="M94" s="6">
        <f>'2011'!L95</f>
        <v>6.1630525548792843</v>
      </c>
      <c r="N94" s="6">
        <f>'2010'!L95</f>
        <v>5.9836661634962924</v>
      </c>
    </row>
    <row r="95" spans="1:14" x14ac:dyDescent="0.2">
      <c r="A95" s="17">
        <v>87</v>
      </c>
      <c r="B95" s="50">
        <f>'2022'!L96</f>
        <v>5.7575843325306622</v>
      </c>
      <c r="C95" s="50">
        <f>'2021'!L96</f>
        <v>6.6192126120417436</v>
      </c>
      <c r="D95" s="50">
        <f>'2020'!L96</f>
        <v>5.2427163163666757</v>
      </c>
      <c r="E95" s="50">
        <f>'2019'!L96</f>
        <v>6.5082986326351691</v>
      </c>
      <c r="F95" s="50">
        <f>'2018'!L96</f>
        <v>5.9170994584501608</v>
      </c>
      <c r="G95" s="50">
        <f>'2017'!L96</f>
        <v>5.5482058673654606</v>
      </c>
      <c r="H95" s="50">
        <f>'2016'!L96</f>
        <v>5.8004291381084796</v>
      </c>
      <c r="I95" s="50">
        <f>'2015'!L96</f>
        <v>5.2600781439509827</v>
      </c>
      <c r="J95" s="6">
        <f>'2014'!L96</f>
        <v>5.8025202116572956</v>
      </c>
      <c r="K95" s="6">
        <f>'2013'!L96</f>
        <v>5.9370673767726814</v>
      </c>
      <c r="L95" s="6">
        <f>'2012'!L96</f>
        <v>5.86998784834313</v>
      </c>
      <c r="M95" s="6">
        <f>'2011'!L96</f>
        <v>5.6875891551596984</v>
      </c>
      <c r="N95" s="6">
        <f>'2010'!L96</f>
        <v>5.5050639298615138</v>
      </c>
    </row>
    <row r="96" spans="1:14" x14ac:dyDescent="0.2">
      <c r="A96" s="17">
        <v>88</v>
      </c>
      <c r="B96" s="50">
        <f>'2022'!L97</f>
        <v>5.3600183302696935</v>
      </c>
      <c r="C96" s="50">
        <f>'2021'!L97</f>
        <v>6.1550702409029663</v>
      </c>
      <c r="D96" s="50">
        <f>'2020'!L97</f>
        <v>4.9181511206467539</v>
      </c>
      <c r="E96" s="50">
        <f>'2019'!L97</f>
        <v>6.1813594084221686</v>
      </c>
      <c r="F96" s="50">
        <f>'2018'!L97</f>
        <v>5.5289481576139519</v>
      </c>
      <c r="G96" s="50">
        <f>'2017'!L97</f>
        <v>5.2768128997687231</v>
      </c>
      <c r="H96" s="50">
        <f>'2016'!L97</f>
        <v>5.2062036175808979</v>
      </c>
      <c r="I96" s="50">
        <f>'2015'!L97</f>
        <v>4.9494687716956083</v>
      </c>
      <c r="J96" s="6">
        <f>'2014'!L97</f>
        <v>5.4664271903820971</v>
      </c>
      <c r="K96" s="6">
        <f>'2013'!L97</f>
        <v>5.6517085595101211</v>
      </c>
      <c r="L96" s="6">
        <f>'2012'!L97</f>
        <v>5.5160014240836563</v>
      </c>
      <c r="M96" s="6">
        <f>'2011'!L97</f>
        <v>5.1557831222318731</v>
      </c>
      <c r="N96" s="6">
        <f>'2010'!L97</f>
        <v>5.1159181890178411</v>
      </c>
    </row>
    <row r="97" spans="1:14" x14ac:dyDescent="0.2">
      <c r="A97" s="17">
        <v>89</v>
      </c>
      <c r="B97" s="50">
        <f>'2022'!L98</f>
        <v>4.9903397613866369</v>
      </c>
      <c r="C97" s="50">
        <f>'2021'!L98</f>
        <v>5.7063684392977763</v>
      </c>
      <c r="D97" s="50">
        <f>'2020'!L98</f>
        <v>4.578005516394593</v>
      </c>
      <c r="E97" s="50">
        <f>'2019'!L98</f>
        <v>5.859990394420528</v>
      </c>
      <c r="F97" s="50">
        <f>'2018'!L98</f>
        <v>5.099159602256794</v>
      </c>
      <c r="G97" s="50">
        <f>'2017'!L98</f>
        <v>4.9321157524445773</v>
      </c>
      <c r="H97" s="50">
        <f>'2016'!L98</f>
        <v>4.7505779166294353</v>
      </c>
      <c r="I97" s="50">
        <f>'2015'!L98</f>
        <v>4.4537961279024234</v>
      </c>
      <c r="J97" s="6">
        <f>'2014'!L98</f>
        <v>5.345794580228425</v>
      </c>
      <c r="K97" s="6">
        <f>'2013'!L98</f>
        <v>5.1617787139170632</v>
      </c>
      <c r="L97" s="6">
        <f>'2012'!L98</f>
        <v>5.0244460128796611</v>
      </c>
      <c r="M97" s="6">
        <f>'2011'!L98</f>
        <v>4.7315516106955169</v>
      </c>
      <c r="N97" s="6">
        <f>'2010'!L98</f>
        <v>4.6287979877976015</v>
      </c>
    </row>
    <row r="98" spans="1:14" x14ac:dyDescent="0.2">
      <c r="A98" s="17">
        <v>90</v>
      </c>
      <c r="B98" s="44">
        <f>'2022'!L99</f>
        <v>4.6241344260920929</v>
      </c>
      <c r="C98" s="44">
        <f>'2021'!L99</f>
        <v>5.3515379598588568</v>
      </c>
      <c r="D98" s="44">
        <f>'2020'!L99</f>
        <v>4.3185222070379368</v>
      </c>
      <c r="E98" s="44">
        <f>'2019'!L99</f>
        <v>5.6683192869363692</v>
      </c>
      <c r="F98" s="44">
        <f>'2018'!L99</f>
        <v>4.771763970966286</v>
      </c>
      <c r="G98" s="44">
        <f>'2017'!L99</f>
        <v>4.7362145066677837</v>
      </c>
      <c r="H98" s="44">
        <f>'2016'!L99</f>
        <v>4.4427388299845418</v>
      </c>
      <c r="I98" s="44">
        <f>'2015'!L99</f>
        <v>4.260693296862101</v>
      </c>
      <c r="J98" s="45">
        <f>'2014'!L99</f>
        <v>4.8890450937069474</v>
      </c>
      <c r="K98" s="45">
        <f>'2013'!L99</f>
        <v>4.7711615523375945</v>
      </c>
      <c r="L98" s="45">
        <f>'2012'!L99</f>
        <v>4.7857710631238346</v>
      </c>
      <c r="M98" s="45">
        <f>'2011'!L99</f>
        <v>4.2269527748745039</v>
      </c>
      <c r="N98" s="45">
        <f>'2010'!L99</f>
        <v>4.3519207992197799</v>
      </c>
    </row>
    <row r="99" spans="1:14" x14ac:dyDescent="0.2">
      <c r="A99" s="17">
        <v>91</v>
      </c>
      <c r="B99" s="50">
        <f>'2022'!L100</f>
        <v>4.2365227612145731</v>
      </c>
      <c r="C99" s="50">
        <f>'2021'!L100</f>
        <v>4.9913977031698291</v>
      </c>
      <c r="D99" s="50">
        <f>'2020'!L100</f>
        <v>3.9539065783675791</v>
      </c>
      <c r="E99" s="50">
        <f>'2019'!L100</f>
        <v>5.406650613641566</v>
      </c>
      <c r="F99" s="50">
        <f>'2018'!L100</f>
        <v>4.4135313281067603</v>
      </c>
      <c r="G99" s="50">
        <f>'2017'!L100</f>
        <v>4.3527527682015927</v>
      </c>
      <c r="H99" s="50">
        <f>'2016'!L100</f>
        <v>4.1596004354362774</v>
      </c>
      <c r="I99" s="50">
        <f>'2015'!L100</f>
        <v>4.0188171445053902</v>
      </c>
      <c r="J99" s="6">
        <f>'2014'!L100</f>
        <v>4.6890188299983606</v>
      </c>
      <c r="K99" s="6">
        <f>'2013'!L100</f>
        <v>4.4698739962556173</v>
      </c>
      <c r="L99" s="6">
        <f>'2012'!L100</f>
        <v>4.5121729382295683</v>
      </c>
      <c r="M99" s="6">
        <f>'2011'!L100</f>
        <v>3.7426317751716054</v>
      </c>
      <c r="N99" s="6">
        <f>'2010'!L100</f>
        <v>4.1762001472009675</v>
      </c>
    </row>
    <row r="100" spans="1:14" x14ac:dyDescent="0.2">
      <c r="A100" s="17">
        <v>92</v>
      </c>
      <c r="B100" s="50">
        <f>'2022'!L101</f>
        <v>4.0526378080231886</v>
      </c>
      <c r="C100" s="50">
        <f>'2021'!L101</f>
        <v>4.7816150565187066</v>
      </c>
      <c r="D100" s="50">
        <f>'2020'!L101</f>
        <v>4.0349417874244491</v>
      </c>
      <c r="E100" s="50">
        <f>'2019'!L101</f>
        <v>5.0769580745215599</v>
      </c>
      <c r="F100" s="50">
        <f>'2018'!L101</f>
        <v>4.28556820013055</v>
      </c>
      <c r="G100" s="50">
        <f>'2017'!L101</f>
        <v>4.0491687204712683</v>
      </c>
      <c r="H100" s="50">
        <f>'2016'!L101</f>
        <v>3.8827550124985355</v>
      </c>
      <c r="I100" s="50">
        <f>'2015'!L101</f>
        <v>3.690036599815667</v>
      </c>
      <c r="J100" s="6">
        <f>'2014'!L101</f>
        <v>4.7735544494154114</v>
      </c>
      <c r="K100" s="6">
        <f>'2013'!L101</f>
        <v>4.0980186159163168</v>
      </c>
      <c r="L100" s="6">
        <f>'2012'!L101</f>
        <v>4.0192877333961317</v>
      </c>
      <c r="M100" s="6">
        <f>'2011'!L101</f>
        <v>3.5169916020782575</v>
      </c>
      <c r="N100" s="6">
        <f>'2010'!L101</f>
        <v>3.8518261202000641</v>
      </c>
    </row>
    <row r="101" spans="1:14" x14ac:dyDescent="0.2">
      <c r="A101" s="17">
        <v>93</v>
      </c>
      <c r="B101" s="50">
        <f>'2022'!L102</f>
        <v>3.7916532325787307</v>
      </c>
      <c r="C101" s="50">
        <f>'2021'!L102</f>
        <v>4.5384704380591625</v>
      </c>
      <c r="D101" s="50">
        <f>'2020'!L102</f>
        <v>3.7663860789152075</v>
      </c>
      <c r="E101" s="50">
        <f>'2019'!L102</f>
        <v>4.7092105412722862</v>
      </c>
      <c r="F101" s="50">
        <f>'2018'!L102</f>
        <v>4.014062424210656</v>
      </c>
      <c r="G101" s="50">
        <f>'2017'!L102</f>
        <v>3.9497040674565156</v>
      </c>
      <c r="H101" s="50">
        <f>'2016'!L102</f>
        <v>3.5936238194728656</v>
      </c>
      <c r="I101" s="50">
        <f>'2015'!L102</f>
        <v>3.2742923873276943</v>
      </c>
      <c r="J101" s="6">
        <f>'2014'!L102</f>
        <v>4.6157878080593253</v>
      </c>
      <c r="K101" s="6">
        <f>'2013'!L102</f>
        <v>3.6445530892200617</v>
      </c>
      <c r="L101" s="6">
        <f>'2012'!L102</f>
        <v>3.687755794488135</v>
      </c>
      <c r="M101" s="6">
        <f>'2011'!L102</f>
        <v>3.2044074101467208</v>
      </c>
      <c r="N101" s="6">
        <f>'2010'!L102</f>
        <v>3.689782650250081</v>
      </c>
    </row>
    <row r="102" spans="1:14" x14ac:dyDescent="0.2">
      <c r="A102" s="17">
        <v>94</v>
      </c>
      <c r="B102" s="50">
        <f>'2022'!L103</f>
        <v>3.4380177135282262</v>
      </c>
      <c r="C102" s="50">
        <f>'2021'!L103</f>
        <v>4.1461053402877646</v>
      </c>
      <c r="D102" s="50">
        <f>'2020'!L103</f>
        <v>3.5388149950138827</v>
      </c>
      <c r="E102" s="50">
        <f>'2019'!L103</f>
        <v>4.3081495906232847</v>
      </c>
      <c r="F102" s="50">
        <f>'2018'!L103</f>
        <v>3.8809676918573377</v>
      </c>
      <c r="G102" s="50">
        <f>'2017'!L103</f>
        <v>3.7301801008177184</v>
      </c>
      <c r="H102" s="50">
        <f>'2016'!L103</f>
        <v>3.6963016165126987</v>
      </c>
      <c r="I102" s="50">
        <f>'2015'!L103</f>
        <v>2.8963310391948904</v>
      </c>
      <c r="J102" s="6">
        <f>'2014'!L103</f>
        <v>4.7726578946489733</v>
      </c>
      <c r="K102" s="6">
        <f>'2013'!L103</f>
        <v>3.2378649928464882</v>
      </c>
      <c r="L102" s="6">
        <f>'2012'!L103</f>
        <v>3.2190484269028241</v>
      </c>
      <c r="M102" s="6">
        <f>'2011'!L103</f>
        <v>3.0753182710414273</v>
      </c>
      <c r="N102" s="6">
        <f>'2010'!L103</f>
        <v>3.8289907396251097</v>
      </c>
    </row>
    <row r="103" spans="1:14" x14ac:dyDescent="0.2">
      <c r="A103" s="17">
        <v>95</v>
      </c>
      <c r="B103" s="44">
        <f>'2022'!L104</f>
        <v>2.9785031548497467</v>
      </c>
      <c r="C103" s="44">
        <f>'2021'!L104</f>
        <v>4.0891891875869222</v>
      </c>
      <c r="D103" s="44">
        <f>'2020'!L104</f>
        <v>3.6173311603670193</v>
      </c>
      <c r="E103" s="44">
        <f>'2019'!L104</f>
        <v>3.8574019354247198</v>
      </c>
      <c r="F103" s="44">
        <f>'2018'!L104</f>
        <v>3.5536209499231952</v>
      </c>
      <c r="G103" s="44">
        <f>'2017'!L104</f>
        <v>3.3687040742351742</v>
      </c>
      <c r="H103" s="44">
        <f>'2016'!L104</f>
        <v>3.6626253610397943</v>
      </c>
      <c r="I103" s="44">
        <f>'2015'!L104</f>
        <v>2.8879162967927754</v>
      </c>
      <c r="J103" s="45">
        <f>'2014'!L104</f>
        <v>4.5864974936297305</v>
      </c>
      <c r="K103" s="45">
        <f>'2013'!L104</f>
        <v>2.8406976518218623</v>
      </c>
      <c r="L103" s="45">
        <f>'2012'!L104</f>
        <v>3.2947159364467984</v>
      </c>
      <c r="M103" s="45">
        <f>'2011'!L104</f>
        <v>2.9809246960230285</v>
      </c>
      <c r="N103" s="45">
        <f>'2010'!L104</f>
        <v>3.7400829420488235</v>
      </c>
    </row>
    <row r="104" spans="1:14" x14ac:dyDescent="0.2">
      <c r="A104" s="17">
        <v>96</v>
      </c>
      <c r="B104" s="50">
        <f>'2022'!L105</f>
        <v>2.7390446289426955</v>
      </c>
      <c r="C104" s="50">
        <f>'2021'!L105</f>
        <v>3.8220909714645543</v>
      </c>
      <c r="D104" s="50">
        <f>'2020'!L105</f>
        <v>3.3327086653292612</v>
      </c>
      <c r="E104" s="50">
        <f>'2019'!L105</f>
        <v>3.7269448827289642</v>
      </c>
      <c r="F104" s="50">
        <f>'2018'!L105</f>
        <v>3.3480589206349207</v>
      </c>
      <c r="G104" s="50">
        <f>'2017'!L105</f>
        <v>3.4881983471074376</v>
      </c>
      <c r="H104" s="50">
        <f>'2016'!L105</f>
        <v>3.8701732261640798</v>
      </c>
      <c r="I104" s="50">
        <f>'2015'!L105</f>
        <v>2.9554553471236633</v>
      </c>
      <c r="J104" s="6">
        <f>'2014'!L105</f>
        <v>4.8279650866311679</v>
      </c>
      <c r="K104" s="6">
        <f>'2013'!L105</f>
        <v>2.9422024291497975</v>
      </c>
      <c r="L104" s="6">
        <f>'2012'!L105</f>
        <v>3.2667910447761193</v>
      </c>
      <c r="M104" s="6">
        <f>'2011'!L105</f>
        <v>2.8296620920309072</v>
      </c>
      <c r="N104" s="6">
        <f>'2010'!L105</f>
        <v>3.4681914683519306</v>
      </c>
    </row>
    <row r="105" spans="1:14" x14ac:dyDescent="0.2">
      <c r="A105" s="17">
        <v>97</v>
      </c>
      <c r="B105" s="50">
        <f>'2022'!L106</f>
        <v>2.4217406625554081</v>
      </c>
      <c r="C105" s="50">
        <f>'2021'!L106</f>
        <v>3.7621597460235434</v>
      </c>
      <c r="D105" s="50">
        <f>'2020'!L106</f>
        <v>3.1008325238228047</v>
      </c>
      <c r="E105" s="50">
        <f>'2019'!L106</f>
        <v>3.8025931769719521</v>
      </c>
      <c r="F105" s="50">
        <f>'2018'!L106</f>
        <v>3.0248253968253973</v>
      </c>
      <c r="G105" s="50">
        <f>'2017'!L106</f>
        <v>2.900363636363636</v>
      </c>
      <c r="H105" s="50">
        <f>'2016'!L106</f>
        <v>4.6176704545454541</v>
      </c>
      <c r="I105" s="50">
        <f>'2015'!L106</f>
        <v>2.9542846408688823</v>
      </c>
      <c r="J105" s="6">
        <f>'2014'!L106</f>
        <v>4.3525669153137336</v>
      </c>
      <c r="K105" s="6">
        <f>'2013'!L106</f>
        <v>2.937173789173789</v>
      </c>
      <c r="L105" s="6">
        <f>'2012'!L106</f>
        <v>3.1890547263681595</v>
      </c>
      <c r="M105" s="6">
        <f>'2011'!L106</f>
        <v>2.7474077646491435</v>
      </c>
      <c r="N105" s="6">
        <f>'2010'!L106</f>
        <v>3.1877530364372468</v>
      </c>
    </row>
    <row r="106" spans="1:14" x14ac:dyDescent="0.2">
      <c r="A106" s="17">
        <v>98</v>
      </c>
      <c r="B106" s="50">
        <f>'2022'!L107</f>
        <v>2.3392666468967649</v>
      </c>
      <c r="C106" s="50">
        <f>'2021'!L107</f>
        <v>3.3315635336831253</v>
      </c>
      <c r="D106" s="50">
        <f>'2020'!L107</f>
        <v>2.9433309533649887</v>
      </c>
      <c r="E106" s="50">
        <f>'2019'!L107</f>
        <v>3.9788592400030587</v>
      </c>
      <c r="F106" s="50">
        <f>'2018'!L107</f>
        <v>2.6560317460317462</v>
      </c>
      <c r="G106" s="50">
        <f>'2017'!L107</f>
        <v>2.72</v>
      </c>
      <c r="H106" s="50">
        <f>'2016'!L107</f>
        <v>3.9406249999999998</v>
      </c>
      <c r="I106" s="50">
        <f>'2015'!L107</f>
        <v>2.7242562929061789</v>
      </c>
      <c r="J106" s="6">
        <f>'2014'!L107</f>
        <v>4.0374677002583974</v>
      </c>
      <c r="K106" s="6">
        <f>'2013'!L107</f>
        <v>2.4910769230769225</v>
      </c>
      <c r="L106" s="6">
        <f>'2012'!L107</f>
        <v>3.333333333333333</v>
      </c>
      <c r="M106" s="6">
        <f>'2011'!L107</f>
        <v>2.2156177156177153</v>
      </c>
      <c r="N106" s="6">
        <f>'2010'!L107</f>
        <v>2.9044871794871794</v>
      </c>
    </row>
    <row r="107" spans="1:14" x14ac:dyDescent="0.2">
      <c r="A107" s="17">
        <v>99</v>
      </c>
      <c r="B107" s="50">
        <f>'2022'!L108</f>
        <v>2.1318616223047155</v>
      </c>
      <c r="C107" s="50">
        <f>'2021'!L108</f>
        <v>3.4015383028984965</v>
      </c>
      <c r="D107" s="50">
        <f>'2020'!L108</f>
        <v>2.6626823867369764</v>
      </c>
      <c r="E107" s="50">
        <f>'2019'!L108</f>
        <v>3.5354767184035483</v>
      </c>
      <c r="F107" s="50">
        <f>'2018'!L108</f>
        <v>2.5438095238095242</v>
      </c>
      <c r="G107" s="50">
        <f>'2017'!L108</f>
        <v>2.7647058823529416</v>
      </c>
      <c r="H107" s="50">
        <f>'2016'!L108</f>
        <v>3.80078125</v>
      </c>
      <c r="I107" s="50">
        <f>'2015'!L108</f>
        <v>2.3421052631578947</v>
      </c>
      <c r="J107" s="6">
        <f>'2014'!L108</f>
        <v>3.6111111111111107</v>
      </c>
      <c r="K107" s="6">
        <f>'2013'!L108</f>
        <v>2.2653846153846153</v>
      </c>
      <c r="L107" s="6">
        <f>'2012'!L108</f>
        <v>2.8333333333333335</v>
      </c>
      <c r="M107" s="6">
        <f>'2011'!L108</f>
        <v>2.0734265734265733</v>
      </c>
      <c r="N107" s="6">
        <f>'2010'!L108</f>
        <v>2.5249999999999999</v>
      </c>
    </row>
    <row r="108" spans="1:14" x14ac:dyDescent="0.2">
      <c r="A108" s="17" t="s">
        <v>21</v>
      </c>
      <c r="B108" s="44">
        <f>'2022'!L109</f>
        <v>1.5000000000000002</v>
      </c>
      <c r="C108" s="44">
        <f>'2021'!L109</f>
        <v>3.125</v>
      </c>
      <c r="D108" s="44">
        <f>'2020'!L109</f>
        <v>2.791666666666667</v>
      </c>
      <c r="E108" s="44">
        <f>'2019'!L109</f>
        <v>2.8636363636363638</v>
      </c>
      <c r="F108" s="44">
        <f>'2018'!L109</f>
        <v>1.9666666666666668</v>
      </c>
      <c r="G108" s="44">
        <f>'2017'!L109</f>
        <v>2.25</v>
      </c>
      <c r="H108" s="44">
        <f>'2016'!L109</f>
        <v>3.5625</v>
      </c>
      <c r="I108" s="44">
        <f>'2015'!L109</f>
        <v>2.4166666666666665</v>
      </c>
      <c r="J108" s="45">
        <f>'2014'!L109</f>
        <v>2.6111111111111112</v>
      </c>
      <c r="K108" s="45">
        <f>'2013'!L109</f>
        <v>2.0500000000000003</v>
      </c>
      <c r="L108" s="45">
        <f>'2012'!L109</f>
        <v>2.2222222222222223</v>
      </c>
      <c r="M108" s="45">
        <f>'2011'!L109</f>
        <v>1.7727272727272727</v>
      </c>
      <c r="N108" s="45">
        <f>'2010'!L109</f>
        <v>2.2000000000000002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3</v>
      </c>
      <c r="C9" s="9">
        <v>1109</v>
      </c>
      <c r="D9" s="9">
        <v>1118</v>
      </c>
      <c r="E9" s="18">
        <v>0.5</v>
      </c>
      <c r="F9" s="19">
        <f>B9/((C9+D9)/2)</f>
        <v>2.6942074539739562E-3</v>
      </c>
      <c r="G9" s="19">
        <f t="shared" ref="G9:G72" si="0">F9/((1+(1-E9)*F9))</f>
        <v>2.6905829596412557E-3</v>
      </c>
      <c r="H9" s="14">
        <v>100000</v>
      </c>
      <c r="I9" s="14">
        <f>H9*G9</f>
        <v>269.05829596412559</v>
      </c>
      <c r="J9" s="14">
        <f t="shared" ref="J9:J72" si="1">H10+I9*E9</f>
        <v>99865.470852017927</v>
      </c>
      <c r="K9" s="14">
        <f t="shared" ref="K9:K72" si="2">K10+J9</f>
        <v>8358412.367720142</v>
      </c>
      <c r="L9" s="20">
        <f>K9/H9</f>
        <v>83.584123677201418</v>
      </c>
    </row>
    <row r="10" spans="1:13" x14ac:dyDescent="0.2">
      <c r="A10" s="17">
        <v>1</v>
      </c>
      <c r="B10" s="9">
        <v>0</v>
      </c>
      <c r="C10" s="9">
        <v>1254</v>
      </c>
      <c r="D10" s="9">
        <v>1154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99730.941704035868</v>
      </c>
      <c r="I10" s="14">
        <f t="shared" ref="I10:I73" si="4">H10*G10</f>
        <v>0</v>
      </c>
      <c r="J10" s="14">
        <f t="shared" si="1"/>
        <v>99730.941704035868</v>
      </c>
      <c r="K10" s="14">
        <f t="shared" si="2"/>
        <v>8258546.8968681237</v>
      </c>
      <c r="L10" s="21">
        <f t="shared" ref="L10:L73" si="5">K10/H10</f>
        <v>82.808271492877324</v>
      </c>
    </row>
    <row r="11" spans="1:13" x14ac:dyDescent="0.2">
      <c r="A11" s="17">
        <v>2</v>
      </c>
      <c r="B11" s="9">
        <v>0</v>
      </c>
      <c r="C11" s="9">
        <v>1279</v>
      </c>
      <c r="D11" s="9">
        <v>1247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99730.941704035868</v>
      </c>
      <c r="I11" s="14">
        <f t="shared" si="4"/>
        <v>0</v>
      </c>
      <c r="J11" s="14">
        <f t="shared" si="1"/>
        <v>99730.941704035868</v>
      </c>
      <c r="K11" s="14">
        <f t="shared" si="2"/>
        <v>8158815.9551640879</v>
      </c>
      <c r="L11" s="21">
        <f t="shared" si="5"/>
        <v>81.808271492877324</v>
      </c>
    </row>
    <row r="12" spans="1:13" x14ac:dyDescent="0.2">
      <c r="A12" s="17">
        <v>3</v>
      </c>
      <c r="B12" s="9">
        <v>0</v>
      </c>
      <c r="C12" s="9">
        <v>1261</v>
      </c>
      <c r="D12" s="9">
        <v>1254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99730.941704035868</v>
      </c>
      <c r="I12" s="14">
        <f t="shared" si="4"/>
        <v>0</v>
      </c>
      <c r="J12" s="14">
        <f t="shared" si="1"/>
        <v>99730.941704035868</v>
      </c>
      <c r="K12" s="14">
        <f t="shared" si="2"/>
        <v>8059085.0134600522</v>
      </c>
      <c r="L12" s="21">
        <f t="shared" si="5"/>
        <v>80.808271492877324</v>
      </c>
    </row>
    <row r="13" spans="1:13" x14ac:dyDescent="0.2">
      <c r="A13" s="17">
        <v>4</v>
      </c>
      <c r="B13" s="9">
        <v>0</v>
      </c>
      <c r="C13" s="9">
        <v>1299</v>
      </c>
      <c r="D13" s="9">
        <v>1233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99730.941704035868</v>
      </c>
      <c r="I13" s="14">
        <f t="shared" si="4"/>
        <v>0</v>
      </c>
      <c r="J13" s="14">
        <f t="shared" si="1"/>
        <v>99730.941704035868</v>
      </c>
      <c r="K13" s="14">
        <f t="shared" si="2"/>
        <v>7959354.0717560165</v>
      </c>
      <c r="L13" s="21">
        <f t="shared" si="5"/>
        <v>79.808271492877324</v>
      </c>
    </row>
    <row r="14" spans="1:13" x14ac:dyDescent="0.2">
      <c r="A14" s="17">
        <v>5</v>
      </c>
      <c r="B14" s="9">
        <v>0</v>
      </c>
      <c r="C14" s="9">
        <v>1343</v>
      </c>
      <c r="D14" s="9">
        <v>1270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99730.941704035868</v>
      </c>
      <c r="I14" s="14">
        <f t="shared" si="4"/>
        <v>0</v>
      </c>
      <c r="J14" s="14">
        <f t="shared" si="1"/>
        <v>99730.941704035868</v>
      </c>
      <c r="K14" s="14">
        <f t="shared" si="2"/>
        <v>7859623.1300519807</v>
      </c>
      <c r="L14" s="21">
        <f t="shared" si="5"/>
        <v>78.808271492877324</v>
      </c>
    </row>
    <row r="15" spans="1:13" x14ac:dyDescent="0.2">
      <c r="A15" s="17">
        <v>6</v>
      </c>
      <c r="B15" s="9">
        <v>0</v>
      </c>
      <c r="C15" s="9">
        <v>1369</v>
      </c>
      <c r="D15" s="9">
        <v>1341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99730.941704035868</v>
      </c>
      <c r="I15" s="14">
        <f t="shared" si="4"/>
        <v>0</v>
      </c>
      <c r="J15" s="14">
        <f t="shared" si="1"/>
        <v>99730.941704035868</v>
      </c>
      <c r="K15" s="14">
        <f t="shared" si="2"/>
        <v>7759892.188347945</v>
      </c>
      <c r="L15" s="21">
        <f t="shared" si="5"/>
        <v>77.808271492877338</v>
      </c>
    </row>
    <row r="16" spans="1:13" x14ac:dyDescent="0.2">
      <c r="A16" s="17">
        <v>7</v>
      </c>
      <c r="B16" s="9">
        <v>1</v>
      </c>
      <c r="C16" s="9">
        <v>1246</v>
      </c>
      <c r="D16" s="9">
        <v>1343</v>
      </c>
      <c r="E16" s="18">
        <v>0.5</v>
      </c>
      <c r="F16" s="19">
        <f t="shared" si="3"/>
        <v>7.7249903437620702E-4</v>
      </c>
      <c r="G16" s="19">
        <f t="shared" si="0"/>
        <v>7.7220077220077231E-4</v>
      </c>
      <c r="H16" s="14">
        <f t="shared" si="6"/>
        <v>99730.941704035868</v>
      </c>
      <c r="I16" s="14">
        <f t="shared" si="4"/>
        <v>77.012310196166709</v>
      </c>
      <c r="J16" s="14">
        <f t="shared" si="1"/>
        <v>99692.435548937792</v>
      </c>
      <c r="K16" s="14">
        <f t="shared" si="2"/>
        <v>7660161.2466439093</v>
      </c>
      <c r="L16" s="21">
        <f t="shared" si="5"/>
        <v>76.808271492877338</v>
      </c>
    </row>
    <row r="17" spans="1:12" x14ac:dyDescent="0.2">
      <c r="A17" s="17">
        <v>8</v>
      </c>
      <c r="B17" s="9">
        <v>0</v>
      </c>
      <c r="C17" s="9">
        <v>1241</v>
      </c>
      <c r="D17" s="9">
        <v>1230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99653.929393839702</v>
      </c>
      <c r="I17" s="14">
        <f t="shared" si="4"/>
        <v>0</v>
      </c>
      <c r="J17" s="14">
        <f t="shared" si="1"/>
        <v>99653.929393839702</v>
      </c>
      <c r="K17" s="14">
        <f t="shared" si="2"/>
        <v>7560468.8110949714</v>
      </c>
      <c r="L17" s="21">
        <f t="shared" si="5"/>
        <v>75.867242336380329</v>
      </c>
    </row>
    <row r="18" spans="1:12" x14ac:dyDescent="0.2">
      <c r="A18" s="17">
        <v>9</v>
      </c>
      <c r="B18" s="9">
        <v>0</v>
      </c>
      <c r="C18" s="9">
        <v>1207</v>
      </c>
      <c r="D18" s="9">
        <v>1233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99653.929393839702</v>
      </c>
      <c r="I18" s="14">
        <f t="shared" si="4"/>
        <v>0</v>
      </c>
      <c r="J18" s="14">
        <f t="shared" si="1"/>
        <v>99653.929393839702</v>
      </c>
      <c r="K18" s="14">
        <f t="shared" si="2"/>
        <v>7460814.8817011314</v>
      </c>
      <c r="L18" s="21">
        <f t="shared" si="5"/>
        <v>74.867242336380329</v>
      </c>
    </row>
    <row r="19" spans="1:12" x14ac:dyDescent="0.2">
      <c r="A19" s="17">
        <v>10</v>
      </c>
      <c r="B19" s="9">
        <v>0</v>
      </c>
      <c r="C19" s="9">
        <v>1239</v>
      </c>
      <c r="D19" s="9">
        <v>1196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99653.929393839702</v>
      </c>
      <c r="I19" s="14">
        <f t="shared" si="4"/>
        <v>0</v>
      </c>
      <c r="J19" s="14">
        <f t="shared" si="1"/>
        <v>99653.929393839702</v>
      </c>
      <c r="K19" s="14">
        <f t="shared" si="2"/>
        <v>7361160.9523072913</v>
      </c>
      <c r="L19" s="21">
        <f t="shared" si="5"/>
        <v>73.867242336380315</v>
      </c>
    </row>
    <row r="20" spans="1:12" x14ac:dyDescent="0.2">
      <c r="A20" s="17">
        <v>11</v>
      </c>
      <c r="B20" s="9">
        <v>0</v>
      </c>
      <c r="C20" s="9">
        <v>1108</v>
      </c>
      <c r="D20" s="9">
        <v>1234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99653.929393839702</v>
      </c>
      <c r="I20" s="14">
        <f t="shared" si="4"/>
        <v>0</v>
      </c>
      <c r="J20" s="14">
        <f t="shared" si="1"/>
        <v>99653.929393839702</v>
      </c>
      <c r="K20" s="14">
        <f t="shared" si="2"/>
        <v>7261507.0229134513</v>
      </c>
      <c r="L20" s="21">
        <f t="shared" si="5"/>
        <v>72.867242336380315</v>
      </c>
    </row>
    <row r="21" spans="1:12" x14ac:dyDescent="0.2">
      <c r="A21" s="17">
        <v>12</v>
      </c>
      <c r="B21" s="9">
        <v>0</v>
      </c>
      <c r="C21" s="9">
        <v>1055</v>
      </c>
      <c r="D21" s="9">
        <v>1099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99653.929393839702</v>
      </c>
      <c r="I21" s="14">
        <f t="shared" si="4"/>
        <v>0</v>
      </c>
      <c r="J21" s="14">
        <f t="shared" si="1"/>
        <v>99653.929393839702</v>
      </c>
      <c r="K21" s="14">
        <f t="shared" si="2"/>
        <v>7161853.0935196113</v>
      </c>
      <c r="L21" s="21">
        <f t="shared" si="5"/>
        <v>71.867242336380315</v>
      </c>
    </row>
    <row r="22" spans="1:12" x14ac:dyDescent="0.2">
      <c r="A22" s="17">
        <v>13</v>
      </c>
      <c r="B22" s="9">
        <v>0</v>
      </c>
      <c r="C22" s="9">
        <v>1080</v>
      </c>
      <c r="D22" s="9">
        <v>1056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99653.929393839702</v>
      </c>
      <c r="I22" s="14">
        <f t="shared" si="4"/>
        <v>0</v>
      </c>
      <c r="J22" s="14">
        <f t="shared" si="1"/>
        <v>99653.929393839702</v>
      </c>
      <c r="K22" s="14">
        <f t="shared" si="2"/>
        <v>7062199.1641257713</v>
      </c>
      <c r="L22" s="21">
        <f t="shared" si="5"/>
        <v>70.867242336380315</v>
      </c>
    </row>
    <row r="23" spans="1:12" x14ac:dyDescent="0.2">
      <c r="A23" s="17">
        <v>14</v>
      </c>
      <c r="B23" s="9">
        <v>1</v>
      </c>
      <c r="C23" s="9">
        <v>1042</v>
      </c>
      <c r="D23" s="9">
        <v>1082</v>
      </c>
      <c r="E23" s="18">
        <v>0.5</v>
      </c>
      <c r="F23" s="19">
        <f t="shared" si="3"/>
        <v>9.4161958568738226E-4</v>
      </c>
      <c r="G23" s="19">
        <f t="shared" si="0"/>
        <v>9.4117647058823532E-4</v>
      </c>
      <c r="H23" s="14">
        <f t="shared" si="6"/>
        <v>99653.929393839702</v>
      </c>
      <c r="I23" s="14">
        <f t="shared" si="4"/>
        <v>93.791933547143245</v>
      </c>
      <c r="J23" s="14">
        <f t="shared" si="1"/>
        <v>99607.033427066141</v>
      </c>
      <c r="K23" s="14">
        <f t="shared" si="2"/>
        <v>6962545.2347319312</v>
      </c>
      <c r="L23" s="21">
        <f t="shared" si="5"/>
        <v>69.867242336380315</v>
      </c>
    </row>
    <row r="24" spans="1:12" x14ac:dyDescent="0.2">
      <c r="A24" s="17">
        <v>15</v>
      </c>
      <c r="B24" s="9">
        <v>0</v>
      </c>
      <c r="C24" s="9">
        <v>985</v>
      </c>
      <c r="D24" s="9">
        <v>1032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99560.137460292564</v>
      </c>
      <c r="I24" s="14">
        <f t="shared" si="4"/>
        <v>0</v>
      </c>
      <c r="J24" s="14">
        <f t="shared" si="1"/>
        <v>99560.137460292564</v>
      </c>
      <c r="K24" s="14">
        <f t="shared" si="2"/>
        <v>6862938.2013048651</v>
      </c>
      <c r="L24" s="21">
        <f t="shared" si="5"/>
        <v>68.932590656998656</v>
      </c>
    </row>
    <row r="25" spans="1:12" x14ac:dyDescent="0.2">
      <c r="A25" s="17">
        <v>16</v>
      </c>
      <c r="B25" s="9">
        <v>0</v>
      </c>
      <c r="C25" s="9">
        <v>1006</v>
      </c>
      <c r="D25" s="9">
        <v>985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99560.137460292564</v>
      </c>
      <c r="I25" s="14">
        <f t="shared" si="4"/>
        <v>0</v>
      </c>
      <c r="J25" s="14">
        <f t="shared" si="1"/>
        <v>99560.137460292564</v>
      </c>
      <c r="K25" s="14">
        <f t="shared" si="2"/>
        <v>6763378.0638445728</v>
      </c>
      <c r="L25" s="21">
        <f t="shared" si="5"/>
        <v>67.932590656998656</v>
      </c>
    </row>
    <row r="26" spans="1:12" x14ac:dyDescent="0.2">
      <c r="A26" s="17">
        <v>17</v>
      </c>
      <c r="B26" s="9">
        <v>0</v>
      </c>
      <c r="C26" s="9">
        <v>1025</v>
      </c>
      <c r="D26" s="9">
        <v>1016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99560.137460292564</v>
      </c>
      <c r="I26" s="14">
        <f t="shared" si="4"/>
        <v>0</v>
      </c>
      <c r="J26" s="14">
        <f t="shared" si="1"/>
        <v>99560.137460292564</v>
      </c>
      <c r="K26" s="14">
        <f t="shared" si="2"/>
        <v>6663817.9263842804</v>
      </c>
      <c r="L26" s="21">
        <f t="shared" si="5"/>
        <v>66.932590656998656</v>
      </c>
    </row>
    <row r="27" spans="1:12" x14ac:dyDescent="0.2">
      <c r="A27" s="17">
        <v>18</v>
      </c>
      <c r="B27" s="9">
        <v>1</v>
      </c>
      <c r="C27" s="9">
        <v>943</v>
      </c>
      <c r="D27" s="9">
        <v>1011</v>
      </c>
      <c r="E27" s="18">
        <v>0.5</v>
      </c>
      <c r="F27" s="19">
        <f t="shared" si="3"/>
        <v>1.0235414534288639E-3</v>
      </c>
      <c r="G27" s="19">
        <f t="shared" si="0"/>
        <v>1.0230179028132994E-3</v>
      </c>
      <c r="H27" s="14">
        <f t="shared" si="6"/>
        <v>99560.137460292564</v>
      </c>
      <c r="I27" s="14">
        <f t="shared" si="4"/>
        <v>101.8518030284323</v>
      </c>
      <c r="J27" s="14">
        <f t="shared" si="1"/>
        <v>99509.211558778348</v>
      </c>
      <c r="K27" s="14">
        <f t="shared" si="2"/>
        <v>6564257.7889239881</v>
      </c>
      <c r="L27" s="21">
        <f t="shared" si="5"/>
        <v>65.93259065699867</v>
      </c>
    </row>
    <row r="28" spans="1:12" x14ac:dyDescent="0.2">
      <c r="A28" s="17">
        <v>19</v>
      </c>
      <c r="B28" s="9">
        <v>0</v>
      </c>
      <c r="C28" s="9">
        <v>988</v>
      </c>
      <c r="D28" s="9">
        <v>942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99458.285657264132</v>
      </c>
      <c r="I28" s="14">
        <f t="shared" si="4"/>
        <v>0</v>
      </c>
      <c r="J28" s="14">
        <f t="shared" si="1"/>
        <v>99458.285657264132</v>
      </c>
      <c r="K28" s="14">
        <f t="shared" si="2"/>
        <v>6464748.5773652093</v>
      </c>
      <c r="L28" s="21">
        <f t="shared" si="5"/>
        <v>64.999597918296146</v>
      </c>
    </row>
    <row r="29" spans="1:12" x14ac:dyDescent="0.2">
      <c r="A29" s="17">
        <v>20</v>
      </c>
      <c r="B29" s="9">
        <v>1</v>
      </c>
      <c r="C29" s="9">
        <v>996</v>
      </c>
      <c r="D29" s="9">
        <v>992</v>
      </c>
      <c r="E29" s="18">
        <v>0.5</v>
      </c>
      <c r="F29" s="19">
        <f t="shared" si="3"/>
        <v>1.006036217303823E-3</v>
      </c>
      <c r="G29" s="19">
        <f t="shared" si="0"/>
        <v>1.0055304172951233E-3</v>
      </c>
      <c r="H29" s="14">
        <f t="shared" si="6"/>
        <v>99458.285657264132</v>
      </c>
      <c r="I29" s="14">
        <f t="shared" si="4"/>
        <v>100.00833148040638</v>
      </c>
      <c r="J29" s="14">
        <f t="shared" si="1"/>
        <v>99408.281491523929</v>
      </c>
      <c r="K29" s="14">
        <f t="shared" si="2"/>
        <v>6365290.2917079451</v>
      </c>
      <c r="L29" s="21">
        <f t="shared" si="5"/>
        <v>63.999597918296146</v>
      </c>
    </row>
    <row r="30" spans="1:12" x14ac:dyDescent="0.2">
      <c r="A30" s="17">
        <v>21</v>
      </c>
      <c r="B30" s="9">
        <v>0</v>
      </c>
      <c r="C30" s="9">
        <v>1002</v>
      </c>
      <c r="D30" s="9">
        <v>987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99358.277325783725</v>
      </c>
      <c r="I30" s="14">
        <f t="shared" si="4"/>
        <v>0</v>
      </c>
      <c r="J30" s="14">
        <f t="shared" si="1"/>
        <v>99358.277325783725</v>
      </c>
      <c r="K30" s="14">
        <f t="shared" si="2"/>
        <v>6265882.0102164214</v>
      </c>
      <c r="L30" s="21">
        <f t="shared" si="5"/>
        <v>63.063512964011593</v>
      </c>
    </row>
    <row r="31" spans="1:12" x14ac:dyDescent="0.2">
      <c r="A31" s="17">
        <v>22</v>
      </c>
      <c r="B31" s="9">
        <v>0</v>
      </c>
      <c r="C31" s="9">
        <v>1076</v>
      </c>
      <c r="D31" s="9">
        <v>999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99358.277325783725</v>
      </c>
      <c r="I31" s="14">
        <f t="shared" si="4"/>
        <v>0</v>
      </c>
      <c r="J31" s="14">
        <f t="shared" si="1"/>
        <v>99358.277325783725</v>
      </c>
      <c r="K31" s="14">
        <f t="shared" si="2"/>
        <v>6166523.7328906376</v>
      </c>
      <c r="L31" s="21">
        <f t="shared" si="5"/>
        <v>62.063512964011593</v>
      </c>
    </row>
    <row r="32" spans="1:12" x14ac:dyDescent="0.2">
      <c r="A32" s="17">
        <v>23</v>
      </c>
      <c r="B32" s="9">
        <v>1</v>
      </c>
      <c r="C32" s="9">
        <v>1135</v>
      </c>
      <c r="D32" s="9">
        <v>1075</v>
      </c>
      <c r="E32" s="18">
        <v>0.5</v>
      </c>
      <c r="F32" s="19">
        <f t="shared" si="3"/>
        <v>9.049773755656109E-4</v>
      </c>
      <c r="G32" s="19">
        <f t="shared" si="0"/>
        <v>9.0456806874717323E-4</v>
      </c>
      <c r="H32" s="14">
        <f t="shared" si="6"/>
        <v>99358.277325783725</v>
      </c>
      <c r="I32" s="14">
        <f t="shared" si="4"/>
        <v>89.876325034630241</v>
      </c>
      <c r="J32" s="14">
        <f t="shared" si="1"/>
        <v>99313.339163266413</v>
      </c>
      <c r="K32" s="14">
        <f t="shared" si="2"/>
        <v>6067165.4555648537</v>
      </c>
      <c r="L32" s="21">
        <f t="shared" si="5"/>
        <v>61.063512964011593</v>
      </c>
    </row>
    <row r="33" spans="1:12" x14ac:dyDescent="0.2">
      <c r="A33" s="17">
        <v>24</v>
      </c>
      <c r="B33" s="9">
        <v>0</v>
      </c>
      <c r="C33" s="9">
        <v>1089</v>
      </c>
      <c r="D33" s="9">
        <v>1120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99268.401000749102</v>
      </c>
      <c r="I33" s="14">
        <f t="shared" si="4"/>
        <v>0</v>
      </c>
      <c r="J33" s="14">
        <f t="shared" si="1"/>
        <v>99268.401000749102</v>
      </c>
      <c r="K33" s="14">
        <f t="shared" si="2"/>
        <v>5967852.1164015876</v>
      </c>
      <c r="L33" s="21">
        <f t="shared" si="5"/>
        <v>60.118346384531293</v>
      </c>
    </row>
    <row r="34" spans="1:12" x14ac:dyDescent="0.2">
      <c r="A34" s="17">
        <v>25</v>
      </c>
      <c r="B34" s="9">
        <v>0</v>
      </c>
      <c r="C34" s="9">
        <v>1185</v>
      </c>
      <c r="D34" s="9">
        <v>1108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99268.401000749102</v>
      </c>
      <c r="I34" s="14">
        <f t="shared" si="4"/>
        <v>0</v>
      </c>
      <c r="J34" s="14">
        <f t="shared" si="1"/>
        <v>99268.401000749102</v>
      </c>
      <c r="K34" s="14">
        <f t="shared" si="2"/>
        <v>5868583.7154008383</v>
      </c>
      <c r="L34" s="21">
        <f t="shared" si="5"/>
        <v>59.118346384531293</v>
      </c>
    </row>
    <row r="35" spans="1:12" x14ac:dyDescent="0.2">
      <c r="A35" s="17">
        <v>26</v>
      </c>
      <c r="B35" s="9">
        <v>0</v>
      </c>
      <c r="C35" s="9">
        <v>1217</v>
      </c>
      <c r="D35" s="9">
        <v>1164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99268.401000749102</v>
      </c>
      <c r="I35" s="14">
        <f t="shared" si="4"/>
        <v>0</v>
      </c>
      <c r="J35" s="14">
        <f t="shared" si="1"/>
        <v>99268.401000749102</v>
      </c>
      <c r="K35" s="14">
        <f t="shared" si="2"/>
        <v>5769315.314400089</v>
      </c>
      <c r="L35" s="21">
        <f t="shared" si="5"/>
        <v>58.118346384531293</v>
      </c>
    </row>
    <row r="36" spans="1:12" x14ac:dyDescent="0.2">
      <c r="A36" s="17">
        <v>27</v>
      </c>
      <c r="B36" s="9">
        <v>1</v>
      </c>
      <c r="C36" s="9">
        <v>1295</v>
      </c>
      <c r="D36" s="9">
        <v>1219</v>
      </c>
      <c r="E36" s="18">
        <v>0.5</v>
      </c>
      <c r="F36" s="19">
        <f t="shared" si="3"/>
        <v>7.955449482895784E-4</v>
      </c>
      <c r="G36" s="19">
        <f t="shared" si="0"/>
        <v>7.9522862823061633E-4</v>
      </c>
      <c r="H36" s="14">
        <f t="shared" si="6"/>
        <v>99268.401000749102</v>
      </c>
      <c r="I36" s="14">
        <f t="shared" si="4"/>
        <v>78.941074354472448</v>
      </c>
      <c r="J36" s="14">
        <f t="shared" si="1"/>
        <v>99228.930463571873</v>
      </c>
      <c r="K36" s="14">
        <f t="shared" si="2"/>
        <v>5670046.9133993397</v>
      </c>
      <c r="L36" s="21">
        <f t="shared" si="5"/>
        <v>57.118346384531286</v>
      </c>
    </row>
    <row r="37" spans="1:12" x14ac:dyDescent="0.2">
      <c r="A37" s="17">
        <v>28</v>
      </c>
      <c r="B37" s="9">
        <v>1</v>
      </c>
      <c r="C37" s="9">
        <v>1379</v>
      </c>
      <c r="D37" s="9">
        <v>1280</v>
      </c>
      <c r="E37" s="18">
        <v>0.5</v>
      </c>
      <c r="F37" s="19">
        <f t="shared" si="3"/>
        <v>7.5216246709289205E-4</v>
      </c>
      <c r="G37" s="19">
        <f t="shared" si="0"/>
        <v>7.5187969924812024E-4</v>
      </c>
      <c r="H37" s="14">
        <f t="shared" si="6"/>
        <v>99189.459926394629</v>
      </c>
      <c r="I37" s="14">
        <f t="shared" si="4"/>
        <v>74.578541298041074</v>
      </c>
      <c r="J37" s="14">
        <f t="shared" si="1"/>
        <v>99152.170655745605</v>
      </c>
      <c r="K37" s="14">
        <f t="shared" si="2"/>
        <v>5570817.9829357676</v>
      </c>
      <c r="L37" s="21">
        <f t="shared" si="5"/>
        <v>56.163406747750173</v>
      </c>
    </row>
    <row r="38" spans="1:12" x14ac:dyDescent="0.2">
      <c r="A38" s="17">
        <v>29</v>
      </c>
      <c r="B38" s="9">
        <v>0</v>
      </c>
      <c r="C38" s="9">
        <v>1496</v>
      </c>
      <c r="D38" s="9">
        <v>1354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99114.881385096582</v>
      </c>
      <c r="I38" s="14">
        <f t="shared" si="4"/>
        <v>0</v>
      </c>
      <c r="J38" s="14">
        <f t="shared" si="1"/>
        <v>99114.881385096582</v>
      </c>
      <c r="K38" s="14">
        <f t="shared" si="2"/>
        <v>5471665.8122800216</v>
      </c>
      <c r="L38" s="21">
        <f t="shared" si="5"/>
        <v>55.205290424761273</v>
      </c>
    </row>
    <row r="39" spans="1:12" x14ac:dyDescent="0.2">
      <c r="A39" s="17">
        <v>30</v>
      </c>
      <c r="B39" s="9">
        <v>0</v>
      </c>
      <c r="C39" s="9">
        <v>1568</v>
      </c>
      <c r="D39" s="9">
        <v>1498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99114.881385096582</v>
      </c>
      <c r="I39" s="14">
        <f t="shared" si="4"/>
        <v>0</v>
      </c>
      <c r="J39" s="14">
        <f t="shared" si="1"/>
        <v>99114.881385096582</v>
      </c>
      <c r="K39" s="14">
        <f t="shared" si="2"/>
        <v>5372550.9308949253</v>
      </c>
      <c r="L39" s="21">
        <f t="shared" si="5"/>
        <v>54.205290424761273</v>
      </c>
    </row>
    <row r="40" spans="1:12" x14ac:dyDescent="0.2">
      <c r="A40" s="17">
        <v>31</v>
      </c>
      <c r="B40" s="9">
        <v>0</v>
      </c>
      <c r="C40" s="9">
        <v>1659</v>
      </c>
      <c r="D40" s="9">
        <v>1548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99114.881385096582</v>
      </c>
      <c r="I40" s="14">
        <f t="shared" si="4"/>
        <v>0</v>
      </c>
      <c r="J40" s="14">
        <f t="shared" si="1"/>
        <v>99114.881385096582</v>
      </c>
      <c r="K40" s="14">
        <f t="shared" si="2"/>
        <v>5273436.0495098289</v>
      </c>
      <c r="L40" s="21">
        <f t="shared" si="5"/>
        <v>53.20529042476128</v>
      </c>
    </row>
    <row r="41" spans="1:12" x14ac:dyDescent="0.2">
      <c r="A41" s="17">
        <v>32</v>
      </c>
      <c r="B41" s="9">
        <v>1</v>
      </c>
      <c r="C41" s="9">
        <v>1770</v>
      </c>
      <c r="D41" s="9">
        <v>1664</v>
      </c>
      <c r="E41" s="18">
        <v>0.5</v>
      </c>
      <c r="F41" s="19">
        <f t="shared" si="3"/>
        <v>5.8241118229470008E-4</v>
      </c>
      <c r="G41" s="19">
        <f t="shared" si="0"/>
        <v>5.8224163027656482E-4</v>
      </c>
      <c r="H41" s="14">
        <f t="shared" si="6"/>
        <v>99114.881385096582</v>
      </c>
      <c r="I41" s="14">
        <f t="shared" si="4"/>
        <v>57.70881012232698</v>
      </c>
      <c r="J41" s="14">
        <f t="shared" si="1"/>
        <v>99086.026980035429</v>
      </c>
      <c r="K41" s="14">
        <f t="shared" si="2"/>
        <v>5174321.1681247326</v>
      </c>
      <c r="L41" s="21">
        <f t="shared" si="5"/>
        <v>52.20529042476128</v>
      </c>
    </row>
    <row r="42" spans="1:12" x14ac:dyDescent="0.2">
      <c r="A42" s="17">
        <v>33</v>
      </c>
      <c r="B42" s="9">
        <v>0</v>
      </c>
      <c r="C42" s="9">
        <v>1910</v>
      </c>
      <c r="D42" s="9">
        <v>1752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99057.172574974262</v>
      </c>
      <c r="I42" s="14">
        <f t="shared" si="4"/>
        <v>0</v>
      </c>
      <c r="J42" s="14">
        <f t="shared" si="1"/>
        <v>99057.172574974262</v>
      </c>
      <c r="K42" s="14">
        <f t="shared" si="2"/>
        <v>5075235.1411446976</v>
      </c>
      <c r="L42" s="21">
        <f t="shared" si="5"/>
        <v>51.235412935932125</v>
      </c>
    </row>
    <row r="43" spans="1:12" x14ac:dyDescent="0.2">
      <c r="A43" s="17">
        <v>34</v>
      </c>
      <c r="B43" s="9">
        <v>3</v>
      </c>
      <c r="C43" s="9">
        <v>1946</v>
      </c>
      <c r="D43" s="9">
        <v>1898</v>
      </c>
      <c r="E43" s="18">
        <v>0.5</v>
      </c>
      <c r="F43" s="19">
        <f t="shared" si="3"/>
        <v>1.5608740894901144E-3</v>
      </c>
      <c r="G43" s="19">
        <f t="shared" si="0"/>
        <v>1.5596568754873926E-3</v>
      </c>
      <c r="H43" s="14">
        <f t="shared" si="6"/>
        <v>99057.172574974262</v>
      </c>
      <c r="I43" s="14">
        <f t="shared" si="4"/>
        <v>154.49520027289981</v>
      </c>
      <c r="J43" s="14">
        <f t="shared" si="1"/>
        <v>98979.924974837821</v>
      </c>
      <c r="K43" s="14">
        <f t="shared" si="2"/>
        <v>4976177.968569723</v>
      </c>
      <c r="L43" s="21">
        <f t="shared" si="5"/>
        <v>50.235412935932125</v>
      </c>
    </row>
    <row r="44" spans="1:12" x14ac:dyDescent="0.2">
      <c r="A44" s="17">
        <v>35</v>
      </c>
      <c r="B44" s="9">
        <v>0</v>
      </c>
      <c r="C44" s="9">
        <v>2068</v>
      </c>
      <c r="D44" s="9">
        <v>1900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98902.677374701365</v>
      </c>
      <c r="I44" s="14">
        <f t="shared" si="4"/>
        <v>0</v>
      </c>
      <c r="J44" s="14">
        <f t="shared" si="1"/>
        <v>98902.677374701365</v>
      </c>
      <c r="K44" s="14">
        <f t="shared" si="2"/>
        <v>4877198.0435948847</v>
      </c>
      <c r="L44" s="21">
        <f t="shared" si="5"/>
        <v>49.313104286521963</v>
      </c>
    </row>
    <row r="45" spans="1:12" x14ac:dyDescent="0.2">
      <c r="A45" s="17">
        <v>36</v>
      </c>
      <c r="B45" s="9">
        <v>0</v>
      </c>
      <c r="C45" s="9">
        <v>2007</v>
      </c>
      <c r="D45" s="9">
        <v>2056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98902.677374701365</v>
      </c>
      <c r="I45" s="14">
        <f t="shared" si="4"/>
        <v>0</v>
      </c>
      <c r="J45" s="14">
        <f t="shared" si="1"/>
        <v>98902.677374701365</v>
      </c>
      <c r="K45" s="14">
        <f t="shared" si="2"/>
        <v>4778295.3662201837</v>
      </c>
      <c r="L45" s="21">
        <f t="shared" si="5"/>
        <v>48.31310428652197</v>
      </c>
    </row>
    <row r="46" spans="1:12" x14ac:dyDescent="0.2">
      <c r="A46" s="17">
        <v>37</v>
      </c>
      <c r="B46" s="9">
        <v>1</v>
      </c>
      <c r="C46" s="9">
        <v>2097</v>
      </c>
      <c r="D46" s="9">
        <v>1990</v>
      </c>
      <c r="E46" s="18">
        <v>0.5</v>
      </c>
      <c r="F46" s="19">
        <f t="shared" si="3"/>
        <v>4.8935649620748714E-4</v>
      </c>
      <c r="G46" s="19">
        <f t="shared" si="0"/>
        <v>4.8923679060665359E-4</v>
      </c>
      <c r="H46" s="14">
        <f t="shared" si="6"/>
        <v>98902.677374701365</v>
      </c>
      <c r="I46" s="14">
        <f t="shared" si="4"/>
        <v>48.386828461204189</v>
      </c>
      <c r="J46" s="14">
        <f t="shared" si="1"/>
        <v>98878.483960470752</v>
      </c>
      <c r="K46" s="14">
        <f t="shared" si="2"/>
        <v>4679392.6888454827</v>
      </c>
      <c r="L46" s="21">
        <f t="shared" si="5"/>
        <v>47.31310428652197</v>
      </c>
    </row>
    <row r="47" spans="1:12" x14ac:dyDescent="0.2">
      <c r="A47" s="17">
        <v>38</v>
      </c>
      <c r="B47" s="9">
        <v>0</v>
      </c>
      <c r="C47" s="9">
        <v>2081</v>
      </c>
      <c r="D47" s="9">
        <v>2082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98854.290546240154</v>
      </c>
      <c r="I47" s="14">
        <f t="shared" si="4"/>
        <v>0</v>
      </c>
      <c r="J47" s="14">
        <f t="shared" si="1"/>
        <v>98854.290546240154</v>
      </c>
      <c r="K47" s="14">
        <f t="shared" si="2"/>
        <v>4580514.2048850115</v>
      </c>
      <c r="L47" s="21">
        <f t="shared" si="5"/>
        <v>46.336018189745914</v>
      </c>
    </row>
    <row r="48" spans="1:12" x14ac:dyDescent="0.2">
      <c r="A48" s="17">
        <v>39</v>
      </c>
      <c r="B48" s="9">
        <v>4</v>
      </c>
      <c r="C48" s="9">
        <v>2057</v>
      </c>
      <c r="D48" s="9">
        <v>2036</v>
      </c>
      <c r="E48" s="18">
        <v>0.5</v>
      </c>
      <c r="F48" s="19">
        <f t="shared" si="3"/>
        <v>1.9545565599804545E-3</v>
      </c>
      <c r="G48" s="19">
        <f t="shared" si="0"/>
        <v>1.9526482792287041E-3</v>
      </c>
      <c r="H48" s="14">
        <f t="shared" si="6"/>
        <v>98854.290546240154</v>
      </c>
      <c r="I48" s="14">
        <f t="shared" si="4"/>
        <v>193.0276603294902</v>
      </c>
      <c r="J48" s="14">
        <f t="shared" si="1"/>
        <v>98757.776716075401</v>
      </c>
      <c r="K48" s="14">
        <f t="shared" si="2"/>
        <v>4481659.9143387713</v>
      </c>
      <c r="L48" s="21">
        <f t="shared" si="5"/>
        <v>45.336018189745914</v>
      </c>
    </row>
    <row r="49" spans="1:12" x14ac:dyDescent="0.2">
      <c r="A49" s="17">
        <v>40</v>
      </c>
      <c r="B49" s="9">
        <v>2</v>
      </c>
      <c r="C49" s="9">
        <v>1975</v>
      </c>
      <c r="D49" s="9">
        <v>2029</v>
      </c>
      <c r="E49" s="18">
        <v>0.5</v>
      </c>
      <c r="F49" s="19">
        <f t="shared" si="3"/>
        <v>9.99000999000999E-4</v>
      </c>
      <c r="G49" s="19">
        <f t="shared" si="0"/>
        <v>9.9850224663005477E-4</v>
      </c>
      <c r="H49" s="14">
        <f t="shared" si="6"/>
        <v>98661.262885910663</v>
      </c>
      <c r="I49" s="14">
        <f t="shared" si="4"/>
        <v>98.513492646940236</v>
      </c>
      <c r="J49" s="14">
        <f t="shared" si="1"/>
        <v>98612.006139587189</v>
      </c>
      <c r="K49" s="14">
        <f t="shared" si="2"/>
        <v>4382902.1376226954</v>
      </c>
      <c r="L49" s="21">
        <f t="shared" si="5"/>
        <v>44.423738450327463</v>
      </c>
    </row>
    <row r="50" spans="1:12" x14ac:dyDescent="0.2">
      <c r="A50" s="17">
        <v>41</v>
      </c>
      <c r="B50" s="9">
        <v>1</v>
      </c>
      <c r="C50" s="9">
        <v>1895</v>
      </c>
      <c r="D50" s="9">
        <v>1950</v>
      </c>
      <c r="E50" s="18">
        <v>0.5</v>
      </c>
      <c r="F50" s="19">
        <f t="shared" si="3"/>
        <v>5.201560468140442E-4</v>
      </c>
      <c r="G50" s="19">
        <f t="shared" si="0"/>
        <v>5.2002080083203334E-4</v>
      </c>
      <c r="H50" s="14">
        <f t="shared" si="6"/>
        <v>98562.749393263715</v>
      </c>
      <c r="I50" s="14">
        <f t="shared" si="4"/>
        <v>51.254679871692005</v>
      </c>
      <c r="J50" s="14">
        <f t="shared" si="1"/>
        <v>98537.122053327868</v>
      </c>
      <c r="K50" s="14">
        <f t="shared" si="2"/>
        <v>4284290.1314831078</v>
      </c>
      <c r="L50" s="21">
        <f t="shared" si="5"/>
        <v>43.467640237884012</v>
      </c>
    </row>
    <row r="51" spans="1:12" x14ac:dyDescent="0.2">
      <c r="A51" s="17">
        <v>42</v>
      </c>
      <c r="B51" s="9">
        <v>3</v>
      </c>
      <c r="C51" s="9">
        <v>1867</v>
      </c>
      <c r="D51" s="9">
        <v>1854</v>
      </c>
      <c r="E51" s="18">
        <v>0.5</v>
      </c>
      <c r="F51" s="19">
        <f t="shared" si="3"/>
        <v>1.6124697661918839E-3</v>
      </c>
      <c r="G51" s="19">
        <f t="shared" si="0"/>
        <v>1.6111707841031148E-3</v>
      </c>
      <c r="H51" s="14">
        <f t="shared" si="6"/>
        <v>98511.494713392021</v>
      </c>
      <c r="I51" s="14">
        <f t="shared" si="4"/>
        <v>158.71884218054566</v>
      </c>
      <c r="J51" s="14">
        <f t="shared" si="1"/>
        <v>98432.13529230174</v>
      </c>
      <c r="K51" s="14">
        <f t="shared" si="2"/>
        <v>4185753.0094297798</v>
      </c>
      <c r="L51" s="21">
        <f t="shared" si="5"/>
        <v>42.489995929995295</v>
      </c>
    </row>
    <row r="52" spans="1:12" x14ac:dyDescent="0.2">
      <c r="A52" s="17">
        <v>43</v>
      </c>
      <c r="B52" s="9">
        <v>0</v>
      </c>
      <c r="C52" s="9">
        <v>1750</v>
      </c>
      <c r="D52" s="9">
        <v>1833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98352.775871211474</v>
      </c>
      <c r="I52" s="14">
        <f t="shared" si="4"/>
        <v>0</v>
      </c>
      <c r="J52" s="14">
        <f t="shared" si="1"/>
        <v>98352.775871211474</v>
      </c>
      <c r="K52" s="14">
        <f t="shared" si="2"/>
        <v>4087320.8741374779</v>
      </c>
      <c r="L52" s="21">
        <f t="shared" si="5"/>
        <v>41.557758161189476</v>
      </c>
    </row>
    <row r="53" spans="1:12" x14ac:dyDescent="0.2">
      <c r="A53" s="17">
        <v>44</v>
      </c>
      <c r="B53" s="9">
        <v>5</v>
      </c>
      <c r="C53" s="9">
        <v>1785</v>
      </c>
      <c r="D53" s="9">
        <v>1734</v>
      </c>
      <c r="E53" s="18">
        <v>0.5</v>
      </c>
      <c r="F53" s="19">
        <f t="shared" si="3"/>
        <v>2.841716396703609E-3</v>
      </c>
      <c r="G53" s="19">
        <f t="shared" si="0"/>
        <v>2.8376844494892163E-3</v>
      </c>
      <c r="H53" s="14">
        <f t="shared" si="6"/>
        <v>98352.775871211474</v>
      </c>
      <c r="I53" s="14">
        <f t="shared" si="4"/>
        <v>279.09414265383498</v>
      </c>
      <c r="J53" s="14">
        <f t="shared" si="1"/>
        <v>98213.228799884557</v>
      </c>
      <c r="K53" s="14">
        <f t="shared" si="2"/>
        <v>3988968.0982662663</v>
      </c>
      <c r="L53" s="21">
        <f t="shared" si="5"/>
        <v>40.557758161189476</v>
      </c>
    </row>
    <row r="54" spans="1:12" x14ac:dyDescent="0.2">
      <c r="A54" s="17">
        <v>45</v>
      </c>
      <c r="B54" s="9">
        <v>1</v>
      </c>
      <c r="C54" s="9">
        <v>1766</v>
      </c>
      <c r="D54" s="9">
        <v>1737</v>
      </c>
      <c r="E54" s="18">
        <v>0.5</v>
      </c>
      <c r="F54" s="19">
        <f t="shared" si="3"/>
        <v>5.7093919497573512E-4</v>
      </c>
      <c r="G54" s="19">
        <f t="shared" si="0"/>
        <v>5.7077625570776263E-4</v>
      </c>
      <c r="H54" s="14">
        <f t="shared" si="6"/>
        <v>98073.68172855764</v>
      </c>
      <c r="I54" s="14">
        <f t="shared" si="4"/>
        <v>55.978128840500943</v>
      </c>
      <c r="J54" s="14">
        <f t="shared" si="1"/>
        <v>98045.692664137387</v>
      </c>
      <c r="K54" s="14">
        <f t="shared" si="2"/>
        <v>3890754.8694663816</v>
      </c>
      <c r="L54" s="21">
        <f t="shared" si="5"/>
        <v>39.671752919758596</v>
      </c>
    </row>
    <row r="55" spans="1:12" x14ac:dyDescent="0.2">
      <c r="A55" s="17">
        <v>46</v>
      </c>
      <c r="B55" s="9">
        <v>1</v>
      </c>
      <c r="C55" s="9">
        <v>1700</v>
      </c>
      <c r="D55" s="9">
        <v>1760</v>
      </c>
      <c r="E55" s="18">
        <v>0.5</v>
      </c>
      <c r="F55" s="19">
        <f t="shared" si="3"/>
        <v>5.7803468208092489E-4</v>
      </c>
      <c r="G55" s="19">
        <f t="shared" si="0"/>
        <v>5.7786766830395853E-4</v>
      </c>
      <c r="H55" s="14">
        <f t="shared" si="6"/>
        <v>98017.703599717133</v>
      </c>
      <c r="I55" s="14">
        <f t="shared" si="4"/>
        <v>56.641261831677063</v>
      </c>
      <c r="J55" s="14">
        <f t="shared" si="1"/>
        <v>97989.382968801292</v>
      </c>
      <c r="K55" s="14">
        <f t="shared" si="2"/>
        <v>3792709.176802244</v>
      </c>
      <c r="L55" s="21">
        <f t="shared" si="5"/>
        <v>38.694123995098259</v>
      </c>
    </row>
    <row r="56" spans="1:12" x14ac:dyDescent="0.2">
      <c r="A56" s="17">
        <v>47</v>
      </c>
      <c r="B56" s="9">
        <v>2</v>
      </c>
      <c r="C56" s="9">
        <v>1653</v>
      </c>
      <c r="D56" s="9">
        <v>1678</v>
      </c>
      <c r="E56" s="18">
        <v>0.5</v>
      </c>
      <c r="F56" s="19">
        <f t="shared" si="3"/>
        <v>1.2008405884118883E-3</v>
      </c>
      <c r="G56" s="19">
        <f t="shared" si="0"/>
        <v>1.2001200120012E-3</v>
      </c>
      <c r="H56" s="14">
        <f t="shared" si="6"/>
        <v>97961.062337885451</v>
      </c>
      <c r="I56" s="14">
        <f t="shared" si="4"/>
        <v>117.56503130859339</v>
      </c>
      <c r="J56" s="14">
        <f t="shared" si="1"/>
        <v>97902.279822231154</v>
      </c>
      <c r="K56" s="14">
        <f t="shared" si="2"/>
        <v>3694719.793833443</v>
      </c>
      <c r="L56" s="21">
        <f t="shared" si="5"/>
        <v>37.716207906052354</v>
      </c>
    </row>
    <row r="57" spans="1:12" x14ac:dyDescent="0.2">
      <c r="A57" s="17">
        <v>48</v>
      </c>
      <c r="B57" s="9">
        <v>3</v>
      </c>
      <c r="C57" s="9">
        <v>1601</v>
      </c>
      <c r="D57" s="9">
        <v>1634</v>
      </c>
      <c r="E57" s="18">
        <v>0.5</v>
      </c>
      <c r="F57" s="19">
        <f t="shared" si="3"/>
        <v>1.8547140649149924E-3</v>
      </c>
      <c r="G57" s="19">
        <f t="shared" si="0"/>
        <v>1.8529956763434219E-3</v>
      </c>
      <c r="H57" s="14">
        <f t="shared" si="6"/>
        <v>97843.497306576857</v>
      </c>
      <c r="I57" s="14">
        <f t="shared" si="4"/>
        <v>181.30357746740617</v>
      </c>
      <c r="J57" s="14">
        <f t="shared" si="1"/>
        <v>97752.845517843147</v>
      </c>
      <c r="K57" s="14">
        <f t="shared" si="2"/>
        <v>3596817.5140112117</v>
      </c>
      <c r="L57" s="21">
        <f t="shared" si="5"/>
        <v>36.760925488396666</v>
      </c>
    </row>
    <row r="58" spans="1:12" x14ac:dyDescent="0.2">
      <c r="A58" s="17">
        <v>49</v>
      </c>
      <c r="B58" s="9">
        <v>2</v>
      </c>
      <c r="C58" s="9">
        <v>1577</v>
      </c>
      <c r="D58" s="9">
        <v>1580</v>
      </c>
      <c r="E58" s="18">
        <v>0.5</v>
      </c>
      <c r="F58" s="19">
        <f t="shared" si="3"/>
        <v>1.2670256572695597E-3</v>
      </c>
      <c r="G58" s="19">
        <f t="shared" si="0"/>
        <v>1.2662234884457107E-3</v>
      </c>
      <c r="H58" s="14">
        <f t="shared" si="6"/>
        <v>97662.193729109451</v>
      </c>
      <c r="I58" s="14">
        <f t="shared" si="4"/>
        <v>123.66216363293378</v>
      </c>
      <c r="J58" s="14">
        <f t="shared" si="1"/>
        <v>97600.362647292975</v>
      </c>
      <c r="K58" s="14">
        <f t="shared" si="2"/>
        <v>3499064.6684933687</v>
      </c>
      <c r="L58" s="21">
        <f t="shared" si="5"/>
        <v>35.828241562941955</v>
      </c>
    </row>
    <row r="59" spans="1:12" x14ac:dyDescent="0.2">
      <c r="A59" s="17">
        <v>50</v>
      </c>
      <c r="B59" s="9">
        <v>2</v>
      </c>
      <c r="C59" s="9">
        <v>1480</v>
      </c>
      <c r="D59" s="9">
        <v>1578</v>
      </c>
      <c r="E59" s="18">
        <v>0.5</v>
      </c>
      <c r="F59" s="19">
        <f t="shared" si="3"/>
        <v>1.3080444735120995E-3</v>
      </c>
      <c r="G59" s="19">
        <f t="shared" si="0"/>
        <v>1.30718954248366E-3</v>
      </c>
      <c r="H59" s="14">
        <f t="shared" si="6"/>
        <v>97538.531565476515</v>
      </c>
      <c r="I59" s="14">
        <f t="shared" si="4"/>
        <v>127.50134845160328</v>
      </c>
      <c r="J59" s="14">
        <f t="shared" si="1"/>
        <v>97474.780891250703</v>
      </c>
      <c r="K59" s="14">
        <f t="shared" si="2"/>
        <v>3401464.3058460755</v>
      </c>
      <c r="L59" s="21">
        <f t="shared" si="5"/>
        <v>34.873031726571675</v>
      </c>
    </row>
    <row r="60" spans="1:12" x14ac:dyDescent="0.2">
      <c r="A60" s="17">
        <v>51</v>
      </c>
      <c r="B60" s="9">
        <v>6</v>
      </c>
      <c r="C60" s="9">
        <v>1510</v>
      </c>
      <c r="D60" s="9">
        <v>1465</v>
      </c>
      <c r="E60" s="18">
        <v>0.5</v>
      </c>
      <c r="F60" s="19">
        <f t="shared" si="3"/>
        <v>4.0336134453781512E-3</v>
      </c>
      <c r="G60" s="19">
        <f t="shared" si="0"/>
        <v>4.025494800402549E-3</v>
      </c>
      <c r="H60" s="14">
        <f t="shared" si="6"/>
        <v>97411.030217024905</v>
      </c>
      <c r="I60" s="14">
        <f t="shared" si="4"/>
        <v>392.12759564048935</v>
      </c>
      <c r="J60" s="14">
        <f t="shared" si="1"/>
        <v>97214.966419204662</v>
      </c>
      <c r="K60" s="14">
        <f t="shared" si="2"/>
        <v>3303989.5249548247</v>
      </c>
      <c r="L60" s="21">
        <f t="shared" si="5"/>
        <v>33.918022605794938</v>
      </c>
    </row>
    <row r="61" spans="1:12" x14ac:dyDescent="0.2">
      <c r="A61" s="17">
        <v>52</v>
      </c>
      <c r="B61" s="9">
        <v>4</v>
      </c>
      <c r="C61" s="9">
        <v>1469</v>
      </c>
      <c r="D61" s="9">
        <v>1492</v>
      </c>
      <c r="E61" s="18">
        <v>0.5</v>
      </c>
      <c r="F61" s="19">
        <f t="shared" si="3"/>
        <v>2.7017899358324892E-3</v>
      </c>
      <c r="G61" s="19">
        <f t="shared" si="0"/>
        <v>2.6981450252951101E-3</v>
      </c>
      <c r="H61" s="14">
        <f t="shared" si="6"/>
        <v>97018.902621384419</v>
      </c>
      <c r="I61" s="14">
        <f t="shared" si="4"/>
        <v>261.77106946747909</v>
      </c>
      <c r="J61" s="14">
        <f t="shared" si="1"/>
        <v>96888.017086650681</v>
      </c>
      <c r="K61" s="14">
        <f t="shared" si="2"/>
        <v>3206774.5585356201</v>
      </c>
      <c r="L61" s="21">
        <f t="shared" si="5"/>
        <v>33.053090396724393</v>
      </c>
    </row>
    <row r="62" spans="1:12" x14ac:dyDescent="0.2">
      <c r="A62" s="17">
        <v>53</v>
      </c>
      <c r="B62" s="9">
        <v>2</v>
      </c>
      <c r="C62" s="9">
        <v>1444</v>
      </c>
      <c r="D62" s="9">
        <v>1456</v>
      </c>
      <c r="E62" s="18">
        <v>0.5</v>
      </c>
      <c r="F62" s="19">
        <f t="shared" si="3"/>
        <v>1.3793103448275861E-3</v>
      </c>
      <c r="G62" s="19">
        <f t="shared" si="0"/>
        <v>1.3783597518952444E-3</v>
      </c>
      <c r="H62" s="14">
        <f t="shared" si="6"/>
        <v>96757.131551916944</v>
      </c>
      <c r="I62" s="14">
        <f t="shared" si="4"/>
        <v>133.36613583999576</v>
      </c>
      <c r="J62" s="14">
        <f t="shared" si="1"/>
        <v>96690.448483996937</v>
      </c>
      <c r="K62" s="14">
        <f t="shared" si="2"/>
        <v>3109886.5414489694</v>
      </c>
      <c r="L62" s="21">
        <f t="shared" si="5"/>
        <v>32.141160982850124</v>
      </c>
    </row>
    <row r="63" spans="1:12" x14ac:dyDescent="0.2">
      <c r="A63" s="17">
        <v>54</v>
      </c>
      <c r="B63" s="9">
        <v>2</v>
      </c>
      <c r="C63" s="9">
        <v>1310</v>
      </c>
      <c r="D63" s="9">
        <v>1438</v>
      </c>
      <c r="E63" s="18">
        <v>0.5</v>
      </c>
      <c r="F63" s="19">
        <f t="shared" si="3"/>
        <v>1.455604075691412E-3</v>
      </c>
      <c r="G63" s="19">
        <f t="shared" si="0"/>
        <v>1.4545454545454547E-3</v>
      </c>
      <c r="H63" s="14">
        <f t="shared" si="6"/>
        <v>96623.765416076945</v>
      </c>
      <c r="I63" s="14">
        <f t="shared" si="4"/>
        <v>140.54365878702103</v>
      </c>
      <c r="J63" s="14">
        <f t="shared" si="1"/>
        <v>96553.493586683442</v>
      </c>
      <c r="K63" s="14">
        <f t="shared" si="2"/>
        <v>3013196.0929649724</v>
      </c>
      <c r="L63" s="21">
        <f t="shared" si="5"/>
        <v>31.184834082895463</v>
      </c>
    </row>
    <row r="64" spans="1:12" x14ac:dyDescent="0.2">
      <c r="A64" s="17">
        <v>55</v>
      </c>
      <c r="B64" s="9">
        <v>0</v>
      </c>
      <c r="C64" s="9">
        <v>1274</v>
      </c>
      <c r="D64" s="9">
        <v>1297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96483.221757289924</v>
      </c>
      <c r="I64" s="14">
        <f t="shared" si="4"/>
        <v>0</v>
      </c>
      <c r="J64" s="14">
        <f t="shared" si="1"/>
        <v>96483.221757289924</v>
      </c>
      <c r="K64" s="14">
        <f t="shared" si="2"/>
        <v>2916642.5993782887</v>
      </c>
      <c r="L64" s="21">
        <f t="shared" si="5"/>
        <v>30.229531583380378</v>
      </c>
    </row>
    <row r="65" spans="1:12" x14ac:dyDescent="0.2">
      <c r="A65" s="17">
        <v>56</v>
      </c>
      <c r="B65" s="9">
        <v>7</v>
      </c>
      <c r="C65" s="9">
        <v>1238</v>
      </c>
      <c r="D65" s="9">
        <v>1286</v>
      </c>
      <c r="E65" s="18">
        <v>0.5</v>
      </c>
      <c r="F65" s="19">
        <f t="shared" si="3"/>
        <v>5.5467511885895406E-3</v>
      </c>
      <c r="G65" s="19">
        <f t="shared" si="0"/>
        <v>5.5314105096799689E-3</v>
      </c>
      <c r="H65" s="14">
        <f t="shared" si="6"/>
        <v>96483.221757289924</v>
      </c>
      <c r="I65" s="14">
        <f t="shared" si="4"/>
        <v>533.68830683605654</v>
      </c>
      <c r="J65" s="14">
        <f t="shared" si="1"/>
        <v>96216.377603871893</v>
      </c>
      <c r="K65" s="14">
        <f t="shared" si="2"/>
        <v>2820159.3776209988</v>
      </c>
      <c r="L65" s="21">
        <f t="shared" si="5"/>
        <v>29.229531583380378</v>
      </c>
    </row>
    <row r="66" spans="1:12" x14ac:dyDescent="0.2">
      <c r="A66" s="17">
        <v>57</v>
      </c>
      <c r="B66" s="9">
        <v>3</v>
      </c>
      <c r="C66" s="9">
        <v>1199</v>
      </c>
      <c r="D66" s="9">
        <v>1238</v>
      </c>
      <c r="E66" s="18">
        <v>0.5</v>
      </c>
      <c r="F66" s="19">
        <f t="shared" si="3"/>
        <v>2.4620434961017644E-3</v>
      </c>
      <c r="G66" s="19">
        <f t="shared" si="0"/>
        <v>2.4590163934426227E-3</v>
      </c>
      <c r="H66" s="14">
        <f t="shared" si="6"/>
        <v>95949.533450453862</v>
      </c>
      <c r="I66" s="14">
        <f t="shared" si="4"/>
        <v>235.94147569783735</v>
      </c>
      <c r="J66" s="14">
        <f t="shared" si="1"/>
        <v>95831.562712604951</v>
      </c>
      <c r="K66" s="14">
        <f t="shared" si="2"/>
        <v>2723943.000017127</v>
      </c>
      <c r="L66" s="21">
        <f t="shared" si="5"/>
        <v>28.389330328778605</v>
      </c>
    </row>
    <row r="67" spans="1:12" x14ac:dyDescent="0.2">
      <c r="A67" s="17">
        <v>58</v>
      </c>
      <c r="B67" s="9">
        <v>3</v>
      </c>
      <c r="C67" s="9">
        <v>1041</v>
      </c>
      <c r="D67" s="9">
        <v>1182</v>
      </c>
      <c r="E67" s="18">
        <v>0.5</v>
      </c>
      <c r="F67" s="19">
        <f t="shared" si="3"/>
        <v>2.6990553306342779E-3</v>
      </c>
      <c r="G67" s="19">
        <f t="shared" si="0"/>
        <v>2.6954177897574125E-3</v>
      </c>
      <c r="H67" s="14">
        <f t="shared" si="6"/>
        <v>95713.591974756026</v>
      </c>
      <c r="I67" s="14">
        <f t="shared" si="4"/>
        <v>257.9881185303397</v>
      </c>
      <c r="J67" s="14">
        <f t="shared" si="1"/>
        <v>95584.597915490856</v>
      </c>
      <c r="K67" s="14">
        <f t="shared" si="2"/>
        <v>2628111.4373045219</v>
      </c>
      <c r="L67" s="21">
        <f t="shared" si="5"/>
        <v>27.458079705102627</v>
      </c>
    </row>
    <row r="68" spans="1:12" x14ac:dyDescent="0.2">
      <c r="A68" s="17">
        <v>59</v>
      </c>
      <c r="B68" s="9">
        <v>8</v>
      </c>
      <c r="C68" s="9">
        <v>1054</v>
      </c>
      <c r="D68" s="9">
        <v>1038</v>
      </c>
      <c r="E68" s="18">
        <v>0.5</v>
      </c>
      <c r="F68" s="19">
        <f t="shared" si="3"/>
        <v>7.6481835564053535E-3</v>
      </c>
      <c r="G68" s="19">
        <f t="shared" si="0"/>
        <v>7.619047619047619E-3</v>
      </c>
      <c r="H68" s="14">
        <f t="shared" si="6"/>
        <v>95455.603856225687</v>
      </c>
      <c r="I68" s="14">
        <f t="shared" si="4"/>
        <v>727.28079128552906</v>
      </c>
      <c r="J68" s="14">
        <f t="shared" si="1"/>
        <v>95091.96346058292</v>
      </c>
      <c r="K68" s="14">
        <f t="shared" si="2"/>
        <v>2532526.8393890313</v>
      </c>
      <c r="L68" s="21">
        <f t="shared" si="5"/>
        <v>26.530939379981284</v>
      </c>
    </row>
    <row r="69" spans="1:12" x14ac:dyDescent="0.2">
      <c r="A69" s="17">
        <v>60</v>
      </c>
      <c r="B69" s="9">
        <v>5</v>
      </c>
      <c r="C69" s="9">
        <v>965</v>
      </c>
      <c r="D69" s="9">
        <v>1039</v>
      </c>
      <c r="E69" s="18">
        <v>0.5</v>
      </c>
      <c r="F69" s="19">
        <f t="shared" si="3"/>
        <v>4.9900199600798403E-3</v>
      </c>
      <c r="G69" s="19">
        <f t="shared" si="0"/>
        <v>4.9776007964161279E-3</v>
      </c>
      <c r="H69" s="14">
        <f t="shared" si="6"/>
        <v>94728.323064940152</v>
      </c>
      <c r="I69" s="14">
        <f t="shared" si="4"/>
        <v>471.51977633121038</v>
      </c>
      <c r="J69" s="14">
        <f t="shared" si="1"/>
        <v>94492.563176774536</v>
      </c>
      <c r="K69" s="14">
        <f t="shared" si="2"/>
        <v>2437434.8759284485</v>
      </c>
      <c r="L69" s="21">
        <f t="shared" si="5"/>
        <v>25.730793041247939</v>
      </c>
    </row>
    <row r="70" spans="1:12" x14ac:dyDescent="0.2">
      <c r="A70" s="17">
        <v>61</v>
      </c>
      <c r="B70" s="9">
        <v>6</v>
      </c>
      <c r="C70" s="9">
        <v>897</v>
      </c>
      <c r="D70" s="9">
        <v>971</v>
      </c>
      <c r="E70" s="18">
        <v>0.5</v>
      </c>
      <c r="F70" s="19">
        <f t="shared" si="3"/>
        <v>6.4239828693790149E-3</v>
      </c>
      <c r="G70" s="19">
        <f t="shared" si="0"/>
        <v>6.4034151547491995E-3</v>
      </c>
      <c r="H70" s="14">
        <f t="shared" si="6"/>
        <v>94256.803288608935</v>
      </c>
      <c r="I70" s="14">
        <f t="shared" si="4"/>
        <v>603.56544261649265</v>
      </c>
      <c r="J70" s="14">
        <f t="shared" si="1"/>
        <v>93955.020567300686</v>
      </c>
      <c r="K70" s="14">
        <f t="shared" si="2"/>
        <v>2342942.3127516741</v>
      </c>
      <c r="L70" s="21">
        <f t="shared" si="5"/>
        <v>24.857010114991052</v>
      </c>
    </row>
    <row r="71" spans="1:12" x14ac:dyDescent="0.2">
      <c r="A71" s="17">
        <v>62</v>
      </c>
      <c r="B71" s="9">
        <v>7</v>
      </c>
      <c r="C71" s="9">
        <v>834</v>
      </c>
      <c r="D71" s="9">
        <v>889</v>
      </c>
      <c r="E71" s="18">
        <v>0.5</v>
      </c>
      <c r="F71" s="19">
        <f t="shared" si="3"/>
        <v>8.1253627394080093E-3</v>
      </c>
      <c r="G71" s="19">
        <f t="shared" si="0"/>
        <v>8.0924855491329474E-3</v>
      </c>
      <c r="H71" s="14">
        <f t="shared" si="6"/>
        <v>93653.237845992437</v>
      </c>
      <c r="I71" s="14">
        <f t="shared" si="4"/>
        <v>757.88747389820469</v>
      </c>
      <c r="J71" s="14">
        <f t="shared" si="1"/>
        <v>93274.294109043345</v>
      </c>
      <c r="K71" s="14">
        <f t="shared" si="2"/>
        <v>2248987.2921843734</v>
      </c>
      <c r="L71" s="21">
        <f t="shared" si="5"/>
        <v>24.013983327332564</v>
      </c>
    </row>
    <row r="72" spans="1:12" x14ac:dyDescent="0.2">
      <c r="A72" s="17">
        <v>63</v>
      </c>
      <c r="B72" s="9">
        <v>3</v>
      </c>
      <c r="C72" s="9">
        <v>788</v>
      </c>
      <c r="D72" s="9">
        <v>827</v>
      </c>
      <c r="E72" s="18">
        <v>0.5</v>
      </c>
      <c r="F72" s="19">
        <f t="shared" si="3"/>
        <v>3.7151702786377707E-3</v>
      </c>
      <c r="G72" s="19">
        <f t="shared" si="0"/>
        <v>3.7082818294190351E-3</v>
      </c>
      <c r="H72" s="14">
        <f t="shared" si="6"/>
        <v>92895.350372094239</v>
      </c>
      <c r="I72" s="14">
        <f t="shared" si="4"/>
        <v>344.48213982235188</v>
      </c>
      <c r="J72" s="14">
        <f t="shared" si="1"/>
        <v>92723.10930218306</v>
      </c>
      <c r="K72" s="14">
        <f t="shared" si="2"/>
        <v>2155712.9980753302</v>
      </c>
      <c r="L72" s="21">
        <f t="shared" si="5"/>
        <v>23.205822352147631</v>
      </c>
    </row>
    <row r="73" spans="1:12" x14ac:dyDescent="0.2">
      <c r="A73" s="17">
        <v>64</v>
      </c>
      <c r="B73" s="9">
        <v>1</v>
      </c>
      <c r="C73" s="9">
        <v>827</v>
      </c>
      <c r="D73" s="9">
        <v>785</v>
      </c>
      <c r="E73" s="18">
        <v>0.5</v>
      </c>
      <c r="F73" s="19">
        <f t="shared" si="3"/>
        <v>1.2406947890818859E-3</v>
      </c>
      <c r="G73" s="19">
        <f t="shared" ref="G73:G108" si="7">F73/((1+(1-E73)*F73))</f>
        <v>1.2399256044637321E-3</v>
      </c>
      <c r="H73" s="14">
        <f t="shared" si="6"/>
        <v>92550.868232271881</v>
      </c>
      <c r="I73" s="14">
        <f t="shared" si="4"/>
        <v>114.75619123654293</v>
      </c>
      <c r="J73" s="14">
        <f t="shared" ref="J73:J108" si="8">H74+I73*E73</f>
        <v>92493.490136653607</v>
      </c>
      <c r="K73" s="14">
        <f t="shared" ref="K73:K97" si="9">K74+J73</f>
        <v>2062989.8887731472</v>
      </c>
      <c r="L73" s="21">
        <f t="shared" si="5"/>
        <v>22.290335338570017</v>
      </c>
    </row>
    <row r="74" spans="1:12" x14ac:dyDescent="0.2">
      <c r="A74" s="17">
        <v>65</v>
      </c>
      <c r="B74" s="9">
        <v>4</v>
      </c>
      <c r="C74" s="9">
        <v>834</v>
      </c>
      <c r="D74" s="9">
        <v>817</v>
      </c>
      <c r="E74" s="18">
        <v>0.5</v>
      </c>
      <c r="F74" s="19">
        <f t="shared" ref="F74:F108" si="10">B74/((C74+D74)/2)</f>
        <v>4.8455481526347667E-3</v>
      </c>
      <c r="G74" s="19">
        <f t="shared" si="7"/>
        <v>4.8338368580060423E-3</v>
      </c>
      <c r="H74" s="14">
        <f t="shared" si="6"/>
        <v>92436.112041035332</v>
      </c>
      <c r="I74" s="14">
        <f t="shared" ref="I74:I108" si="11">H74*G74</f>
        <v>446.82108539473273</v>
      </c>
      <c r="J74" s="14">
        <f t="shared" si="8"/>
        <v>92212.701498337963</v>
      </c>
      <c r="K74" s="14">
        <f t="shared" si="9"/>
        <v>1970496.3986364936</v>
      </c>
      <c r="L74" s="21">
        <f t="shared" ref="L74:L108" si="12">K74/H74</f>
        <v>21.317387275675632</v>
      </c>
    </row>
    <row r="75" spans="1:12" x14ac:dyDescent="0.2">
      <c r="A75" s="17">
        <v>66</v>
      </c>
      <c r="B75" s="9">
        <v>8</v>
      </c>
      <c r="C75" s="9">
        <v>750</v>
      </c>
      <c r="D75" s="9">
        <v>827</v>
      </c>
      <c r="E75" s="18">
        <v>0.5</v>
      </c>
      <c r="F75" s="19">
        <f t="shared" si="10"/>
        <v>1.0145846544071021E-2</v>
      </c>
      <c r="G75" s="19">
        <f t="shared" si="7"/>
        <v>1.0094637223974764E-2</v>
      </c>
      <c r="H75" s="14">
        <f t="shared" ref="H75:H108" si="13">H74-I74</f>
        <v>91989.290955640594</v>
      </c>
      <c r="I75" s="14">
        <f t="shared" si="11"/>
        <v>928.5985206878546</v>
      </c>
      <c r="J75" s="14">
        <f t="shared" si="8"/>
        <v>91524.991695296674</v>
      </c>
      <c r="K75" s="14">
        <f t="shared" si="9"/>
        <v>1878283.6971381556</v>
      </c>
      <c r="L75" s="21">
        <f t="shared" si="12"/>
        <v>20.418503910894458</v>
      </c>
    </row>
    <row r="76" spans="1:12" x14ac:dyDescent="0.2">
      <c r="A76" s="17">
        <v>67</v>
      </c>
      <c r="B76" s="9">
        <v>3</v>
      </c>
      <c r="C76" s="9">
        <v>737</v>
      </c>
      <c r="D76" s="9">
        <v>753</v>
      </c>
      <c r="E76" s="18">
        <v>0.5</v>
      </c>
      <c r="F76" s="19">
        <f t="shared" si="10"/>
        <v>4.0268456375838931E-3</v>
      </c>
      <c r="G76" s="19">
        <f t="shared" si="7"/>
        <v>4.0187541862022778E-3</v>
      </c>
      <c r="H76" s="14">
        <f t="shared" si="13"/>
        <v>91060.69243495274</v>
      </c>
      <c r="I76" s="14">
        <f t="shared" si="11"/>
        <v>365.95053892144443</v>
      </c>
      <c r="J76" s="14">
        <f t="shared" si="8"/>
        <v>90877.717165492009</v>
      </c>
      <c r="K76" s="14">
        <f t="shared" si="9"/>
        <v>1786758.7054428589</v>
      </c>
      <c r="L76" s="21">
        <f t="shared" si="12"/>
        <v>19.62162440966712</v>
      </c>
    </row>
    <row r="77" spans="1:12" x14ac:dyDescent="0.2">
      <c r="A77" s="17">
        <v>68</v>
      </c>
      <c r="B77" s="9">
        <v>6</v>
      </c>
      <c r="C77" s="9">
        <v>672</v>
      </c>
      <c r="D77" s="9">
        <v>734</v>
      </c>
      <c r="E77" s="18">
        <v>0.5</v>
      </c>
      <c r="F77" s="19">
        <f t="shared" si="10"/>
        <v>8.5348506401137988E-3</v>
      </c>
      <c r="G77" s="19">
        <f t="shared" si="7"/>
        <v>8.4985835694051E-3</v>
      </c>
      <c r="H77" s="14">
        <f t="shared" si="13"/>
        <v>90694.741896031293</v>
      </c>
      <c r="I77" s="14">
        <f t="shared" si="11"/>
        <v>770.77684330904788</v>
      </c>
      <c r="J77" s="14">
        <f t="shared" si="8"/>
        <v>90309.353474376767</v>
      </c>
      <c r="K77" s="14">
        <f t="shared" si="9"/>
        <v>1695880.9882773669</v>
      </c>
      <c r="L77" s="21">
        <f t="shared" si="12"/>
        <v>18.698779585496311</v>
      </c>
    </row>
    <row r="78" spans="1:12" x14ac:dyDescent="0.2">
      <c r="A78" s="17">
        <v>69</v>
      </c>
      <c r="B78" s="9">
        <v>8</v>
      </c>
      <c r="C78" s="9">
        <v>716</v>
      </c>
      <c r="D78" s="9">
        <v>664</v>
      </c>
      <c r="E78" s="18">
        <v>0.5</v>
      </c>
      <c r="F78" s="19">
        <f t="shared" si="10"/>
        <v>1.1594202898550725E-2</v>
      </c>
      <c r="G78" s="19">
        <f t="shared" si="7"/>
        <v>1.1527377521613834E-2</v>
      </c>
      <c r="H78" s="14">
        <f t="shared" si="13"/>
        <v>89923.96505272224</v>
      </c>
      <c r="I78" s="14">
        <f t="shared" si="11"/>
        <v>1036.5874934031383</v>
      </c>
      <c r="J78" s="14">
        <f t="shared" si="8"/>
        <v>89405.671306020668</v>
      </c>
      <c r="K78" s="14">
        <f t="shared" si="9"/>
        <v>1605571.6348029901</v>
      </c>
      <c r="L78" s="21">
        <f t="shared" si="12"/>
        <v>17.854769124800566</v>
      </c>
    </row>
    <row r="79" spans="1:12" x14ac:dyDescent="0.2">
      <c r="A79" s="17">
        <v>70</v>
      </c>
      <c r="B79" s="9">
        <v>9</v>
      </c>
      <c r="C79" s="9">
        <v>649</v>
      </c>
      <c r="D79" s="9">
        <v>694</v>
      </c>
      <c r="E79" s="18">
        <v>0.5</v>
      </c>
      <c r="F79" s="19">
        <f t="shared" si="10"/>
        <v>1.3402829486224869E-2</v>
      </c>
      <c r="G79" s="19">
        <f t="shared" si="7"/>
        <v>1.3313609467455622E-2</v>
      </c>
      <c r="H79" s="14">
        <f t="shared" si="13"/>
        <v>88887.377559319095</v>
      </c>
      <c r="I79" s="14">
        <f t="shared" si="11"/>
        <v>1183.4118314110531</v>
      </c>
      <c r="J79" s="14">
        <f t="shared" si="8"/>
        <v>88295.671643613576</v>
      </c>
      <c r="K79" s="14">
        <f t="shared" si="9"/>
        <v>1516165.9634969695</v>
      </c>
      <c r="L79" s="21">
        <f t="shared" si="12"/>
        <v>17.057157102932354</v>
      </c>
    </row>
    <row r="80" spans="1:12" x14ac:dyDescent="0.2">
      <c r="A80" s="17">
        <v>71</v>
      </c>
      <c r="B80" s="9">
        <v>8</v>
      </c>
      <c r="C80" s="9">
        <v>552</v>
      </c>
      <c r="D80" s="9">
        <v>644</v>
      </c>
      <c r="E80" s="18">
        <v>0.5</v>
      </c>
      <c r="F80" s="19">
        <f t="shared" si="10"/>
        <v>1.3377926421404682E-2</v>
      </c>
      <c r="G80" s="19">
        <f t="shared" si="7"/>
        <v>1.3289036544850499E-2</v>
      </c>
      <c r="H80" s="14">
        <f t="shared" si="13"/>
        <v>87703.965727908042</v>
      </c>
      <c r="I80" s="14">
        <f t="shared" si="11"/>
        <v>1165.5012056864857</v>
      </c>
      <c r="J80" s="14">
        <f t="shared" si="8"/>
        <v>87121.215125064802</v>
      </c>
      <c r="K80" s="14">
        <f t="shared" si="9"/>
        <v>1427870.2918533559</v>
      </c>
      <c r="L80" s="21">
        <f t="shared" si="12"/>
        <v>16.280567018863973</v>
      </c>
    </row>
    <row r="81" spans="1:12" x14ac:dyDescent="0.2">
      <c r="A81" s="17">
        <v>72</v>
      </c>
      <c r="B81" s="9">
        <v>9</v>
      </c>
      <c r="C81" s="9">
        <v>478</v>
      </c>
      <c r="D81" s="9">
        <v>535</v>
      </c>
      <c r="E81" s="18">
        <v>0.5</v>
      </c>
      <c r="F81" s="19">
        <f t="shared" si="10"/>
        <v>1.7769002961500493E-2</v>
      </c>
      <c r="G81" s="19">
        <f t="shared" si="7"/>
        <v>1.7612524461839533E-2</v>
      </c>
      <c r="H81" s="14">
        <f t="shared" si="13"/>
        <v>86538.464522221562</v>
      </c>
      <c r="I81" s="14">
        <f t="shared" si="11"/>
        <v>1524.1608232876599</v>
      </c>
      <c r="J81" s="14">
        <f t="shared" si="8"/>
        <v>85776.384110577725</v>
      </c>
      <c r="K81" s="14">
        <f t="shared" si="9"/>
        <v>1340749.0767282911</v>
      </c>
      <c r="L81" s="21">
        <f t="shared" si="12"/>
        <v>15.493099908006922</v>
      </c>
    </row>
    <row r="82" spans="1:12" x14ac:dyDescent="0.2">
      <c r="A82" s="17">
        <v>73</v>
      </c>
      <c r="B82" s="9">
        <v>10</v>
      </c>
      <c r="C82" s="9">
        <v>690</v>
      </c>
      <c r="D82" s="9">
        <v>472</v>
      </c>
      <c r="E82" s="18">
        <v>0.5</v>
      </c>
      <c r="F82" s="19">
        <f t="shared" si="10"/>
        <v>1.7211703958691909E-2</v>
      </c>
      <c r="G82" s="19">
        <f t="shared" si="7"/>
        <v>1.706484641638225E-2</v>
      </c>
      <c r="H82" s="14">
        <f t="shared" si="13"/>
        <v>85014.303698933902</v>
      </c>
      <c r="I82" s="14">
        <f t="shared" si="11"/>
        <v>1450.7560358179844</v>
      </c>
      <c r="J82" s="14">
        <f t="shared" si="8"/>
        <v>84288.925681024906</v>
      </c>
      <c r="K82" s="14">
        <f t="shared" si="9"/>
        <v>1254972.6926177135</v>
      </c>
      <c r="L82" s="21">
        <f t="shared" si="12"/>
        <v>14.761900503967206</v>
      </c>
    </row>
    <row r="83" spans="1:12" x14ac:dyDescent="0.2">
      <c r="A83" s="17">
        <v>74</v>
      </c>
      <c r="B83" s="9">
        <v>8</v>
      </c>
      <c r="C83" s="9">
        <v>355</v>
      </c>
      <c r="D83" s="9">
        <v>687</v>
      </c>
      <c r="E83" s="18">
        <v>0.5</v>
      </c>
      <c r="F83" s="19">
        <f t="shared" si="10"/>
        <v>1.5355086372360844E-2</v>
      </c>
      <c r="G83" s="19">
        <f t="shared" si="7"/>
        <v>1.5238095238095238E-2</v>
      </c>
      <c r="H83" s="14">
        <f t="shared" si="13"/>
        <v>83563.547663115911</v>
      </c>
      <c r="I83" s="14">
        <f t="shared" si="11"/>
        <v>1273.349297723671</v>
      </c>
      <c r="J83" s="14">
        <f t="shared" si="8"/>
        <v>82926.873014254073</v>
      </c>
      <c r="K83" s="14">
        <f t="shared" si="9"/>
        <v>1170683.7669366885</v>
      </c>
      <c r="L83" s="21">
        <f t="shared" si="12"/>
        <v>14.009502943272192</v>
      </c>
    </row>
    <row r="84" spans="1:12" x14ac:dyDescent="0.2">
      <c r="A84" s="17">
        <v>75</v>
      </c>
      <c r="B84" s="9">
        <v>9</v>
      </c>
      <c r="C84" s="9">
        <v>480</v>
      </c>
      <c r="D84" s="9">
        <v>356</v>
      </c>
      <c r="E84" s="18">
        <v>0.5</v>
      </c>
      <c r="F84" s="19">
        <f t="shared" si="10"/>
        <v>2.1531100478468901E-2</v>
      </c>
      <c r="G84" s="19">
        <f t="shared" si="7"/>
        <v>2.1301775147928994E-2</v>
      </c>
      <c r="H84" s="14">
        <f t="shared" si="13"/>
        <v>82290.198365392236</v>
      </c>
      <c r="I84" s="14">
        <f t="shared" si="11"/>
        <v>1752.9273024580596</v>
      </c>
      <c r="J84" s="14">
        <f t="shared" si="8"/>
        <v>81413.734714163205</v>
      </c>
      <c r="K84" s="14">
        <f t="shared" si="9"/>
        <v>1087756.8939224344</v>
      </c>
      <c r="L84" s="21">
        <f t="shared" si="12"/>
        <v>13.218547476243524</v>
      </c>
    </row>
    <row r="85" spans="1:12" x14ac:dyDescent="0.2">
      <c r="A85" s="17">
        <v>76</v>
      </c>
      <c r="B85" s="9">
        <v>10</v>
      </c>
      <c r="C85" s="9">
        <v>610</v>
      </c>
      <c r="D85" s="9">
        <v>476</v>
      </c>
      <c r="E85" s="18">
        <v>0.5</v>
      </c>
      <c r="F85" s="19">
        <f t="shared" si="10"/>
        <v>1.841620626151013E-2</v>
      </c>
      <c r="G85" s="19">
        <f t="shared" si="7"/>
        <v>1.824817518248175E-2</v>
      </c>
      <c r="H85" s="14">
        <f t="shared" si="13"/>
        <v>80537.271062934175</v>
      </c>
      <c r="I85" s="14">
        <f t="shared" si="11"/>
        <v>1469.6582310754411</v>
      </c>
      <c r="J85" s="14">
        <f t="shared" si="8"/>
        <v>79802.441947396452</v>
      </c>
      <c r="K85" s="14">
        <f t="shared" si="9"/>
        <v>1006343.1592082713</v>
      </c>
      <c r="L85" s="21">
        <f t="shared" si="12"/>
        <v>12.495371967866721</v>
      </c>
    </row>
    <row r="86" spans="1:12" x14ac:dyDescent="0.2">
      <c r="A86" s="17">
        <v>77</v>
      </c>
      <c r="B86" s="9">
        <v>15</v>
      </c>
      <c r="C86" s="9">
        <v>559</v>
      </c>
      <c r="D86" s="9">
        <v>595</v>
      </c>
      <c r="E86" s="18">
        <v>0.5</v>
      </c>
      <c r="F86" s="19">
        <f t="shared" si="10"/>
        <v>2.5996533795493933E-2</v>
      </c>
      <c r="G86" s="19">
        <f t="shared" si="7"/>
        <v>2.5662959794696325E-2</v>
      </c>
      <c r="H86" s="14">
        <f t="shared" si="13"/>
        <v>79067.612831858729</v>
      </c>
      <c r="I86" s="14">
        <f t="shared" si="11"/>
        <v>2029.1089691666059</v>
      </c>
      <c r="J86" s="14">
        <f t="shared" si="8"/>
        <v>78053.058347275422</v>
      </c>
      <c r="K86" s="14">
        <f t="shared" si="9"/>
        <v>926540.71726087481</v>
      </c>
      <c r="L86" s="21">
        <f t="shared" si="12"/>
        <v>11.718334272102162</v>
      </c>
    </row>
    <row r="87" spans="1:12" x14ac:dyDescent="0.2">
      <c r="A87" s="17">
        <v>78</v>
      </c>
      <c r="B87" s="9">
        <v>15</v>
      </c>
      <c r="C87" s="9">
        <v>514</v>
      </c>
      <c r="D87" s="9">
        <v>550</v>
      </c>
      <c r="E87" s="18">
        <v>0.5</v>
      </c>
      <c r="F87" s="19">
        <f t="shared" si="10"/>
        <v>2.819548872180451E-2</v>
      </c>
      <c r="G87" s="19">
        <f t="shared" si="7"/>
        <v>2.7803521779425393E-2</v>
      </c>
      <c r="H87" s="14">
        <f t="shared" si="13"/>
        <v>77038.503862692116</v>
      </c>
      <c r="I87" s="14">
        <f t="shared" si="11"/>
        <v>2141.9417200007074</v>
      </c>
      <c r="J87" s="14">
        <f t="shared" si="8"/>
        <v>75967.533002691765</v>
      </c>
      <c r="K87" s="14">
        <f t="shared" si="9"/>
        <v>848487.65891359933</v>
      </c>
      <c r="L87" s="21">
        <f t="shared" si="12"/>
        <v>11.013812786731719</v>
      </c>
    </row>
    <row r="88" spans="1:12" x14ac:dyDescent="0.2">
      <c r="A88" s="17">
        <v>79</v>
      </c>
      <c r="B88" s="9">
        <v>19</v>
      </c>
      <c r="C88" s="9">
        <v>546</v>
      </c>
      <c r="D88" s="9">
        <v>503</v>
      </c>
      <c r="E88" s="18">
        <v>0.5</v>
      </c>
      <c r="F88" s="19">
        <f t="shared" si="10"/>
        <v>3.6224976167778838E-2</v>
      </c>
      <c r="G88" s="19">
        <f t="shared" si="7"/>
        <v>3.5580524344569292E-2</v>
      </c>
      <c r="H88" s="14">
        <f t="shared" si="13"/>
        <v>74896.562142691415</v>
      </c>
      <c r="I88" s="14">
        <f t="shared" si="11"/>
        <v>2664.8589526425785</v>
      </c>
      <c r="J88" s="14">
        <f t="shared" si="8"/>
        <v>73564.132666370133</v>
      </c>
      <c r="K88" s="14">
        <f t="shared" si="9"/>
        <v>772520.12591090752</v>
      </c>
      <c r="L88" s="21">
        <f t="shared" si="12"/>
        <v>10.314493800651595</v>
      </c>
    </row>
    <row r="89" spans="1:12" x14ac:dyDescent="0.2">
      <c r="A89" s="17">
        <v>80</v>
      </c>
      <c r="B89" s="9">
        <v>22</v>
      </c>
      <c r="C89" s="9">
        <v>551</v>
      </c>
      <c r="D89" s="9">
        <v>529</v>
      </c>
      <c r="E89" s="18">
        <v>0.5</v>
      </c>
      <c r="F89" s="19">
        <f t="shared" si="10"/>
        <v>4.0740740740740744E-2</v>
      </c>
      <c r="G89" s="19">
        <f t="shared" si="7"/>
        <v>3.9927404718693285E-2</v>
      </c>
      <c r="H89" s="14">
        <f t="shared" si="13"/>
        <v>72231.703190048836</v>
      </c>
      <c r="I89" s="14">
        <f t="shared" si="11"/>
        <v>2884.0244467896086</v>
      </c>
      <c r="J89" s="14">
        <f t="shared" si="8"/>
        <v>70789.69096665403</v>
      </c>
      <c r="K89" s="14">
        <f t="shared" si="9"/>
        <v>698955.99324453739</v>
      </c>
      <c r="L89" s="21">
        <f t="shared" si="12"/>
        <v>9.6765819214523336</v>
      </c>
    </row>
    <row r="90" spans="1:12" x14ac:dyDescent="0.2">
      <c r="A90" s="17">
        <v>81</v>
      </c>
      <c r="B90" s="9">
        <v>16</v>
      </c>
      <c r="C90" s="9">
        <v>543</v>
      </c>
      <c r="D90" s="9">
        <v>539</v>
      </c>
      <c r="E90" s="18">
        <v>0.5</v>
      </c>
      <c r="F90" s="19">
        <f t="shared" si="10"/>
        <v>2.9574861367837338E-2</v>
      </c>
      <c r="G90" s="19">
        <f t="shared" si="7"/>
        <v>2.9143897996357013E-2</v>
      </c>
      <c r="H90" s="14">
        <f t="shared" si="13"/>
        <v>69347.678743259225</v>
      </c>
      <c r="I90" s="14">
        <f t="shared" si="11"/>
        <v>2021.0616755776823</v>
      </c>
      <c r="J90" s="14">
        <f t="shared" si="8"/>
        <v>68337.147905470381</v>
      </c>
      <c r="K90" s="14">
        <f t="shared" si="9"/>
        <v>628166.3022778834</v>
      </c>
      <c r="L90" s="21">
        <f t="shared" si="12"/>
        <v>9.0582167083558343</v>
      </c>
    </row>
    <row r="91" spans="1:12" x14ac:dyDescent="0.2">
      <c r="A91" s="17">
        <v>82</v>
      </c>
      <c r="B91" s="9">
        <v>27</v>
      </c>
      <c r="C91" s="9">
        <v>512</v>
      </c>
      <c r="D91" s="9">
        <v>527</v>
      </c>
      <c r="E91" s="18">
        <v>0.5</v>
      </c>
      <c r="F91" s="19">
        <f t="shared" si="10"/>
        <v>5.19730510105871E-2</v>
      </c>
      <c r="G91" s="19">
        <f t="shared" si="7"/>
        <v>5.0656660412757973E-2</v>
      </c>
      <c r="H91" s="14">
        <f t="shared" si="13"/>
        <v>67326.617067681538</v>
      </c>
      <c r="I91" s="14">
        <f t="shared" si="11"/>
        <v>3410.5415775373385</v>
      </c>
      <c r="J91" s="14">
        <f t="shared" si="8"/>
        <v>65621.346278912868</v>
      </c>
      <c r="K91" s="14">
        <f t="shared" si="9"/>
        <v>559829.15437241306</v>
      </c>
      <c r="L91" s="21">
        <f t="shared" si="12"/>
        <v>8.3151237765241159</v>
      </c>
    </row>
    <row r="92" spans="1:12" x14ac:dyDescent="0.2">
      <c r="A92" s="17">
        <v>83</v>
      </c>
      <c r="B92" s="9">
        <v>30</v>
      </c>
      <c r="C92" s="9">
        <v>485</v>
      </c>
      <c r="D92" s="9">
        <v>491</v>
      </c>
      <c r="E92" s="18">
        <v>0.5</v>
      </c>
      <c r="F92" s="19">
        <f t="shared" si="10"/>
        <v>6.1475409836065573E-2</v>
      </c>
      <c r="G92" s="19">
        <f t="shared" si="7"/>
        <v>5.9642147117296221E-2</v>
      </c>
      <c r="H92" s="14">
        <f t="shared" si="13"/>
        <v>63916.075490144198</v>
      </c>
      <c r="I92" s="14">
        <f t="shared" si="11"/>
        <v>3812.0919775433913</v>
      </c>
      <c r="J92" s="14">
        <f t="shared" si="8"/>
        <v>62010.029501372497</v>
      </c>
      <c r="K92" s="14">
        <f t="shared" si="9"/>
        <v>494207.80809350021</v>
      </c>
      <c r="L92" s="21">
        <f t="shared" si="12"/>
        <v>7.7321363100540585</v>
      </c>
    </row>
    <row r="93" spans="1:12" x14ac:dyDescent="0.2">
      <c r="A93" s="17">
        <v>84</v>
      </c>
      <c r="B93" s="9">
        <v>25</v>
      </c>
      <c r="C93" s="9">
        <v>447</v>
      </c>
      <c r="D93" s="9">
        <v>472</v>
      </c>
      <c r="E93" s="18">
        <v>0.5</v>
      </c>
      <c r="F93" s="19">
        <f t="shared" si="10"/>
        <v>5.4406964091403699E-2</v>
      </c>
      <c r="G93" s="19">
        <f t="shared" si="7"/>
        <v>5.2966101694915252E-2</v>
      </c>
      <c r="H93" s="14">
        <f t="shared" si="13"/>
        <v>60103.983512600804</v>
      </c>
      <c r="I93" s="14">
        <f t="shared" si="11"/>
        <v>3183.4737029979237</v>
      </c>
      <c r="J93" s="14">
        <f t="shared" si="8"/>
        <v>58512.246661101846</v>
      </c>
      <c r="K93" s="14">
        <f t="shared" si="9"/>
        <v>432197.77859212772</v>
      </c>
      <c r="L93" s="21">
        <f t="shared" si="12"/>
        <v>7.1908341732710186</v>
      </c>
    </row>
    <row r="94" spans="1:12" x14ac:dyDescent="0.2">
      <c r="A94" s="17">
        <v>85</v>
      </c>
      <c r="B94" s="9">
        <v>41</v>
      </c>
      <c r="C94" s="9">
        <v>368</v>
      </c>
      <c r="D94" s="9">
        <v>425</v>
      </c>
      <c r="E94" s="18">
        <v>0.5</v>
      </c>
      <c r="F94" s="19">
        <f t="shared" si="10"/>
        <v>0.10340479192938209</v>
      </c>
      <c r="G94" s="19">
        <f t="shared" si="7"/>
        <v>9.8321342925659486E-2</v>
      </c>
      <c r="H94" s="14">
        <f t="shared" si="13"/>
        <v>56920.509809602881</v>
      </c>
      <c r="I94" s="14">
        <f t="shared" si="11"/>
        <v>5596.5009644933298</v>
      </c>
      <c r="J94" s="14">
        <f t="shared" si="8"/>
        <v>54122.259327356216</v>
      </c>
      <c r="K94" s="14">
        <f t="shared" si="9"/>
        <v>373685.53193102591</v>
      </c>
      <c r="L94" s="21">
        <f t="shared" si="12"/>
        <v>6.5650419010825969</v>
      </c>
    </row>
    <row r="95" spans="1:12" x14ac:dyDescent="0.2">
      <c r="A95" s="17">
        <v>86</v>
      </c>
      <c r="B95" s="9">
        <v>33</v>
      </c>
      <c r="C95" s="9">
        <v>350</v>
      </c>
      <c r="D95" s="9">
        <v>339</v>
      </c>
      <c r="E95" s="18">
        <v>0.5</v>
      </c>
      <c r="F95" s="19">
        <f t="shared" si="10"/>
        <v>9.579100145137881E-2</v>
      </c>
      <c r="G95" s="19">
        <f t="shared" si="7"/>
        <v>9.141274238227147E-2</v>
      </c>
      <c r="H95" s="14">
        <f t="shared" si="13"/>
        <v>51324.008845109551</v>
      </c>
      <c r="I95" s="14">
        <f t="shared" si="11"/>
        <v>4691.6683985834215</v>
      </c>
      <c r="J95" s="14">
        <f t="shared" si="8"/>
        <v>48978.174645817839</v>
      </c>
      <c r="K95" s="14">
        <f t="shared" si="9"/>
        <v>319563.27260366967</v>
      </c>
      <c r="L95" s="21">
        <f t="shared" si="12"/>
        <v>6.2263895551900079</v>
      </c>
    </row>
    <row r="96" spans="1:12" x14ac:dyDescent="0.2">
      <c r="A96" s="17">
        <v>87</v>
      </c>
      <c r="B96" s="9">
        <v>38</v>
      </c>
      <c r="C96" s="9">
        <v>325</v>
      </c>
      <c r="D96" s="9">
        <v>320</v>
      </c>
      <c r="E96" s="18">
        <v>0.5</v>
      </c>
      <c r="F96" s="19">
        <f t="shared" si="10"/>
        <v>0.11782945736434108</v>
      </c>
      <c r="G96" s="19">
        <f t="shared" si="7"/>
        <v>0.11127379209370425</v>
      </c>
      <c r="H96" s="14">
        <f t="shared" si="13"/>
        <v>46632.340446526126</v>
      </c>
      <c r="I96" s="14">
        <f t="shared" si="11"/>
        <v>5188.9573556895839</v>
      </c>
      <c r="J96" s="14">
        <f t="shared" si="8"/>
        <v>44037.86176868133</v>
      </c>
      <c r="K96" s="14">
        <f t="shared" si="9"/>
        <v>270585.09795785183</v>
      </c>
      <c r="L96" s="21">
        <f t="shared" si="12"/>
        <v>5.8025202116572956</v>
      </c>
    </row>
    <row r="97" spans="1:12" x14ac:dyDescent="0.2">
      <c r="A97" s="17">
        <v>88</v>
      </c>
      <c r="B97" s="9">
        <v>44</v>
      </c>
      <c r="C97" s="9">
        <v>257</v>
      </c>
      <c r="D97" s="9">
        <v>284</v>
      </c>
      <c r="E97" s="18">
        <v>0.5</v>
      </c>
      <c r="F97" s="19">
        <f t="shared" si="10"/>
        <v>0.16266173752310537</v>
      </c>
      <c r="G97" s="19">
        <f t="shared" si="7"/>
        <v>0.15042735042735045</v>
      </c>
      <c r="H97" s="14">
        <f t="shared" si="13"/>
        <v>41443.383090836542</v>
      </c>
      <c r="I97" s="14">
        <f t="shared" si="11"/>
        <v>6234.2183111001987</v>
      </c>
      <c r="J97" s="14">
        <f t="shared" si="8"/>
        <v>38326.273935286437</v>
      </c>
      <c r="K97" s="14">
        <f t="shared" si="9"/>
        <v>226547.23618917051</v>
      </c>
      <c r="L97" s="21">
        <f t="shared" si="12"/>
        <v>5.4664271903820971</v>
      </c>
    </row>
    <row r="98" spans="1:12" x14ac:dyDescent="0.2">
      <c r="A98" s="17">
        <v>89</v>
      </c>
      <c r="B98" s="9">
        <v>25</v>
      </c>
      <c r="C98" s="9">
        <v>247</v>
      </c>
      <c r="D98" s="9">
        <v>224</v>
      </c>
      <c r="E98" s="18">
        <v>0.5</v>
      </c>
      <c r="F98" s="19">
        <f t="shared" si="10"/>
        <v>0.10615711252653928</v>
      </c>
      <c r="G98" s="19">
        <f t="shared" si="7"/>
        <v>0.10080645161290323</v>
      </c>
      <c r="H98" s="14">
        <f t="shared" si="13"/>
        <v>35209.16477973634</v>
      </c>
      <c r="I98" s="14">
        <f t="shared" si="11"/>
        <v>3549.3109656992283</v>
      </c>
      <c r="J98" s="14">
        <f t="shared" si="8"/>
        <v>33434.509296886725</v>
      </c>
      <c r="K98" s="14">
        <f>K99+J98</f>
        <v>188220.96225388406</v>
      </c>
      <c r="L98" s="21">
        <f t="shared" si="12"/>
        <v>5.345794580228425</v>
      </c>
    </row>
    <row r="99" spans="1:12" x14ac:dyDescent="0.2">
      <c r="A99" s="17">
        <v>90</v>
      </c>
      <c r="B99" s="9">
        <v>37</v>
      </c>
      <c r="C99" s="9">
        <v>221</v>
      </c>
      <c r="D99" s="9">
        <v>222</v>
      </c>
      <c r="E99" s="18">
        <v>0.5</v>
      </c>
      <c r="F99" s="23">
        <f t="shared" si="10"/>
        <v>0.1670428893905192</v>
      </c>
      <c r="G99" s="23">
        <f t="shared" si="7"/>
        <v>0.15416666666666667</v>
      </c>
      <c r="H99" s="24">
        <f t="shared" si="13"/>
        <v>31659.853814037113</v>
      </c>
      <c r="I99" s="24">
        <f t="shared" si="11"/>
        <v>4880.8941296640551</v>
      </c>
      <c r="J99" s="24">
        <f t="shared" si="8"/>
        <v>29219.406749205085</v>
      </c>
      <c r="K99" s="24">
        <f t="shared" ref="K99:K108" si="14">K100+J99</f>
        <v>154786.45295699732</v>
      </c>
      <c r="L99" s="25">
        <f t="shared" si="12"/>
        <v>4.8890450937069474</v>
      </c>
    </row>
    <row r="100" spans="1:12" x14ac:dyDescent="0.2">
      <c r="A100" s="17">
        <v>91</v>
      </c>
      <c r="B100" s="9">
        <v>40</v>
      </c>
      <c r="C100" s="9">
        <v>170</v>
      </c>
      <c r="D100" s="9">
        <v>179</v>
      </c>
      <c r="E100" s="18">
        <v>0.5</v>
      </c>
      <c r="F100" s="23">
        <f t="shared" si="10"/>
        <v>0.22922636103151864</v>
      </c>
      <c r="G100" s="23">
        <f t="shared" si="7"/>
        <v>0.20565552699228792</v>
      </c>
      <c r="H100" s="24">
        <f t="shared" si="13"/>
        <v>26778.959684373058</v>
      </c>
      <c r="I100" s="24">
        <f t="shared" si="11"/>
        <v>5507.2410661949734</v>
      </c>
      <c r="J100" s="24">
        <f t="shared" si="8"/>
        <v>24025.339151275573</v>
      </c>
      <c r="K100" s="24">
        <f t="shared" si="14"/>
        <v>125567.04620779223</v>
      </c>
      <c r="L100" s="25">
        <f t="shared" si="12"/>
        <v>4.6890188299983606</v>
      </c>
    </row>
    <row r="101" spans="1:12" x14ac:dyDescent="0.2">
      <c r="A101" s="17">
        <v>92</v>
      </c>
      <c r="B101" s="9">
        <v>27</v>
      </c>
      <c r="C101" s="9">
        <v>150</v>
      </c>
      <c r="D101" s="9">
        <v>151</v>
      </c>
      <c r="E101" s="18">
        <v>0.5</v>
      </c>
      <c r="F101" s="23">
        <f t="shared" si="10"/>
        <v>0.17940199335548174</v>
      </c>
      <c r="G101" s="23">
        <f t="shared" si="7"/>
        <v>0.16463414634146342</v>
      </c>
      <c r="H101" s="24">
        <f t="shared" si="13"/>
        <v>21271.718618178085</v>
      </c>
      <c r="I101" s="24">
        <f t="shared" si="11"/>
        <v>3502.0512359195632</v>
      </c>
      <c r="J101" s="24">
        <f t="shared" si="8"/>
        <v>19520.693000218303</v>
      </c>
      <c r="K101" s="24">
        <f t="shared" si="14"/>
        <v>101541.70705651665</v>
      </c>
      <c r="L101" s="25">
        <f t="shared" si="12"/>
        <v>4.7735544494154114</v>
      </c>
    </row>
    <row r="102" spans="1:12" x14ac:dyDescent="0.2">
      <c r="A102" s="17">
        <v>93</v>
      </c>
      <c r="B102" s="9">
        <v>26</v>
      </c>
      <c r="C102" s="9">
        <v>89</v>
      </c>
      <c r="D102" s="9">
        <v>122</v>
      </c>
      <c r="E102" s="18">
        <v>0.5</v>
      </c>
      <c r="F102" s="23">
        <f t="shared" si="10"/>
        <v>0.24644549763033174</v>
      </c>
      <c r="G102" s="23">
        <f t="shared" si="7"/>
        <v>0.21940928270042195</v>
      </c>
      <c r="H102" s="24">
        <f t="shared" si="13"/>
        <v>17769.667382258522</v>
      </c>
      <c r="I102" s="24">
        <f t="shared" si="11"/>
        <v>3898.8299741664268</v>
      </c>
      <c r="J102" s="24">
        <f t="shared" si="8"/>
        <v>15820.252395175308</v>
      </c>
      <c r="K102" s="24">
        <f t="shared" si="14"/>
        <v>82021.014056298343</v>
      </c>
      <c r="L102" s="25">
        <f t="shared" si="12"/>
        <v>4.6157878080593253</v>
      </c>
    </row>
    <row r="103" spans="1:12" x14ac:dyDescent="0.2">
      <c r="A103" s="17">
        <v>94</v>
      </c>
      <c r="B103" s="9">
        <v>12</v>
      </c>
      <c r="C103" s="9">
        <v>64</v>
      </c>
      <c r="D103" s="9">
        <v>74</v>
      </c>
      <c r="E103" s="18">
        <v>0.5</v>
      </c>
      <c r="F103" s="23">
        <f t="shared" si="10"/>
        <v>0.17391304347826086</v>
      </c>
      <c r="G103" s="23">
        <f t="shared" si="7"/>
        <v>0.16</v>
      </c>
      <c r="H103" s="24">
        <f t="shared" si="13"/>
        <v>13870.837408092095</v>
      </c>
      <c r="I103" s="24">
        <f t="shared" si="11"/>
        <v>2219.3339852947352</v>
      </c>
      <c r="J103" s="24">
        <f t="shared" si="8"/>
        <v>12761.170415444727</v>
      </c>
      <c r="K103" s="24">
        <f t="shared" si="14"/>
        <v>66200.761661123033</v>
      </c>
      <c r="L103" s="25">
        <f t="shared" si="12"/>
        <v>4.7726578946489733</v>
      </c>
    </row>
    <row r="104" spans="1:12" x14ac:dyDescent="0.2">
      <c r="A104" s="17">
        <v>95</v>
      </c>
      <c r="B104" s="9">
        <v>12</v>
      </c>
      <c r="C104" s="9">
        <v>44</v>
      </c>
      <c r="D104" s="9">
        <v>47</v>
      </c>
      <c r="E104" s="18">
        <v>0.5</v>
      </c>
      <c r="F104" s="23">
        <f t="shared" si="10"/>
        <v>0.26373626373626374</v>
      </c>
      <c r="G104" s="23">
        <f t="shared" si="7"/>
        <v>0.23300970873786409</v>
      </c>
      <c r="H104" s="24">
        <f t="shared" si="13"/>
        <v>11651.503422797359</v>
      </c>
      <c r="I104" s="24">
        <f t="shared" si="11"/>
        <v>2714.9134189042393</v>
      </c>
      <c r="J104" s="24">
        <f t="shared" si="8"/>
        <v>10294.046713345238</v>
      </c>
      <c r="K104" s="24">
        <f t="shared" si="14"/>
        <v>53439.591245678312</v>
      </c>
      <c r="L104" s="25">
        <f t="shared" si="12"/>
        <v>4.5864974936297305</v>
      </c>
    </row>
    <row r="105" spans="1:12" x14ac:dyDescent="0.2">
      <c r="A105" s="17">
        <v>96</v>
      </c>
      <c r="B105" s="9">
        <v>4</v>
      </c>
      <c r="C105" s="9">
        <v>29</v>
      </c>
      <c r="D105" s="9">
        <v>41</v>
      </c>
      <c r="E105" s="18">
        <v>0.5</v>
      </c>
      <c r="F105" s="23">
        <f t="shared" si="10"/>
        <v>0.11428571428571428</v>
      </c>
      <c r="G105" s="23">
        <f t="shared" si="7"/>
        <v>0.1081081081081081</v>
      </c>
      <c r="H105" s="24">
        <f t="shared" si="13"/>
        <v>8936.5900038931195</v>
      </c>
      <c r="I105" s="24">
        <f t="shared" si="11"/>
        <v>966.11783825871555</v>
      </c>
      <c r="J105" s="24">
        <f t="shared" si="8"/>
        <v>8453.5310847637611</v>
      </c>
      <c r="K105" s="24">
        <f t="shared" si="14"/>
        <v>43145.544532333071</v>
      </c>
      <c r="L105" s="25">
        <f t="shared" si="12"/>
        <v>4.8279650866311679</v>
      </c>
    </row>
    <row r="106" spans="1:12" x14ac:dyDescent="0.2">
      <c r="A106" s="17">
        <v>97</v>
      </c>
      <c r="B106" s="9">
        <v>4</v>
      </c>
      <c r="C106" s="9">
        <v>24</v>
      </c>
      <c r="D106" s="9">
        <v>25</v>
      </c>
      <c r="E106" s="18">
        <v>0.5</v>
      </c>
      <c r="F106" s="23">
        <f t="shared" si="10"/>
        <v>0.16326530612244897</v>
      </c>
      <c r="G106" s="23">
        <f t="shared" si="7"/>
        <v>0.15094339622641506</v>
      </c>
      <c r="H106" s="24">
        <f t="shared" si="13"/>
        <v>7970.4721656344036</v>
      </c>
      <c r="I106" s="24">
        <f t="shared" si="11"/>
        <v>1203.0901382089662</v>
      </c>
      <c r="J106" s="24">
        <f t="shared" si="8"/>
        <v>7368.9270965299211</v>
      </c>
      <c r="K106" s="24">
        <f t="shared" si="14"/>
        <v>34692.013447569312</v>
      </c>
      <c r="L106" s="25">
        <f t="shared" si="12"/>
        <v>4.3525669153137336</v>
      </c>
    </row>
    <row r="107" spans="1:12" x14ac:dyDescent="0.2">
      <c r="A107" s="17">
        <v>98</v>
      </c>
      <c r="B107" s="9">
        <v>3</v>
      </c>
      <c r="C107" s="9">
        <v>18</v>
      </c>
      <c r="D107" s="9">
        <v>22</v>
      </c>
      <c r="E107" s="18">
        <v>0.5</v>
      </c>
      <c r="F107" s="23">
        <f t="shared" si="10"/>
        <v>0.15</v>
      </c>
      <c r="G107" s="23">
        <f t="shared" si="7"/>
        <v>0.13953488372093023</v>
      </c>
      <c r="H107" s="24">
        <f t="shared" si="13"/>
        <v>6767.3820274254376</v>
      </c>
      <c r="I107" s="24">
        <f t="shared" si="11"/>
        <v>944.28586429192148</v>
      </c>
      <c r="J107" s="24">
        <f t="shared" si="8"/>
        <v>6295.2390952794767</v>
      </c>
      <c r="K107" s="24">
        <f t="shared" si="14"/>
        <v>27323.086351039394</v>
      </c>
      <c r="L107" s="25">
        <f t="shared" si="12"/>
        <v>4.0374677002583974</v>
      </c>
    </row>
    <row r="108" spans="1:12" x14ac:dyDescent="0.2">
      <c r="A108" s="17">
        <v>99</v>
      </c>
      <c r="B108" s="9">
        <v>0</v>
      </c>
      <c r="C108" s="9">
        <v>19</v>
      </c>
      <c r="D108" s="9">
        <v>16</v>
      </c>
      <c r="E108" s="18">
        <v>0.5</v>
      </c>
      <c r="F108" s="23">
        <f t="shared" si="10"/>
        <v>0</v>
      </c>
      <c r="G108" s="23">
        <f t="shared" si="7"/>
        <v>0</v>
      </c>
      <c r="H108" s="24">
        <f t="shared" si="13"/>
        <v>5823.0961631335158</v>
      </c>
      <c r="I108" s="24">
        <f t="shared" si="11"/>
        <v>0</v>
      </c>
      <c r="J108" s="24">
        <f t="shared" si="8"/>
        <v>5823.0961631335158</v>
      </c>
      <c r="K108" s="24">
        <f t="shared" si="14"/>
        <v>21027.847255759916</v>
      </c>
      <c r="L108" s="25">
        <f t="shared" si="12"/>
        <v>3.6111111111111107</v>
      </c>
    </row>
    <row r="109" spans="1:12" x14ac:dyDescent="0.2">
      <c r="A109" s="17" t="s">
        <v>22</v>
      </c>
      <c r="B109" s="9">
        <v>9</v>
      </c>
      <c r="C109" s="9">
        <v>20</v>
      </c>
      <c r="D109" s="9">
        <v>27</v>
      </c>
      <c r="E109" s="18"/>
      <c r="F109" s="23">
        <f>B109/((C109+D109)/2)</f>
        <v>0.38297872340425532</v>
      </c>
      <c r="G109" s="23">
        <v>1</v>
      </c>
      <c r="H109" s="24">
        <f>H108-I108</f>
        <v>5823.0961631335158</v>
      </c>
      <c r="I109" s="24">
        <f>H109*G109</f>
        <v>5823.0961631335158</v>
      </c>
      <c r="J109" s="24">
        <f>H109/F109</f>
        <v>15204.751092626402</v>
      </c>
      <c r="K109" s="24">
        <f>J109</f>
        <v>15204.751092626402</v>
      </c>
      <c r="L109" s="25">
        <f>K109/H109</f>
        <v>2.6111111111111112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5</v>
      </c>
      <c r="C9" s="9">
        <v>1168</v>
      </c>
      <c r="D9" s="9">
        <v>1109</v>
      </c>
      <c r="E9" s="18">
        <v>0.5</v>
      </c>
      <c r="F9" s="19">
        <f>B9/((C9+D9)/2)</f>
        <v>4.391743522178305E-3</v>
      </c>
      <c r="G9" s="19">
        <f t="shared" ref="G9:G72" si="0">F9/((1+(1-E9)*F9))</f>
        <v>4.3821209465381246E-3</v>
      </c>
      <c r="H9" s="14">
        <v>100000</v>
      </c>
      <c r="I9" s="14">
        <f>H9*G9</f>
        <v>438.21209465381247</v>
      </c>
      <c r="J9" s="14">
        <f t="shared" ref="J9:J72" si="1">H10+I9*E9</f>
        <v>99780.893952673097</v>
      </c>
      <c r="K9" s="14">
        <f t="shared" ref="K9:K72" si="2">K10+J9</f>
        <v>8382447.6227057492</v>
      </c>
      <c r="L9" s="20">
        <f>K9/H9</f>
        <v>83.824476227057488</v>
      </c>
    </row>
    <row r="10" spans="1:13" x14ac:dyDescent="0.2">
      <c r="A10" s="17">
        <v>1</v>
      </c>
      <c r="B10" s="9">
        <v>0</v>
      </c>
      <c r="C10" s="9">
        <v>1264</v>
      </c>
      <c r="D10" s="9">
        <v>1254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99561.787905346195</v>
      </c>
      <c r="I10" s="14">
        <f t="shared" ref="I10:I73" si="4">H10*G10</f>
        <v>0</v>
      </c>
      <c r="J10" s="14">
        <f t="shared" si="1"/>
        <v>99561.787905346195</v>
      </c>
      <c r="K10" s="14">
        <f t="shared" si="2"/>
        <v>8282666.7287530759</v>
      </c>
      <c r="L10" s="21">
        <f t="shared" ref="L10:L73" si="5">K10/H10</f>
        <v>83.191221280873762</v>
      </c>
    </row>
    <row r="11" spans="1:13" x14ac:dyDescent="0.2">
      <c r="A11" s="17">
        <v>2</v>
      </c>
      <c r="B11" s="9">
        <v>0</v>
      </c>
      <c r="C11" s="9">
        <v>1271</v>
      </c>
      <c r="D11" s="9">
        <v>1279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99561.787905346195</v>
      </c>
      <c r="I11" s="14">
        <f t="shared" si="4"/>
        <v>0</v>
      </c>
      <c r="J11" s="14">
        <f t="shared" si="1"/>
        <v>99561.787905346195</v>
      </c>
      <c r="K11" s="14">
        <f t="shared" si="2"/>
        <v>8183104.9408477293</v>
      </c>
      <c r="L11" s="21">
        <f t="shared" si="5"/>
        <v>82.191221280873748</v>
      </c>
    </row>
    <row r="12" spans="1:13" x14ac:dyDescent="0.2">
      <c r="A12" s="17">
        <v>3</v>
      </c>
      <c r="B12" s="9">
        <v>0</v>
      </c>
      <c r="C12" s="9">
        <v>1296</v>
      </c>
      <c r="D12" s="9">
        <v>1261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99561.787905346195</v>
      </c>
      <c r="I12" s="14">
        <f t="shared" si="4"/>
        <v>0</v>
      </c>
      <c r="J12" s="14">
        <f t="shared" si="1"/>
        <v>99561.787905346195</v>
      </c>
      <c r="K12" s="14">
        <f t="shared" si="2"/>
        <v>8083543.1529423827</v>
      </c>
      <c r="L12" s="21">
        <f t="shared" si="5"/>
        <v>81.191221280873748</v>
      </c>
    </row>
    <row r="13" spans="1:13" x14ac:dyDescent="0.2">
      <c r="A13" s="17">
        <v>4</v>
      </c>
      <c r="B13" s="9">
        <v>0</v>
      </c>
      <c r="C13" s="9">
        <v>1353</v>
      </c>
      <c r="D13" s="9">
        <v>1299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99561.787905346195</v>
      </c>
      <c r="I13" s="14">
        <f t="shared" si="4"/>
        <v>0</v>
      </c>
      <c r="J13" s="14">
        <f t="shared" si="1"/>
        <v>99561.787905346195</v>
      </c>
      <c r="K13" s="14">
        <f t="shared" si="2"/>
        <v>7983981.3650370361</v>
      </c>
      <c r="L13" s="21">
        <f t="shared" si="5"/>
        <v>80.191221280873748</v>
      </c>
    </row>
    <row r="14" spans="1:13" x14ac:dyDescent="0.2">
      <c r="A14" s="17">
        <v>5</v>
      </c>
      <c r="B14" s="9">
        <v>0</v>
      </c>
      <c r="C14" s="9">
        <v>1423</v>
      </c>
      <c r="D14" s="9">
        <v>1343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99561.787905346195</v>
      </c>
      <c r="I14" s="14">
        <f t="shared" si="4"/>
        <v>0</v>
      </c>
      <c r="J14" s="14">
        <f t="shared" si="1"/>
        <v>99561.787905346195</v>
      </c>
      <c r="K14" s="14">
        <f t="shared" si="2"/>
        <v>7884419.5771316895</v>
      </c>
      <c r="L14" s="21">
        <f t="shared" si="5"/>
        <v>79.191221280873748</v>
      </c>
    </row>
    <row r="15" spans="1:13" x14ac:dyDescent="0.2">
      <c r="A15" s="17">
        <v>6</v>
      </c>
      <c r="B15" s="9">
        <v>0</v>
      </c>
      <c r="C15" s="9">
        <v>1261</v>
      </c>
      <c r="D15" s="9">
        <v>1369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99561.787905346195</v>
      </c>
      <c r="I15" s="14">
        <f t="shared" si="4"/>
        <v>0</v>
      </c>
      <c r="J15" s="14">
        <f t="shared" si="1"/>
        <v>99561.787905346195</v>
      </c>
      <c r="K15" s="14">
        <f t="shared" si="2"/>
        <v>7784857.7892263429</v>
      </c>
      <c r="L15" s="21">
        <f t="shared" si="5"/>
        <v>78.191221280873734</v>
      </c>
    </row>
    <row r="16" spans="1:13" x14ac:dyDescent="0.2">
      <c r="A16" s="17">
        <v>7</v>
      </c>
      <c r="B16" s="9">
        <v>0</v>
      </c>
      <c r="C16" s="9">
        <v>1264</v>
      </c>
      <c r="D16" s="9">
        <v>1246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99561.787905346195</v>
      </c>
      <c r="I16" s="14">
        <f t="shared" si="4"/>
        <v>0</v>
      </c>
      <c r="J16" s="14">
        <f t="shared" si="1"/>
        <v>99561.787905346195</v>
      </c>
      <c r="K16" s="14">
        <f t="shared" si="2"/>
        <v>7685296.0013209963</v>
      </c>
      <c r="L16" s="21">
        <f t="shared" si="5"/>
        <v>77.191221280873734</v>
      </c>
    </row>
    <row r="17" spans="1:12" x14ac:dyDescent="0.2">
      <c r="A17" s="17">
        <v>8</v>
      </c>
      <c r="B17" s="9">
        <v>0</v>
      </c>
      <c r="C17" s="9">
        <v>1235</v>
      </c>
      <c r="D17" s="9">
        <v>1241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99561.787905346195</v>
      </c>
      <c r="I17" s="14">
        <f t="shared" si="4"/>
        <v>0</v>
      </c>
      <c r="J17" s="14">
        <f t="shared" si="1"/>
        <v>99561.787905346195</v>
      </c>
      <c r="K17" s="14">
        <f t="shared" si="2"/>
        <v>7585734.2134156497</v>
      </c>
      <c r="L17" s="21">
        <f t="shared" si="5"/>
        <v>76.191221280873734</v>
      </c>
    </row>
    <row r="18" spans="1:12" x14ac:dyDescent="0.2">
      <c r="A18" s="17">
        <v>9</v>
      </c>
      <c r="B18" s="9">
        <v>0</v>
      </c>
      <c r="C18" s="9">
        <v>1220</v>
      </c>
      <c r="D18" s="9">
        <v>1207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99561.787905346195</v>
      </c>
      <c r="I18" s="14">
        <f t="shared" si="4"/>
        <v>0</v>
      </c>
      <c r="J18" s="14">
        <f t="shared" si="1"/>
        <v>99561.787905346195</v>
      </c>
      <c r="K18" s="14">
        <f t="shared" si="2"/>
        <v>7486172.4255103031</v>
      </c>
      <c r="L18" s="21">
        <f t="shared" si="5"/>
        <v>75.191221280873719</v>
      </c>
    </row>
    <row r="19" spans="1:12" x14ac:dyDescent="0.2">
      <c r="A19" s="17">
        <v>10</v>
      </c>
      <c r="B19" s="9">
        <v>0</v>
      </c>
      <c r="C19" s="9">
        <v>1128</v>
      </c>
      <c r="D19" s="9">
        <v>1239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99561.787905346195</v>
      </c>
      <c r="I19" s="14">
        <f t="shared" si="4"/>
        <v>0</v>
      </c>
      <c r="J19" s="14">
        <f t="shared" si="1"/>
        <v>99561.787905346195</v>
      </c>
      <c r="K19" s="14">
        <f t="shared" si="2"/>
        <v>7386610.6376049565</v>
      </c>
      <c r="L19" s="21">
        <f t="shared" si="5"/>
        <v>74.191221280873719</v>
      </c>
    </row>
    <row r="20" spans="1:12" x14ac:dyDescent="0.2">
      <c r="A20" s="17">
        <v>11</v>
      </c>
      <c r="B20" s="9">
        <v>0</v>
      </c>
      <c r="C20" s="9">
        <v>1078</v>
      </c>
      <c r="D20" s="9">
        <v>1108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99561.787905346195</v>
      </c>
      <c r="I20" s="14">
        <f t="shared" si="4"/>
        <v>0</v>
      </c>
      <c r="J20" s="14">
        <f t="shared" si="1"/>
        <v>99561.787905346195</v>
      </c>
      <c r="K20" s="14">
        <f t="shared" si="2"/>
        <v>7287048.8496996099</v>
      </c>
      <c r="L20" s="21">
        <f t="shared" si="5"/>
        <v>73.191221280873719</v>
      </c>
    </row>
    <row r="21" spans="1:12" x14ac:dyDescent="0.2">
      <c r="A21" s="17">
        <v>12</v>
      </c>
      <c r="B21" s="9">
        <v>0</v>
      </c>
      <c r="C21" s="9">
        <v>1091</v>
      </c>
      <c r="D21" s="9">
        <v>1055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99561.787905346195</v>
      </c>
      <c r="I21" s="14">
        <f t="shared" si="4"/>
        <v>0</v>
      </c>
      <c r="J21" s="14">
        <f t="shared" si="1"/>
        <v>99561.787905346195</v>
      </c>
      <c r="K21" s="14">
        <f t="shared" si="2"/>
        <v>7187487.0617942633</v>
      </c>
      <c r="L21" s="21">
        <f t="shared" si="5"/>
        <v>72.191221280873719</v>
      </c>
    </row>
    <row r="22" spans="1:12" x14ac:dyDescent="0.2">
      <c r="A22" s="17">
        <v>13</v>
      </c>
      <c r="B22" s="9">
        <v>0</v>
      </c>
      <c r="C22" s="9">
        <v>1051</v>
      </c>
      <c r="D22" s="9">
        <v>1080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99561.787905346195</v>
      </c>
      <c r="I22" s="14">
        <f t="shared" si="4"/>
        <v>0</v>
      </c>
      <c r="J22" s="14">
        <f t="shared" si="1"/>
        <v>99561.787905346195</v>
      </c>
      <c r="K22" s="14">
        <f t="shared" si="2"/>
        <v>7087925.2738889167</v>
      </c>
      <c r="L22" s="21">
        <f t="shared" si="5"/>
        <v>71.191221280873705</v>
      </c>
    </row>
    <row r="23" spans="1:12" x14ac:dyDescent="0.2">
      <c r="A23" s="17">
        <v>14</v>
      </c>
      <c r="B23" s="9">
        <v>1</v>
      </c>
      <c r="C23" s="9">
        <v>986</v>
      </c>
      <c r="D23" s="9">
        <v>1042</v>
      </c>
      <c r="E23" s="18">
        <v>0.5</v>
      </c>
      <c r="F23" s="19">
        <f t="shared" si="3"/>
        <v>9.8619329388560163E-4</v>
      </c>
      <c r="G23" s="19">
        <f t="shared" si="0"/>
        <v>9.8570724494825043E-4</v>
      </c>
      <c r="H23" s="14">
        <f t="shared" si="6"/>
        <v>99561.787905346195</v>
      </c>
      <c r="I23" s="14">
        <f t="shared" si="4"/>
        <v>98.138775658300844</v>
      </c>
      <c r="J23" s="14">
        <f t="shared" si="1"/>
        <v>99512.718517517045</v>
      </c>
      <c r="K23" s="14">
        <f t="shared" si="2"/>
        <v>6988363.4859835701</v>
      </c>
      <c r="L23" s="21">
        <f t="shared" si="5"/>
        <v>70.191221280873705</v>
      </c>
    </row>
    <row r="24" spans="1:12" x14ac:dyDescent="0.2">
      <c r="A24" s="17">
        <v>15</v>
      </c>
      <c r="B24" s="9">
        <v>0</v>
      </c>
      <c r="C24" s="9">
        <v>1041</v>
      </c>
      <c r="D24" s="9">
        <v>985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99463.649129687896</v>
      </c>
      <c r="I24" s="14">
        <f t="shared" si="4"/>
        <v>0</v>
      </c>
      <c r="J24" s="14">
        <f t="shared" si="1"/>
        <v>99463.649129687896</v>
      </c>
      <c r="K24" s="14">
        <f t="shared" si="2"/>
        <v>6888850.7674660534</v>
      </c>
      <c r="L24" s="21">
        <f t="shared" si="5"/>
        <v>69.259984202709788</v>
      </c>
    </row>
    <row r="25" spans="1:12" x14ac:dyDescent="0.2">
      <c r="A25" s="17">
        <v>16</v>
      </c>
      <c r="B25" s="9">
        <v>0</v>
      </c>
      <c r="C25" s="9">
        <v>1024</v>
      </c>
      <c r="D25" s="9">
        <v>1006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99463.649129687896</v>
      </c>
      <c r="I25" s="14">
        <f t="shared" si="4"/>
        <v>0</v>
      </c>
      <c r="J25" s="14">
        <f t="shared" si="1"/>
        <v>99463.649129687896</v>
      </c>
      <c r="K25" s="14">
        <f t="shared" si="2"/>
        <v>6789387.1183363656</v>
      </c>
      <c r="L25" s="21">
        <f t="shared" si="5"/>
        <v>68.259984202709788</v>
      </c>
    </row>
    <row r="26" spans="1:12" x14ac:dyDescent="0.2">
      <c r="A26" s="17">
        <v>17</v>
      </c>
      <c r="B26" s="9">
        <v>0</v>
      </c>
      <c r="C26" s="9">
        <v>952</v>
      </c>
      <c r="D26" s="9">
        <v>1025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99463.649129687896</v>
      </c>
      <c r="I26" s="14">
        <f t="shared" si="4"/>
        <v>0</v>
      </c>
      <c r="J26" s="14">
        <f t="shared" si="1"/>
        <v>99463.649129687896</v>
      </c>
      <c r="K26" s="14">
        <f t="shared" si="2"/>
        <v>6689923.4692066777</v>
      </c>
      <c r="L26" s="21">
        <f t="shared" si="5"/>
        <v>67.259984202709802</v>
      </c>
    </row>
    <row r="27" spans="1:12" x14ac:dyDescent="0.2">
      <c r="A27" s="17">
        <v>18</v>
      </c>
      <c r="B27" s="9">
        <v>0</v>
      </c>
      <c r="C27" s="9">
        <v>994</v>
      </c>
      <c r="D27" s="9">
        <v>943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99463.649129687896</v>
      </c>
      <c r="I27" s="14">
        <f t="shared" si="4"/>
        <v>0</v>
      </c>
      <c r="J27" s="14">
        <f t="shared" si="1"/>
        <v>99463.649129687896</v>
      </c>
      <c r="K27" s="14">
        <f t="shared" si="2"/>
        <v>6590459.8200769899</v>
      </c>
      <c r="L27" s="21">
        <f t="shared" si="5"/>
        <v>66.259984202709802</v>
      </c>
    </row>
    <row r="28" spans="1:12" x14ac:dyDescent="0.2">
      <c r="A28" s="17">
        <v>19</v>
      </c>
      <c r="B28" s="9">
        <v>0</v>
      </c>
      <c r="C28" s="9">
        <v>1002</v>
      </c>
      <c r="D28" s="9">
        <v>988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99463.649129687896</v>
      </c>
      <c r="I28" s="14">
        <f t="shared" si="4"/>
        <v>0</v>
      </c>
      <c r="J28" s="14">
        <f t="shared" si="1"/>
        <v>99463.649129687896</v>
      </c>
      <c r="K28" s="14">
        <f t="shared" si="2"/>
        <v>6490996.1709473021</v>
      </c>
      <c r="L28" s="21">
        <f t="shared" si="5"/>
        <v>65.259984202709802</v>
      </c>
    </row>
    <row r="29" spans="1:12" x14ac:dyDescent="0.2">
      <c r="A29" s="17">
        <v>20</v>
      </c>
      <c r="B29" s="9">
        <v>0</v>
      </c>
      <c r="C29" s="9">
        <v>1010</v>
      </c>
      <c r="D29" s="9">
        <v>996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99463.649129687896</v>
      </c>
      <c r="I29" s="14">
        <f t="shared" si="4"/>
        <v>0</v>
      </c>
      <c r="J29" s="14">
        <f t="shared" si="1"/>
        <v>99463.649129687896</v>
      </c>
      <c r="K29" s="14">
        <f t="shared" si="2"/>
        <v>6391532.5218176143</v>
      </c>
      <c r="L29" s="21">
        <f t="shared" si="5"/>
        <v>64.259984202709802</v>
      </c>
    </row>
    <row r="30" spans="1:12" x14ac:dyDescent="0.2">
      <c r="A30" s="17">
        <v>21</v>
      </c>
      <c r="B30" s="9">
        <v>0</v>
      </c>
      <c r="C30" s="9">
        <v>1083</v>
      </c>
      <c r="D30" s="9">
        <v>1002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99463.649129687896</v>
      </c>
      <c r="I30" s="14">
        <f t="shared" si="4"/>
        <v>0</v>
      </c>
      <c r="J30" s="14">
        <f t="shared" si="1"/>
        <v>99463.649129687896</v>
      </c>
      <c r="K30" s="14">
        <f t="shared" si="2"/>
        <v>6292068.8726879265</v>
      </c>
      <c r="L30" s="21">
        <f t="shared" si="5"/>
        <v>63.259984202709802</v>
      </c>
    </row>
    <row r="31" spans="1:12" x14ac:dyDescent="0.2">
      <c r="A31" s="17">
        <v>22</v>
      </c>
      <c r="B31" s="9">
        <v>0</v>
      </c>
      <c r="C31" s="9">
        <v>1135</v>
      </c>
      <c r="D31" s="9">
        <v>1076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99463.649129687896</v>
      </c>
      <c r="I31" s="14">
        <f t="shared" si="4"/>
        <v>0</v>
      </c>
      <c r="J31" s="14">
        <f t="shared" si="1"/>
        <v>99463.649129687896</v>
      </c>
      <c r="K31" s="14">
        <f t="shared" si="2"/>
        <v>6192605.2235582387</v>
      </c>
      <c r="L31" s="21">
        <f t="shared" si="5"/>
        <v>62.259984202709802</v>
      </c>
    </row>
    <row r="32" spans="1:12" x14ac:dyDescent="0.2">
      <c r="A32" s="17">
        <v>23</v>
      </c>
      <c r="B32" s="9">
        <v>1</v>
      </c>
      <c r="C32" s="9">
        <v>1105</v>
      </c>
      <c r="D32" s="9">
        <v>1135</v>
      </c>
      <c r="E32" s="18">
        <v>0.5</v>
      </c>
      <c r="F32" s="19">
        <f t="shared" si="3"/>
        <v>8.9285714285714283E-4</v>
      </c>
      <c r="G32" s="19">
        <f t="shared" si="0"/>
        <v>8.9245872378402506E-4</v>
      </c>
      <c r="H32" s="14">
        <f t="shared" si="6"/>
        <v>99463.649129687896</v>
      </c>
      <c r="I32" s="14">
        <f t="shared" si="4"/>
        <v>88.767201365183311</v>
      </c>
      <c r="J32" s="14">
        <f t="shared" si="1"/>
        <v>99419.265529005294</v>
      </c>
      <c r="K32" s="14">
        <f t="shared" si="2"/>
        <v>6093141.5744285509</v>
      </c>
      <c r="L32" s="21">
        <f t="shared" si="5"/>
        <v>61.259984202709802</v>
      </c>
    </row>
    <row r="33" spans="1:12" x14ac:dyDescent="0.2">
      <c r="A33" s="17">
        <v>24</v>
      </c>
      <c r="B33" s="9">
        <v>0</v>
      </c>
      <c r="C33" s="9">
        <v>1221</v>
      </c>
      <c r="D33" s="9">
        <v>1089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99374.881928322706</v>
      </c>
      <c r="I33" s="14">
        <f t="shared" si="4"/>
        <v>0</v>
      </c>
      <c r="J33" s="14">
        <f t="shared" si="1"/>
        <v>99374.881928322706</v>
      </c>
      <c r="K33" s="14">
        <f t="shared" si="2"/>
        <v>5993722.308899546</v>
      </c>
      <c r="L33" s="21">
        <f t="shared" si="5"/>
        <v>60.314258418165558</v>
      </c>
    </row>
    <row r="34" spans="1:12" x14ac:dyDescent="0.2">
      <c r="A34" s="17">
        <v>25</v>
      </c>
      <c r="B34" s="9">
        <v>0</v>
      </c>
      <c r="C34" s="9">
        <v>1245</v>
      </c>
      <c r="D34" s="9">
        <v>1185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99374.881928322706</v>
      </c>
      <c r="I34" s="14">
        <f t="shared" si="4"/>
        <v>0</v>
      </c>
      <c r="J34" s="14">
        <f t="shared" si="1"/>
        <v>99374.881928322706</v>
      </c>
      <c r="K34" s="14">
        <f t="shared" si="2"/>
        <v>5894347.4269712232</v>
      </c>
      <c r="L34" s="21">
        <f t="shared" si="5"/>
        <v>59.314258418165558</v>
      </c>
    </row>
    <row r="35" spans="1:12" x14ac:dyDescent="0.2">
      <c r="A35" s="17">
        <v>26</v>
      </c>
      <c r="B35" s="9">
        <v>0</v>
      </c>
      <c r="C35" s="9">
        <v>1284</v>
      </c>
      <c r="D35" s="9">
        <v>1217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99374.881928322706</v>
      </c>
      <c r="I35" s="14">
        <f t="shared" si="4"/>
        <v>0</v>
      </c>
      <c r="J35" s="14">
        <f t="shared" si="1"/>
        <v>99374.881928322706</v>
      </c>
      <c r="K35" s="14">
        <f t="shared" si="2"/>
        <v>5794972.5450429004</v>
      </c>
      <c r="L35" s="21">
        <f t="shared" si="5"/>
        <v>58.314258418165558</v>
      </c>
    </row>
    <row r="36" spans="1:12" x14ac:dyDescent="0.2">
      <c r="A36" s="17">
        <v>27</v>
      </c>
      <c r="B36" s="9">
        <v>0</v>
      </c>
      <c r="C36" s="9">
        <v>1409</v>
      </c>
      <c r="D36" s="9">
        <v>1295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99374.881928322706</v>
      </c>
      <c r="I36" s="14">
        <f t="shared" si="4"/>
        <v>0</v>
      </c>
      <c r="J36" s="14">
        <f t="shared" si="1"/>
        <v>99374.881928322706</v>
      </c>
      <c r="K36" s="14">
        <f t="shared" si="2"/>
        <v>5695597.6631145775</v>
      </c>
      <c r="L36" s="21">
        <f t="shared" si="5"/>
        <v>57.314258418165551</v>
      </c>
    </row>
    <row r="37" spans="1:12" x14ac:dyDescent="0.2">
      <c r="A37" s="17">
        <v>28</v>
      </c>
      <c r="B37" s="9">
        <v>0</v>
      </c>
      <c r="C37" s="9">
        <v>1524</v>
      </c>
      <c r="D37" s="9">
        <v>1379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99374.881928322706</v>
      </c>
      <c r="I37" s="14">
        <f t="shared" si="4"/>
        <v>0</v>
      </c>
      <c r="J37" s="14">
        <f t="shared" si="1"/>
        <v>99374.881928322706</v>
      </c>
      <c r="K37" s="14">
        <f t="shared" si="2"/>
        <v>5596222.7811862547</v>
      </c>
      <c r="L37" s="21">
        <f t="shared" si="5"/>
        <v>56.314258418165551</v>
      </c>
    </row>
    <row r="38" spans="1:12" x14ac:dyDescent="0.2">
      <c r="A38" s="17">
        <v>29</v>
      </c>
      <c r="B38" s="9">
        <v>0</v>
      </c>
      <c r="C38" s="9">
        <v>1572</v>
      </c>
      <c r="D38" s="9">
        <v>1496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99374.881928322706</v>
      </c>
      <c r="I38" s="14">
        <f t="shared" si="4"/>
        <v>0</v>
      </c>
      <c r="J38" s="14">
        <f t="shared" si="1"/>
        <v>99374.881928322706</v>
      </c>
      <c r="K38" s="14">
        <f t="shared" si="2"/>
        <v>5496847.8992579319</v>
      </c>
      <c r="L38" s="21">
        <f t="shared" si="5"/>
        <v>55.314258418165551</v>
      </c>
    </row>
    <row r="39" spans="1:12" x14ac:dyDescent="0.2">
      <c r="A39" s="17">
        <v>30</v>
      </c>
      <c r="B39" s="9">
        <v>0</v>
      </c>
      <c r="C39" s="9">
        <v>1662</v>
      </c>
      <c r="D39" s="9">
        <v>1568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99374.881928322706</v>
      </c>
      <c r="I39" s="14">
        <f t="shared" si="4"/>
        <v>0</v>
      </c>
      <c r="J39" s="14">
        <f t="shared" si="1"/>
        <v>99374.881928322706</v>
      </c>
      <c r="K39" s="14">
        <f t="shared" si="2"/>
        <v>5397473.017329609</v>
      </c>
      <c r="L39" s="21">
        <f t="shared" si="5"/>
        <v>54.314258418165551</v>
      </c>
    </row>
    <row r="40" spans="1:12" x14ac:dyDescent="0.2">
      <c r="A40" s="17">
        <v>31</v>
      </c>
      <c r="B40" s="9">
        <v>1</v>
      </c>
      <c r="C40" s="9">
        <v>1802</v>
      </c>
      <c r="D40" s="9">
        <v>1659</v>
      </c>
      <c r="E40" s="18">
        <v>0.5</v>
      </c>
      <c r="F40" s="19">
        <f t="shared" si="3"/>
        <v>5.7786766830395843E-4</v>
      </c>
      <c r="G40" s="19">
        <f t="shared" si="0"/>
        <v>5.7770075101097628E-4</v>
      </c>
      <c r="H40" s="14">
        <f t="shared" si="6"/>
        <v>99374.881928322706</v>
      </c>
      <c r="I40" s="14">
        <f t="shared" si="4"/>
        <v>57.40894392161912</v>
      </c>
      <c r="J40" s="14">
        <f t="shared" si="1"/>
        <v>99346.177456361896</v>
      </c>
      <c r="K40" s="14">
        <f t="shared" si="2"/>
        <v>5298098.1354012862</v>
      </c>
      <c r="L40" s="21">
        <f t="shared" si="5"/>
        <v>53.314258418165551</v>
      </c>
    </row>
    <row r="41" spans="1:12" x14ac:dyDescent="0.2">
      <c r="A41" s="17">
        <v>32</v>
      </c>
      <c r="B41" s="9">
        <v>0</v>
      </c>
      <c r="C41" s="9">
        <v>1917</v>
      </c>
      <c r="D41" s="9">
        <v>1770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99317.472984401087</v>
      </c>
      <c r="I41" s="14">
        <f t="shared" si="4"/>
        <v>0</v>
      </c>
      <c r="J41" s="14">
        <f t="shared" si="1"/>
        <v>99317.472984401087</v>
      </c>
      <c r="K41" s="14">
        <f t="shared" si="2"/>
        <v>5198751.957944924</v>
      </c>
      <c r="L41" s="21">
        <f t="shared" si="5"/>
        <v>52.344786891239629</v>
      </c>
    </row>
    <row r="42" spans="1:12" x14ac:dyDescent="0.2">
      <c r="A42" s="17">
        <v>33</v>
      </c>
      <c r="B42" s="9">
        <v>1</v>
      </c>
      <c r="C42" s="9">
        <v>1973</v>
      </c>
      <c r="D42" s="9">
        <v>1910</v>
      </c>
      <c r="E42" s="18">
        <v>0.5</v>
      </c>
      <c r="F42" s="19">
        <f t="shared" si="3"/>
        <v>5.1506567087303637E-4</v>
      </c>
      <c r="G42" s="19">
        <f t="shared" si="0"/>
        <v>5.1493305870236867E-4</v>
      </c>
      <c r="H42" s="14">
        <f t="shared" si="6"/>
        <v>99317.472984401087</v>
      </c>
      <c r="I42" s="14">
        <f t="shared" si="4"/>
        <v>51.141850146447517</v>
      </c>
      <c r="J42" s="14">
        <f t="shared" si="1"/>
        <v>99291.902059327855</v>
      </c>
      <c r="K42" s="14">
        <f t="shared" si="2"/>
        <v>5099434.4849605225</v>
      </c>
      <c r="L42" s="21">
        <f t="shared" si="5"/>
        <v>51.344786891239622</v>
      </c>
    </row>
    <row r="43" spans="1:12" x14ac:dyDescent="0.2">
      <c r="A43" s="17">
        <v>34</v>
      </c>
      <c r="B43" s="9">
        <v>1</v>
      </c>
      <c r="C43" s="9">
        <v>2112</v>
      </c>
      <c r="D43" s="9">
        <v>1946</v>
      </c>
      <c r="E43" s="18">
        <v>0.5</v>
      </c>
      <c r="F43" s="19">
        <f t="shared" si="3"/>
        <v>4.9285362247412522E-4</v>
      </c>
      <c r="G43" s="19">
        <f t="shared" si="0"/>
        <v>4.9273220004927333E-4</v>
      </c>
      <c r="H43" s="14">
        <f t="shared" si="6"/>
        <v>99266.331134254637</v>
      </c>
      <c r="I43" s="14">
        <f t="shared" si="4"/>
        <v>48.911717730600962</v>
      </c>
      <c r="J43" s="14">
        <f t="shared" si="1"/>
        <v>99241.875275389335</v>
      </c>
      <c r="K43" s="14">
        <f t="shared" si="2"/>
        <v>5000142.5829011947</v>
      </c>
      <c r="L43" s="21">
        <f t="shared" si="5"/>
        <v>50.370982041621509</v>
      </c>
    </row>
    <row r="44" spans="1:12" x14ac:dyDescent="0.2">
      <c r="A44" s="17">
        <v>35</v>
      </c>
      <c r="B44" s="9">
        <v>1</v>
      </c>
      <c r="C44" s="9">
        <v>2058</v>
      </c>
      <c r="D44" s="9">
        <v>2068</v>
      </c>
      <c r="E44" s="18">
        <v>0.5</v>
      </c>
      <c r="F44" s="19">
        <f t="shared" si="3"/>
        <v>4.8473097430925838E-4</v>
      </c>
      <c r="G44" s="19">
        <f t="shared" si="0"/>
        <v>4.8461352071722802E-4</v>
      </c>
      <c r="H44" s="14">
        <f t="shared" si="6"/>
        <v>99217.419416524033</v>
      </c>
      <c r="I44" s="14">
        <f t="shared" si="4"/>
        <v>48.082102939919572</v>
      </c>
      <c r="J44" s="14">
        <f t="shared" si="1"/>
        <v>99193.378365054072</v>
      </c>
      <c r="K44" s="14">
        <f t="shared" si="2"/>
        <v>4900900.7076258054</v>
      </c>
      <c r="L44" s="21">
        <f t="shared" si="5"/>
        <v>49.395567194217826</v>
      </c>
    </row>
    <row r="45" spans="1:12" x14ac:dyDescent="0.2">
      <c r="A45" s="17">
        <v>36</v>
      </c>
      <c r="B45" s="9">
        <v>1</v>
      </c>
      <c r="C45" s="9">
        <v>2147</v>
      </c>
      <c r="D45" s="9">
        <v>2007</v>
      </c>
      <c r="E45" s="18">
        <v>0.5</v>
      </c>
      <c r="F45" s="19">
        <f t="shared" si="3"/>
        <v>4.8146364949446316E-4</v>
      </c>
      <c r="G45" s="19">
        <f t="shared" si="0"/>
        <v>4.813477737665463E-4</v>
      </c>
      <c r="H45" s="14">
        <f t="shared" si="6"/>
        <v>99169.33731358411</v>
      </c>
      <c r="I45" s="14">
        <f t="shared" si="4"/>
        <v>47.734939741797405</v>
      </c>
      <c r="J45" s="14">
        <f t="shared" si="1"/>
        <v>99145.469843713203</v>
      </c>
      <c r="K45" s="14">
        <f t="shared" si="2"/>
        <v>4801707.3292607516</v>
      </c>
      <c r="L45" s="21">
        <f t="shared" si="5"/>
        <v>48.419274135887754</v>
      </c>
    </row>
    <row r="46" spans="1:12" x14ac:dyDescent="0.2">
      <c r="A46" s="17">
        <v>37</v>
      </c>
      <c r="B46" s="9">
        <v>0</v>
      </c>
      <c r="C46" s="9">
        <v>2107</v>
      </c>
      <c r="D46" s="9">
        <v>2097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99121.60237384231</v>
      </c>
      <c r="I46" s="14">
        <f t="shared" si="4"/>
        <v>0</v>
      </c>
      <c r="J46" s="14">
        <f t="shared" si="1"/>
        <v>99121.60237384231</v>
      </c>
      <c r="K46" s="14">
        <f t="shared" si="2"/>
        <v>4702561.859417038</v>
      </c>
      <c r="L46" s="21">
        <f t="shared" si="5"/>
        <v>47.442351079849175</v>
      </c>
    </row>
    <row r="47" spans="1:12" x14ac:dyDescent="0.2">
      <c r="A47" s="17">
        <v>38</v>
      </c>
      <c r="B47" s="9">
        <v>0</v>
      </c>
      <c r="C47" s="9">
        <v>2090</v>
      </c>
      <c r="D47" s="9">
        <v>2081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99121.60237384231</v>
      </c>
      <c r="I47" s="14">
        <f t="shared" si="4"/>
        <v>0</v>
      </c>
      <c r="J47" s="14">
        <f t="shared" si="1"/>
        <v>99121.60237384231</v>
      </c>
      <c r="K47" s="14">
        <f t="shared" si="2"/>
        <v>4603440.2570431959</v>
      </c>
      <c r="L47" s="21">
        <f t="shared" si="5"/>
        <v>46.442351079849175</v>
      </c>
    </row>
    <row r="48" spans="1:12" x14ac:dyDescent="0.2">
      <c r="A48" s="17">
        <v>39</v>
      </c>
      <c r="B48" s="9">
        <v>0</v>
      </c>
      <c r="C48" s="9">
        <v>2000</v>
      </c>
      <c r="D48" s="9">
        <v>2057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99121.60237384231</v>
      </c>
      <c r="I48" s="14">
        <f t="shared" si="4"/>
        <v>0</v>
      </c>
      <c r="J48" s="14">
        <f t="shared" si="1"/>
        <v>99121.60237384231</v>
      </c>
      <c r="K48" s="14">
        <f t="shared" si="2"/>
        <v>4504318.6546693537</v>
      </c>
      <c r="L48" s="21">
        <f t="shared" si="5"/>
        <v>45.442351079849175</v>
      </c>
    </row>
    <row r="49" spans="1:12" x14ac:dyDescent="0.2">
      <c r="A49" s="17">
        <v>40</v>
      </c>
      <c r="B49" s="9">
        <v>1</v>
      </c>
      <c r="C49" s="9">
        <v>1934</v>
      </c>
      <c r="D49" s="9">
        <v>1975</v>
      </c>
      <c r="E49" s="18">
        <v>0.5</v>
      </c>
      <c r="F49" s="19">
        <f t="shared" si="3"/>
        <v>5.1163980557687391E-4</v>
      </c>
      <c r="G49" s="19">
        <f t="shared" si="0"/>
        <v>5.1150895140664968E-4</v>
      </c>
      <c r="H49" s="14">
        <f t="shared" si="6"/>
        <v>99121.60237384231</v>
      </c>
      <c r="I49" s="14">
        <f t="shared" si="4"/>
        <v>50.701586891990956</v>
      </c>
      <c r="J49" s="14">
        <f t="shared" si="1"/>
        <v>99096.251580396318</v>
      </c>
      <c r="K49" s="14">
        <f t="shared" si="2"/>
        <v>4405197.0522955116</v>
      </c>
      <c r="L49" s="21">
        <f t="shared" si="5"/>
        <v>44.442351079849175</v>
      </c>
    </row>
    <row r="50" spans="1:12" x14ac:dyDescent="0.2">
      <c r="A50" s="17">
        <v>41</v>
      </c>
      <c r="B50" s="9">
        <v>1</v>
      </c>
      <c r="C50" s="9">
        <v>1902</v>
      </c>
      <c r="D50" s="9">
        <v>1895</v>
      </c>
      <c r="E50" s="18">
        <v>0.5</v>
      </c>
      <c r="F50" s="19">
        <f t="shared" si="3"/>
        <v>5.267316302343956E-4</v>
      </c>
      <c r="G50" s="19">
        <f t="shared" si="0"/>
        <v>5.2659294365455509E-4</v>
      </c>
      <c r="H50" s="14">
        <f t="shared" si="6"/>
        <v>99070.900786950326</v>
      </c>
      <c r="I50" s="14">
        <f t="shared" si="4"/>
        <v>52.170037275908548</v>
      </c>
      <c r="J50" s="14">
        <f t="shared" si="1"/>
        <v>99044.815768312372</v>
      </c>
      <c r="K50" s="14">
        <f t="shared" si="2"/>
        <v>4306100.8007151149</v>
      </c>
      <c r="L50" s="21">
        <f t="shared" si="5"/>
        <v>43.464839488794844</v>
      </c>
    </row>
    <row r="51" spans="1:12" x14ac:dyDescent="0.2">
      <c r="A51" s="17">
        <v>42</v>
      </c>
      <c r="B51" s="9">
        <v>3</v>
      </c>
      <c r="C51" s="9">
        <v>1791</v>
      </c>
      <c r="D51" s="9">
        <v>1867</v>
      </c>
      <c r="E51" s="18">
        <v>0.5</v>
      </c>
      <c r="F51" s="19">
        <f t="shared" si="3"/>
        <v>1.6402405686167304E-3</v>
      </c>
      <c r="G51" s="19">
        <f t="shared" si="0"/>
        <v>1.6388964763725759E-3</v>
      </c>
      <c r="H51" s="14">
        <f t="shared" si="6"/>
        <v>99018.730749674418</v>
      </c>
      <c r="I51" s="14">
        <f t="shared" si="4"/>
        <v>162.28144892052623</v>
      </c>
      <c r="J51" s="14">
        <f t="shared" si="1"/>
        <v>98937.590025214158</v>
      </c>
      <c r="K51" s="14">
        <f t="shared" si="2"/>
        <v>4207055.9849468023</v>
      </c>
      <c r="L51" s="21">
        <f t="shared" si="5"/>
        <v>42.487476390527611</v>
      </c>
    </row>
    <row r="52" spans="1:12" x14ac:dyDescent="0.2">
      <c r="A52" s="17">
        <v>43</v>
      </c>
      <c r="B52" s="9">
        <v>0</v>
      </c>
      <c r="C52" s="9">
        <v>1804</v>
      </c>
      <c r="D52" s="9">
        <v>1750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98856.449300753899</v>
      </c>
      <c r="I52" s="14">
        <f t="shared" si="4"/>
        <v>0</v>
      </c>
      <c r="J52" s="14">
        <f t="shared" si="1"/>
        <v>98856.449300753899</v>
      </c>
      <c r="K52" s="14">
        <f t="shared" si="2"/>
        <v>4108118.3949215878</v>
      </c>
      <c r="L52" s="21">
        <f t="shared" si="5"/>
        <v>41.556402480361577</v>
      </c>
    </row>
    <row r="53" spans="1:12" x14ac:dyDescent="0.2">
      <c r="A53" s="17">
        <v>44</v>
      </c>
      <c r="B53" s="9">
        <v>2</v>
      </c>
      <c r="C53" s="9">
        <v>1799</v>
      </c>
      <c r="D53" s="9">
        <v>1785</v>
      </c>
      <c r="E53" s="18">
        <v>0.5</v>
      </c>
      <c r="F53" s="19">
        <f t="shared" si="3"/>
        <v>1.1160714285714285E-3</v>
      </c>
      <c r="G53" s="19">
        <f t="shared" si="0"/>
        <v>1.1154489682097043E-3</v>
      </c>
      <c r="H53" s="14">
        <f t="shared" si="6"/>
        <v>98856.449300753899</v>
      </c>
      <c r="I53" s="14">
        <f t="shared" si="4"/>
        <v>110.26932437340088</v>
      </c>
      <c r="J53" s="14">
        <f t="shared" si="1"/>
        <v>98801.314638567201</v>
      </c>
      <c r="K53" s="14">
        <f t="shared" si="2"/>
        <v>4009261.9456208339</v>
      </c>
      <c r="L53" s="21">
        <f t="shared" si="5"/>
        <v>40.556402480361577</v>
      </c>
    </row>
    <row r="54" spans="1:12" x14ac:dyDescent="0.2">
      <c r="A54" s="17">
        <v>45</v>
      </c>
      <c r="B54" s="9">
        <v>3</v>
      </c>
      <c r="C54" s="9">
        <v>1733</v>
      </c>
      <c r="D54" s="9">
        <v>1766</v>
      </c>
      <c r="E54" s="18">
        <v>0.5</v>
      </c>
      <c r="F54" s="19">
        <f t="shared" si="3"/>
        <v>1.7147756501857674E-3</v>
      </c>
      <c r="G54" s="19">
        <f t="shared" si="0"/>
        <v>1.7133066818960595E-3</v>
      </c>
      <c r="H54" s="14">
        <f t="shared" si="6"/>
        <v>98746.179976380503</v>
      </c>
      <c r="I54" s="14">
        <f t="shared" si="4"/>
        <v>169.1824899652436</v>
      </c>
      <c r="J54" s="14">
        <f t="shared" si="1"/>
        <v>98661.588731397889</v>
      </c>
      <c r="K54" s="14">
        <f t="shared" si="2"/>
        <v>3910460.6309822667</v>
      </c>
      <c r="L54" s="21">
        <f t="shared" si="5"/>
        <v>39.601133248067171</v>
      </c>
    </row>
    <row r="55" spans="1:12" x14ac:dyDescent="0.2">
      <c r="A55" s="17">
        <v>46</v>
      </c>
      <c r="B55" s="9">
        <v>0</v>
      </c>
      <c r="C55" s="9">
        <v>1661</v>
      </c>
      <c r="D55" s="9">
        <v>1700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98576.997486415261</v>
      </c>
      <c r="I55" s="14">
        <f t="shared" si="4"/>
        <v>0</v>
      </c>
      <c r="J55" s="14">
        <f t="shared" si="1"/>
        <v>98576.997486415261</v>
      </c>
      <c r="K55" s="14">
        <f t="shared" si="2"/>
        <v>3811799.0422508689</v>
      </c>
      <c r="L55" s="21">
        <f t="shared" si="5"/>
        <v>38.66824045615882</v>
      </c>
    </row>
    <row r="56" spans="1:12" x14ac:dyDescent="0.2">
      <c r="A56" s="17">
        <v>47</v>
      </c>
      <c r="B56" s="9">
        <v>5</v>
      </c>
      <c r="C56" s="9">
        <v>1642</v>
      </c>
      <c r="D56" s="9">
        <v>1653</v>
      </c>
      <c r="E56" s="18">
        <v>0.5</v>
      </c>
      <c r="F56" s="19">
        <f t="shared" si="3"/>
        <v>3.0349013657056147E-3</v>
      </c>
      <c r="G56" s="19">
        <f t="shared" si="0"/>
        <v>3.0303030303030303E-3</v>
      </c>
      <c r="H56" s="14">
        <f t="shared" si="6"/>
        <v>98576.997486415261</v>
      </c>
      <c r="I56" s="14">
        <f t="shared" si="4"/>
        <v>298.71817420125836</v>
      </c>
      <c r="J56" s="14">
        <f t="shared" si="1"/>
        <v>98427.63839931463</v>
      </c>
      <c r="K56" s="14">
        <f t="shared" si="2"/>
        <v>3713222.0447644535</v>
      </c>
      <c r="L56" s="21">
        <f t="shared" si="5"/>
        <v>37.66824045615882</v>
      </c>
    </row>
    <row r="57" spans="1:12" x14ac:dyDescent="0.2">
      <c r="A57" s="17">
        <v>48</v>
      </c>
      <c r="B57" s="9">
        <v>3</v>
      </c>
      <c r="C57" s="9">
        <v>1606</v>
      </c>
      <c r="D57" s="9">
        <v>1601</v>
      </c>
      <c r="E57" s="18">
        <v>0.5</v>
      </c>
      <c r="F57" s="19">
        <f t="shared" si="3"/>
        <v>1.8709073900841909E-3</v>
      </c>
      <c r="G57" s="19">
        <f t="shared" si="0"/>
        <v>1.869158878504673E-3</v>
      </c>
      <c r="H57" s="14">
        <f t="shared" si="6"/>
        <v>98278.279312213999</v>
      </c>
      <c r="I57" s="14">
        <f t="shared" si="4"/>
        <v>183.69771834058693</v>
      </c>
      <c r="J57" s="14">
        <f t="shared" si="1"/>
        <v>98186.430453043708</v>
      </c>
      <c r="K57" s="14">
        <f t="shared" si="2"/>
        <v>3614794.4063651389</v>
      </c>
      <c r="L57" s="21">
        <f t="shared" si="5"/>
        <v>36.781213831405502</v>
      </c>
    </row>
    <row r="58" spans="1:12" x14ac:dyDescent="0.2">
      <c r="A58" s="17">
        <v>49</v>
      </c>
      <c r="B58" s="9">
        <v>1</v>
      </c>
      <c r="C58" s="9">
        <v>1502</v>
      </c>
      <c r="D58" s="9">
        <v>1577</v>
      </c>
      <c r="E58" s="18">
        <v>0.5</v>
      </c>
      <c r="F58" s="19">
        <f t="shared" si="3"/>
        <v>6.4956154595647935E-4</v>
      </c>
      <c r="G58" s="19">
        <f t="shared" si="0"/>
        <v>6.4935064935064935E-4</v>
      </c>
      <c r="H58" s="14">
        <f t="shared" si="6"/>
        <v>98094.581593873416</v>
      </c>
      <c r="I58" s="14">
        <f t="shared" si="4"/>
        <v>63.697780255761955</v>
      </c>
      <c r="J58" s="14">
        <f t="shared" si="1"/>
        <v>98062.732703745525</v>
      </c>
      <c r="K58" s="14">
        <f t="shared" si="2"/>
        <v>3516607.975912095</v>
      </c>
      <c r="L58" s="21">
        <f t="shared" si="5"/>
        <v>35.849156179404389</v>
      </c>
    </row>
    <row r="59" spans="1:12" x14ac:dyDescent="0.2">
      <c r="A59" s="17">
        <v>50</v>
      </c>
      <c r="B59" s="9">
        <v>2</v>
      </c>
      <c r="C59" s="9">
        <v>1531</v>
      </c>
      <c r="D59" s="9">
        <v>1480</v>
      </c>
      <c r="E59" s="18">
        <v>0.5</v>
      </c>
      <c r="F59" s="19">
        <f t="shared" si="3"/>
        <v>1.328462304882099E-3</v>
      </c>
      <c r="G59" s="19">
        <f t="shared" si="0"/>
        <v>1.3275804845668772E-3</v>
      </c>
      <c r="H59" s="14">
        <f t="shared" si="6"/>
        <v>98030.883813617649</v>
      </c>
      <c r="I59" s="14">
        <f t="shared" si="4"/>
        <v>130.14388823580174</v>
      </c>
      <c r="J59" s="14">
        <f t="shared" si="1"/>
        <v>97965.811869499739</v>
      </c>
      <c r="K59" s="14">
        <f t="shared" si="2"/>
        <v>3418545.2432083497</v>
      </c>
      <c r="L59" s="21">
        <f t="shared" si="5"/>
        <v>34.872125091801664</v>
      </c>
    </row>
    <row r="60" spans="1:12" x14ac:dyDescent="0.2">
      <c r="A60" s="17">
        <v>51</v>
      </c>
      <c r="B60" s="9">
        <v>6</v>
      </c>
      <c r="C60" s="9">
        <v>1503</v>
      </c>
      <c r="D60" s="9">
        <v>1510</v>
      </c>
      <c r="E60" s="18">
        <v>0.5</v>
      </c>
      <c r="F60" s="19">
        <f t="shared" si="3"/>
        <v>3.9827414537006306E-3</v>
      </c>
      <c r="G60" s="19">
        <f t="shared" si="0"/>
        <v>3.9748261013580651E-3</v>
      </c>
      <c r="H60" s="14">
        <f t="shared" si="6"/>
        <v>97900.739925381844</v>
      </c>
      <c r="I60" s="14">
        <f t="shared" si="4"/>
        <v>389.13841639767537</v>
      </c>
      <c r="J60" s="14">
        <f t="shared" si="1"/>
        <v>97706.170717183006</v>
      </c>
      <c r="K60" s="14">
        <f t="shared" si="2"/>
        <v>3320579.4313388499</v>
      </c>
      <c r="L60" s="21">
        <f t="shared" si="5"/>
        <v>33.917817514655503</v>
      </c>
    </row>
    <row r="61" spans="1:12" x14ac:dyDescent="0.2">
      <c r="A61" s="17">
        <v>52</v>
      </c>
      <c r="B61" s="9">
        <v>4</v>
      </c>
      <c r="C61" s="9">
        <v>1456</v>
      </c>
      <c r="D61" s="9">
        <v>1469</v>
      </c>
      <c r="E61" s="18">
        <v>0.5</v>
      </c>
      <c r="F61" s="19">
        <f t="shared" si="3"/>
        <v>2.735042735042735E-3</v>
      </c>
      <c r="G61" s="19">
        <f t="shared" si="0"/>
        <v>2.7313076135199728E-3</v>
      </c>
      <c r="H61" s="14">
        <f t="shared" si="6"/>
        <v>97511.601508984168</v>
      </c>
      <c r="I61" s="14">
        <f t="shared" si="4"/>
        <v>266.3341796080141</v>
      </c>
      <c r="J61" s="14">
        <f t="shared" si="1"/>
        <v>97378.43441918015</v>
      </c>
      <c r="K61" s="14">
        <f t="shared" si="2"/>
        <v>3222873.2606216669</v>
      </c>
      <c r="L61" s="21">
        <f t="shared" si="5"/>
        <v>33.05117761115563</v>
      </c>
    </row>
    <row r="62" spans="1:12" x14ac:dyDescent="0.2">
      <c r="A62" s="17">
        <v>53</v>
      </c>
      <c r="B62" s="9">
        <v>6</v>
      </c>
      <c r="C62" s="9">
        <v>1318</v>
      </c>
      <c r="D62" s="9">
        <v>1444</v>
      </c>
      <c r="E62" s="18">
        <v>0.5</v>
      </c>
      <c r="F62" s="19">
        <f t="shared" si="3"/>
        <v>4.3446777697320783E-3</v>
      </c>
      <c r="G62" s="19">
        <f t="shared" si="0"/>
        <v>4.3352601156069369E-3</v>
      </c>
      <c r="H62" s="14">
        <f t="shared" si="6"/>
        <v>97245.267329376147</v>
      </c>
      <c r="I62" s="14">
        <f t="shared" si="4"/>
        <v>421.5835288845787</v>
      </c>
      <c r="J62" s="14">
        <f t="shared" si="1"/>
        <v>97034.475564933848</v>
      </c>
      <c r="K62" s="14">
        <f t="shared" si="2"/>
        <v>3125494.8262024866</v>
      </c>
      <c r="L62" s="21">
        <f t="shared" si="5"/>
        <v>32.140328388591179</v>
      </c>
    </row>
    <row r="63" spans="1:12" x14ac:dyDescent="0.2">
      <c r="A63" s="17">
        <v>54</v>
      </c>
      <c r="B63" s="9">
        <v>4</v>
      </c>
      <c r="C63" s="9">
        <v>1304</v>
      </c>
      <c r="D63" s="9">
        <v>1310</v>
      </c>
      <c r="E63" s="18">
        <v>0.5</v>
      </c>
      <c r="F63" s="19">
        <f t="shared" si="3"/>
        <v>3.06044376434583E-3</v>
      </c>
      <c r="G63" s="19">
        <f t="shared" si="0"/>
        <v>3.0557677616501145E-3</v>
      </c>
      <c r="H63" s="14">
        <f t="shared" si="6"/>
        <v>96823.683800491563</v>
      </c>
      <c r="I63" s="14">
        <f t="shared" si="4"/>
        <v>295.87069152174655</v>
      </c>
      <c r="J63" s="14">
        <f t="shared" si="1"/>
        <v>96675.748454730681</v>
      </c>
      <c r="K63" s="14">
        <f t="shared" si="2"/>
        <v>3028460.3506375528</v>
      </c>
      <c r="L63" s="21">
        <f t="shared" si="5"/>
        <v>31.278094695072713</v>
      </c>
    </row>
    <row r="64" spans="1:12" x14ac:dyDescent="0.2">
      <c r="A64" s="17">
        <v>55</v>
      </c>
      <c r="B64" s="9">
        <v>5</v>
      </c>
      <c r="C64" s="9">
        <v>1275</v>
      </c>
      <c r="D64" s="9">
        <v>1274</v>
      </c>
      <c r="E64" s="18">
        <v>0.5</v>
      </c>
      <c r="F64" s="19">
        <f t="shared" si="3"/>
        <v>3.9231071008238522E-3</v>
      </c>
      <c r="G64" s="19">
        <f t="shared" si="0"/>
        <v>3.9154267815191858E-3</v>
      </c>
      <c r="H64" s="14">
        <f t="shared" si="6"/>
        <v>96527.813108969814</v>
      </c>
      <c r="I64" s="14">
        <f t="shared" si="4"/>
        <v>377.94758460833913</v>
      </c>
      <c r="J64" s="14">
        <f t="shared" si="1"/>
        <v>96338.839316665646</v>
      </c>
      <c r="K64" s="14">
        <f t="shared" si="2"/>
        <v>2931784.6021828223</v>
      </c>
      <c r="L64" s="21">
        <f t="shared" si="5"/>
        <v>30.37243368264382</v>
      </c>
    </row>
    <row r="65" spans="1:12" x14ac:dyDescent="0.2">
      <c r="A65" s="17">
        <v>56</v>
      </c>
      <c r="B65" s="9">
        <v>6</v>
      </c>
      <c r="C65" s="9">
        <v>1216</v>
      </c>
      <c r="D65" s="9">
        <v>1238</v>
      </c>
      <c r="E65" s="18">
        <v>0.5</v>
      </c>
      <c r="F65" s="19">
        <f t="shared" si="3"/>
        <v>4.8899755501222494E-3</v>
      </c>
      <c r="G65" s="19">
        <f t="shared" si="0"/>
        <v>4.8780487804878049E-3</v>
      </c>
      <c r="H65" s="14">
        <f t="shared" si="6"/>
        <v>96149.865524361478</v>
      </c>
      <c r="I65" s="14">
        <f t="shared" si="4"/>
        <v>469.02373426517795</v>
      </c>
      <c r="J65" s="14">
        <f t="shared" si="1"/>
        <v>95915.353657228887</v>
      </c>
      <c r="K65" s="14">
        <f t="shared" si="2"/>
        <v>2835445.7628661566</v>
      </c>
      <c r="L65" s="21">
        <f t="shared" si="5"/>
        <v>29.489856771018989</v>
      </c>
    </row>
    <row r="66" spans="1:12" x14ac:dyDescent="0.2">
      <c r="A66" s="17">
        <v>57</v>
      </c>
      <c r="B66" s="9">
        <v>3</v>
      </c>
      <c r="C66" s="9">
        <v>1061</v>
      </c>
      <c r="D66" s="9">
        <v>1199</v>
      </c>
      <c r="E66" s="18">
        <v>0.5</v>
      </c>
      <c r="F66" s="19">
        <f t="shared" si="3"/>
        <v>2.6548672566371681E-3</v>
      </c>
      <c r="G66" s="19">
        <f t="shared" si="0"/>
        <v>2.6513477684489612E-3</v>
      </c>
      <c r="H66" s="14">
        <f t="shared" si="6"/>
        <v>95680.841790096296</v>
      </c>
      <c r="I66" s="14">
        <f t="shared" si="4"/>
        <v>253.68318636348994</v>
      </c>
      <c r="J66" s="14">
        <f t="shared" si="1"/>
        <v>95554.000196914552</v>
      </c>
      <c r="K66" s="14">
        <f t="shared" si="2"/>
        <v>2739530.4092089278</v>
      </c>
      <c r="L66" s="21">
        <f t="shared" si="5"/>
        <v>28.631963912053397</v>
      </c>
    </row>
    <row r="67" spans="1:12" x14ac:dyDescent="0.2">
      <c r="A67" s="17">
        <v>58</v>
      </c>
      <c r="B67" s="9">
        <v>6</v>
      </c>
      <c r="C67" s="9">
        <v>1065</v>
      </c>
      <c r="D67" s="9">
        <v>1041</v>
      </c>
      <c r="E67" s="18">
        <v>0.5</v>
      </c>
      <c r="F67" s="19">
        <f t="shared" si="3"/>
        <v>5.6980056980056983E-3</v>
      </c>
      <c r="G67" s="19">
        <f t="shared" si="0"/>
        <v>5.681818181818182E-3</v>
      </c>
      <c r="H67" s="14">
        <f t="shared" si="6"/>
        <v>95427.158603732809</v>
      </c>
      <c r="I67" s="14">
        <f t="shared" si="4"/>
        <v>542.19976479393642</v>
      </c>
      <c r="J67" s="14">
        <f t="shared" si="1"/>
        <v>95156.058721335838</v>
      </c>
      <c r="K67" s="14">
        <f t="shared" si="2"/>
        <v>2643976.4090120131</v>
      </c>
      <c r="L67" s="21">
        <f t="shared" si="5"/>
        <v>27.706749815231209</v>
      </c>
    </row>
    <row r="68" spans="1:12" x14ac:dyDescent="0.2">
      <c r="A68" s="17">
        <v>59</v>
      </c>
      <c r="B68" s="9">
        <v>4</v>
      </c>
      <c r="C68" s="9">
        <v>988</v>
      </c>
      <c r="D68" s="9">
        <v>1054</v>
      </c>
      <c r="E68" s="18">
        <v>0.5</v>
      </c>
      <c r="F68" s="19">
        <f t="shared" si="3"/>
        <v>3.9177277179236044E-3</v>
      </c>
      <c r="G68" s="19">
        <f t="shared" si="0"/>
        <v>3.9100684261974585E-3</v>
      </c>
      <c r="H68" s="14">
        <f t="shared" si="6"/>
        <v>94884.958838938866</v>
      </c>
      <c r="I68" s="14">
        <f t="shared" si="4"/>
        <v>371.00668167718032</v>
      </c>
      <c r="J68" s="14">
        <f t="shared" si="1"/>
        <v>94699.455498100273</v>
      </c>
      <c r="K68" s="14">
        <f t="shared" si="2"/>
        <v>2548820.3502906775</v>
      </c>
      <c r="L68" s="21">
        <f t="shared" si="5"/>
        <v>26.862216957032533</v>
      </c>
    </row>
    <row r="69" spans="1:12" x14ac:dyDescent="0.2">
      <c r="A69" s="17">
        <v>60</v>
      </c>
      <c r="B69" s="9">
        <v>2</v>
      </c>
      <c r="C69" s="9">
        <v>903</v>
      </c>
      <c r="D69" s="9">
        <v>965</v>
      </c>
      <c r="E69" s="18">
        <v>0.5</v>
      </c>
      <c r="F69" s="19">
        <f t="shared" si="3"/>
        <v>2.1413276231263384E-3</v>
      </c>
      <c r="G69" s="19">
        <f t="shared" si="0"/>
        <v>2.1390374331550803E-3</v>
      </c>
      <c r="H69" s="14">
        <f t="shared" si="6"/>
        <v>94513.95215726168</v>
      </c>
      <c r="I69" s="14">
        <f t="shared" si="4"/>
        <v>202.16888161981109</v>
      </c>
      <c r="J69" s="14">
        <f t="shared" si="1"/>
        <v>94412.867716451772</v>
      </c>
      <c r="K69" s="14">
        <f t="shared" si="2"/>
        <v>2454120.8947925773</v>
      </c>
      <c r="L69" s="21">
        <f t="shared" si="5"/>
        <v>25.9656996536254</v>
      </c>
    </row>
    <row r="70" spans="1:12" x14ac:dyDescent="0.2">
      <c r="A70" s="17">
        <v>61</v>
      </c>
      <c r="B70" s="9">
        <v>5</v>
      </c>
      <c r="C70" s="9">
        <v>846</v>
      </c>
      <c r="D70" s="9">
        <v>897</v>
      </c>
      <c r="E70" s="18">
        <v>0.5</v>
      </c>
      <c r="F70" s="19">
        <f t="shared" si="3"/>
        <v>5.7372346528973038E-3</v>
      </c>
      <c r="G70" s="19">
        <f t="shared" si="0"/>
        <v>5.7208237986270021E-3</v>
      </c>
      <c r="H70" s="14">
        <f t="shared" si="6"/>
        <v>94311.783275641865</v>
      </c>
      <c r="I70" s="14">
        <f t="shared" si="4"/>
        <v>539.54109425424406</v>
      </c>
      <c r="J70" s="14">
        <f t="shared" si="1"/>
        <v>94042.012728514732</v>
      </c>
      <c r="K70" s="14">
        <f t="shared" si="2"/>
        <v>2359708.0270761256</v>
      </c>
      <c r="L70" s="21">
        <f t="shared" si="5"/>
        <v>25.02028850604475</v>
      </c>
    </row>
    <row r="71" spans="1:12" x14ac:dyDescent="0.2">
      <c r="A71" s="17">
        <v>62</v>
      </c>
      <c r="B71" s="9">
        <v>4</v>
      </c>
      <c r="C71" s="9">
        <v>810</v>
      </c>
      <c r="D71" s="9">
        <v>834</v>
      </c>
      <c r="E71" s="18">
        <v>0.5</v>
      </c>
      <c r="F71" s="19">
        <f t="shared" si="3"/>
        <v>4.8661800486618006E-3</v>
      </c>
      <c r="G71" s="19">
        <f t="shared" si="0"/>
        <v>4.8543689320388345E-3</v>
      </c>
      <c r="H71" s="14">
        <f t="shared" si="6"/>
        <v>93772.242181387614</v>
      </c>
      <c r="I71" s="14">
        <f t="shared" si="4"/>
        <v>455.20505913294954</v>
      </c>
      <c r="J71" s="14">
        <f t="shared" si="1"/>
        <v>93544.63965182114</v>
      </c>
      <c r="K71" s="14">
        <f t="shared" si="2"/>
        <v>2265666.014347611</v>
      </c>
      <c r="L71" s="21">
        <f t="shared" si="5"/>
        <v>24.161371869140524</v>
      </c>
    </row>
    <row r="72" spans="1:12" x14ac:dyDescent="0.2">
      <c r="A72" s="17">
        <v>63</v>
      </c>
      <c r="B72" s="9">
        <v>8</v>
      </c>
      <c r="C72" s="9">
        <v>839</v>
      </c>
      <c r="D72" s="9">
        <v>788</v>
      </c>
      <c r="E72" s="18">
        <v>0.5</v>
      </c>
      <c r="F72" s="19">
        <f t="shared" si="3"/>
        <v>9.8340503995082967E-3</v>
      </c>
      <c r="G72" s="19">
        <f t="shared" si="0"/>
        <v>9.7859327217125376E-3</v>
      </c>
      <c r="H72" s="14">
        <f t="shared" si="6"/>
        <v>93317.037122254667</v>
      </c>
      <c r="I72" s="14">
        <f t="shared" si="4"/>
        <v>913.19424706793552</v>
      </c>
      <c r="J72" s="14">
        <f t="shared" si="1"/>
        <v>92860.4399987207</v>
      </c>
      <c r="K72" s="14">
        <f t="shared" si="2"/>
        <v>2172121.37469579</v>
      </c>
      <c r="L72" s="21">
        <f t="shared" si="5"/>
        <v>23.276793195331454</v>
      </c>
    </row>
    <row r="73" spans="1:12" x14ac:dyDescent="0.2">
      <c r="A73" s="17">
        <v>64</v>
      </c>
      <c r="B73" s="9">
        <v>3</v>
      </c>
      <c r="C73" s="9">
        <v>833</v>
      </c>
      <c r="D73" s="9">
        <v>827</v>
      </c>
      <c r="E73" s="18">
        <v>0.5</v>
      </c>
      <c r="F73" s="19">
        <f t="shared" si="3"/>
        <v>3.6144578313253013E-3</v>
      </c>
      <c r="G73" s="19">
        <f t="shared" ref="G73:G108" si="7">F73/((1+(1-E73)*F73))</f>
        <v>3.6079374624173187E-3</v>
      </c>
      <c r="H73" s="14">
        <f t="shared" si="6"/>
        <v>92403.842875186732</v>
      </c>
      <c r="I73" s="14">
        <f t="shared" si="4"/>
        <v>333.38728638070984</v>
      </c>
      <c r="J73" s="14">
        <f t="shared" ref="J73:J108" si="8">H74+I73*E73</f>
        <v>92237.149231996387</v>
      </c>
      <c r="K73" s="14">
        <f t="shared" ref="K73:K97" si="9">K74+J73</f>
        <v>2079260.9346970692</v>
      </c>
      <c r="L73" s="21">
        <f t="shared" si="5"/>
        <v>22.501888124995013</v>
      </c>
    </row>
    <row r="74" spans="1:12" x14ac:dyDescent="0.2">
      <c r="A74" s="17">
        <v>65</v>
      </c>
      <c r="B74" s="9">
        <v>4</v>
      </c>
      <c r="C74" s="9">
        <v>756</v>
      </c>
      <c r="D74" s="9">
        <v>834</v>
      </c>
      <c r="E74" s="18">
        <v>0.5</v>
      </c>
      <c r="F74" s="19">
        <f t="shared" ref="F74:F108" si="10">B74/((C74+D74)/2)</f>
        <v>5.0314465408805029E-3</v>
      </c>
      <c r="G74" s="19">
        <f t="shared" si="7"/>
        <v>5.018820577164366E-3</v>
      </c>
      <c r="H74" s="14">
        <f t="shared" si="6"/>
        <v>92070.455588806028</v>
      </c>
      <c r="I74" s="14">
        <f t="shared" ref="I74:I108" si="11">H74*G74</f>
        <v>462.08509705799759</v>
      </c>
      <c r="J74" s="14">
        <f t="shared" si="8"/>
        <v>91839.413040277039</v>
      </c>
      <c r="K74" s="14">
        <f t="shared" si="9"/>
        <v>1987023.7854650728</v>
      </c>
      <c r="L74" s="21">
        <f t="shared" ref="L74:L108" si="12">K74/H74</f>
        <v>21.581557001730054</v>
      </c>
    </row>
    <row r="75" spans="1:12" x14ac:dyDescent="0.2">
      <c r="A75" s="17">
        <v>66</v>
      </c>
      <c r="B75" s="9">
        <v>7</v>
      </c>
      <c r="C75" s="9">
        <v>734</v>
      </c>
      <c r="D75" s="9">
        <v>750</v>
      </c>
      <c r="E75" s="18">
        <v>0.5</v>
      </c>
      <c r="F75" s="19">
        <f t="shared" si="10"/>
        <v>9.433962264150943E-3</v>
      </c>
      <c r="G75" s="19">
        <f t="shared" si="7"/>
        <v>9.3896713615023459E-3</v>
      </c>
      <c r="H75" s="14">
        <f t="shared" ref="H75:H108" si="13">H74-I74</f>
        <v>91608.370491748035</v>
      </c>
      <c r="I75" s="14">
        <f t="shared" si="11"/>
        <v>860.17249288026312</v>
      </c>
      <c r="J75" s="14">
        <f t="shared" si="8"/>
        <v>91178.284245307907</v>
      </c>
      <c r="K75" s="14">
        <f t="shared" si="9"/>
        <v>1895184.3724247958</v>
      </c>
      <c r="L75" s="21">
        <f t="shared" si="12"/>
        <v>20.687895246379387</v>
      </c>
    </row>
    <row r="76" spans="1:12" x14ac:dyDescent="0.2">
      <c r="A76" s="17">
        <v>67</v>
      </c>
      <c r="B76" s="9">
        <v>7</v>
      </c>
      <c r="C76" s="9">
        <v>686</v>
      </c>
      <c r="D76" s="9">
        <v>737</v>
      </c>
      <c r="E76" s="18">
        <v>0.5</v>
      </c>
      <c r="F76" s="19">
        <f t="shared" si="10"/>
        <v>9.8383696416022483E-3</v>
      </c>
      <c r="G76" s="19">
        <f t="shared" si="7"/>
        <v>9.7902097902097893E-3</v>
      </c>
      <c r="H76" s="14">
        <f t="shared" si="13"/>
        <v>90748.197998867778</v>
      </c>
      <c r="I76" s="14">
        <f t="shared" si="11"/>
        <v>888.44389649241168</v>
      </c>
      <c r="J76" s="14">
        <f t="shared" si="8"/>
        <v>90303.976050621583</v>
      </c>
      <c r="K76" s="14">
        <f t="shared" si="9"/>
        <v>1804006.088179488</v>
      </c>
      <c r="L76" s="21">
        <f t="shared" si="12"/>
        <v>19.879249703691038</v>
      </c>
    </row>
    <row r="77" spans="1:12" x14ac:dyDescent="0.2">
      <c r="A77" s="17">
        <v>68</v>
      </c>
      <c r="B77" s="9">
        <v>11</v>
      </c>
      <c r="C77" s="9">
        <v>728</v>
      </c>
      <c r="D77" s="9">
        <v>672</v>
      </c>
      <c r="E77" s="18">
        <v>0.5</v>
      </c>
      <c r="F77" s="19">
        <f t="shared" si="10"/>
        <v>1.5714285714285715E-2</v>
      </c>
      <c r="G77" s="19">
        <f t="shared" si="7"/>
        <v>1.5591778880226791E-2</v>
      </c>
      <c r="H77" s="14">
        <f t="shared" si="13"/>
        <v>89859.754102375373</v>
      </c>
      <c r="I77" s="14">
        <f t="shared" si="11"/>
        <v>1401.0734161957892</v>
      </c>
      <c r="J77" s="14">
        <f t="shared" si="8"/>
        <v>89159.217394277468</v>
      </c>
      <c r="K77" s="14">
        <f t="shared" si="9"/>
        <v>1713702.1121288664</v>
      </c>
      <c r="L77" s="21">
        <f t="shared" si="12"/>
        <v>19.070852454998718</v>
      </c>
    </row>
    <row r="78" spans="1:12" x14ac:dyDescent="0.2">
      <c r="A78" s="17">
        <v>69</v>
      </c>
      <c r="B78" s="9">
        <v>7</v>
      </c>
      <c r="C78" s="9">
        <v>659</v>
      </c>
      <c r="D78" s="9">
        <v>716</v>
      </c>
      <c r="E78" s="18">
        <v>0.5</v>
      </c>
      <c r="F78" s="19">
        <f t="shared" si="10"/>
        <v>1.0181818181818183E-2</v>
      </c>
      <c r="G78" s="19">
        <f t="shared" si="7"/>
        <v>1.0130246020260494E-2</v>
      </c>
      <c r="H78" s="14">
        <f t="shared" si="13"/>
        <v>88458.680686179578</v>
      </c>
      <c r="I78" s="14">
        <f t="shared" si="11"/>
        <v>896.10819797866441</v>
      </c>
      <c r="J78" s="14">
        <f t="shared" si="8"/>
        <v>88010.626587190243</v>
      </c>
      <c r="K78" s="14">
        <f t="shared" si="9"/>
        <v>1624542.8947345889</v>
      </c>
      <c r="L78" s="21">
        <f t="shared" si="12"/>
        <v>18.364991226784156</v>
      </c>
    </row>
    <row r="79" spans="1:12" x14ac:dyDescent="0.2">
      <c r="A79" s="17">
        <v>70</v>
      </c>
      <c r="B79" s="9">
        <v>13</v>
      </c>
      <c r="C79" s="9">
        <v>560</v>
      </c>
      <c r="D79" s="9">
        <v>649</v>
      </c>
      <c r="E79" s="18">
        <v>0.5</v>
      </c>
      <c r="F79" s="19">
        <f t="shared" si="10"/>
        <v>2.1505376344086023E-2</v>
      </c>
      <c r="G79" s="19">
        <f t="shared" si="7"/>
        <v>2.1276595744680854E-2</v>
      </c>
      <c r="H79" s="14">
        <f t="shared" si="13"/>
        <v>87562.572488200909</v>
      </c>
      <c r="I79" s="14">
        <f t="shared" si="11"/>
        <v>1863.0334571957642</v>
      </c>
      <c r="J79" s="14">
        <f t="shared" si="8"/>
        <v>86631.055759603027</v>
      </c>
      <c r="K79" s="14">
        <f t="shared" si="9"/>
        <v>1536532.2681473987</v>
      </c>
      <c r="L79" s="21">
        <f t="shared" si="12"/>
        <v>17.547820084368205</v>
      </c>
    </row>
    <row r="80" spans="1:12" x14ac:dyDescent="0.2">
      <c r="A80" s="17">
        <v>71</v>
      </c>
      <c r="B80" s="9">
        <v>3</v>
      </c>
      <c r="C80" s="9">
        <v>485</v>
      </c>
      <c r="D80" s="9">
        <v>552</v>
      </c>
      <c r="E80" s="18">
        <v>0.5</v>
      </c>
      <c r="F80" s="19">
        <f t="shared" si="10"/>
        <v>5.7859209257473485E-3</v>
      </c>
      <c r="G80" s="19">
        <f t="shared" si="7"/>
        <v>5.7692307692307704E-3</v>
      </c>
      <c r="H80" s="14">
        <f t="shared" si="13"/>
        <v>85699.539031005144</v>
      </c>
      <c r="I80" s="14">
        <f t="shared" si="11"/>
        <v>494.42041748656823</v>
      </c>
      <c r="J80" s="14">
        <f t="shared" si="8"/>
        <v>85452.328822261858</v>
      </c>
      <c r="K80" s="14">
        <f t="shared" si="9"/>
        <v>1449901.2123877958</v>
      </c>
      <c r="L80" s="21">
        <f t="shared" si="12"/>
        <v>16.918424868810995</v>
      </c>
    </row>
    <row r="81" spans="1:12" x14ac:dyDescent="0.2">
      <c r="A81" s="17">
        <v>72</v>
      </c>
      <c r="B81" s="9">
        <v>3</v>
      </c>
      <c r="C81" s="9">
        <v>693</v>
      </c>
      <c r="D81" s="9">
        <v>478</v>
      </c>
      <c r="E81" s="18">
        <v>0.5</v>
      </c>
      <c r="F81" s="19">
        <f t="shared" si="10"/>
        <v>5.1238257899231428E-3</v>
      </c>
      <c r="G81" s="19">
        <f t="shared" si="7"/>
        <v>5.1107325383304937E-3</v>
      </c>
      <c r="H81" s="14">
        <f t="shared" si="13"/>
        <v>85205.118613518571</v>
      </c>
      <c r="I81" s="14">
        <f t="shared" si="11"/>
        <v>435.46057213041854</v>
      </c>
      <c r="J81" s="14">
        <f t="shared" si="8"/>
        <v>84987.388327453358</v>
      </c>
      <c r="K81" s="14">
        <f t="shared" si="9"/>
        <v>1364448.8835655339</v>
      </c>
      <c r="L81" s="21">
        <f t="shared" si="12"/>
        <v>16.013696193001387</v>
      </c>
    </row>
    <row r="82" spans="1:12" x14ac:dyDescent="0.2">
      <c r="A82" s="17">
        <v>73</v>
      </c>
      <c r="B82" s="9">
        <v>12</v>
      </c>
      <c r="C82" s="9">
        <v>360</v>
      </c>
      <c r="D82" s="9">
        <v>690</v>
      </c>
      <c r="E82" s="18">
        <v>0.5</v>
      </c>
      <c r="F82" s="19">
        <f t="shared" si="10"/>
        <v>2.2857142857142857E-2</v>
      </c>
      <c r="G82" s="19">
        <f t="shared" si="7"/>
        <v>2.2598870056497179E-2</v>
      </c>
      <c r="H82" s="14">
        <f t="shared" si="13"/>
        <v>84769.658041388146</v>
      </c>
      <c r="I82" s="14">
        <f t="shared" si="11"/>
        <v>1915.6984868110319</v>
      </c>
      <c r="J82" s="14">
        <f t="shared" si="8"/>
        <v>83811.808797982638</v>
      </c>
      <c r="K82" s="14">
        <f t="shared" si="9"/>
        <v>1279461.4952380806</v>
      </c>
      <c r="L82" s="21">
        <f t="shared" si="12"/>
        <v>15.09338983782845</v>
      </c>
    </row>
    <row r="83" spans="1:12" x14ac:dyDescent="0.2">
      <c r="A83" s="17">
        <v>74</v>
      </c>
      <c r="B83" s="9">
        <v>7</v>
      </c>
      <c r="C83" s="9">
        <v>488</v>
      </c>
      <c r="D83" s="9">
        <v>355</v>
      </c>
      <c r="E83" s="18">
        <v>0.5</v>
      </c>
      <c r="F83" s="19">
        <f t="shared" si="10"/>
        <v>1.6607354685646499E-2</v>
      </c>
      <c r="G83" s="19">
        <f t="shared" si="7"/>
        <v>1.6470588235294115E-2</v>
      </c>
      <c r="H83" s="14">
        <f t="shared" si="13"/>
        <v>82853.959554577115</v>
      </c>
      <c r="I83" s="14">
        <f t="shared" si="11"/>
        <v>1364.6534514871523</v>
      </c>
      <c r="J83" s="14">
        <f t="shared" si="8"/>
        <v>82171.63282883355</v>
      </c>
      <c r="K83" s="14">
        <f t="shared" si="9"/>
        <v>1195649.6864400981</v>
      </c>
      <c r="L83" s="21">
        <f t="shared" si="12"/>
        <v>14.430809256044139</v>
      </c>
    </row>
    <row r="84" spans="1:12" x14ac:dyDescent="0.2">
      <c r="A84" s="17">
        <v>75</v>
      </c>
      <c r="B84" s="9">
        <v>6</v>
      </c>
      <c r="C84" s="9">
        <v>620</v>
      </c>
      <c r="D84" s="9">
        <v>480</v>
      </c>
      <c r="E84" s="18">
        <v>0.5</v>
      </c>
      <c r="F84" s="19">
        <f t="shared" si="10"/>
        <v>1.090909090909091E-2</v>
      </c>
      <c r="G84" s="19">
        <f t="shared" si="7"/>
        <v>1.0849909584086801E-2</v>
      </c>
      <c r="H84" s="14">
        <f t="shared" si="13"/>
        <v>81489.30610308997</v>
      </c>
      <c r="I84" s="14">
        <f t="shared" si="11"/>
        <v>884.1516032884989</v>
      </c>
      <c r="J84" s="14">
        <f t="shared" si="8"/>
        <v>81047.230301445728</v>
      </c>
      <c r="K84" s="14">
        <f t="shared" si="9"/>
        <v>1113478.0536112646</v>
      </c>
      <c r="L84" s="21">
        <f t="shared" si="12"/>
        <v>13.66410032014057</v>
      </c>
    </row>
    <row r="85" spans="1:12" x14ac:dyDescent="0.2">
      <c r="A85" s="17">
        <v>76</v>
      </c>
      <c r="B85" s="9">
        <v>13</v>
      </c>
      <c r="C85" s="9">
        <v>572</v>
      </c>
      <c r="D85" s="9">
        <v>610</v>
      </c>
      <c r="E85" s="18">
        <v>0.5</v>
      </c>
      <c r="F85" s="19">
        <f t="shared" si="10"/>
        <v>2.1996615905245348E-2</v>
      </c>
      <c r="G85" s="19">
        <f t="shared" si="7"/>
        <v>2.175732217573222E-2</v>
      </c>
      <c r="H85" s="14">
        <f t="shared" si="13"/>
        <v>80605.154499801472</v>
      </c>
      <c r="I85" s="14">
        <f t="shared" si="11"/>
        <v>1753.7523154768523</v>
      </c>
      <c r="J85" s="14">
        <f t="shared" si="8"/>
        <v>79728.278342063044</v>
      </c>
      <c r="K85" s="14">
        <f t="shared" si="9"/>
        <v>1032430.8233098187</v>
      </c>
      <c r="L85" s="21">
        <f t="shared" si="12"/>
        <v>12.808496301714323</v>
      </c>
    </row>
    <row r="86" spans="1:12" x14ac:dyDescent="0.2">
      <c r="A86" s="17">
        <v>77</v>
      </c>
      <c r="B86" s="9">
        <v>13</v>
      </c>
      <c r="C86" s="9">
        <v>535</v>
      </c>
      <c r="D86" s="9">
        <v>559</v>
      </c>
      <c r="E86" s="18">
        <v>0.5</v>
      </c>
      <c r="F86" s="19">
        <f t="shared" si="10"/>
        <v>2.376599634369287E-2</v>
      </c>
      <c r="G86" s="19">
        <f t="shared" si="7"/>
        <v>2.3486901535682024E-2</v>
      </c>
      <c r="H86" s="14">
        <f t="shared" si="13"/>
        <v>78851.402184324616</v>
      </c>
      <c r="I86" s="14">
        <f t="shared" si="11"/>
        <v>1851.9751190536947</v>
      </c>
      <c r="J86" s="14">
        <f t="shared" si="8"/>
        <v>77925.414624797777</v>
      </c>
      <c r="K86" s="14">
        <f t="shared" si="9"/>
        <v>952702.54496775568</v>
      </c>
      <c r="L86" s="21">
        <f t="shared" si="12"/>
        <v>12.082252421341844</v>
      </c>
    </row>
    <row r="87" spans="1:12" x14ac:dyDescent="0.2">
      <c r="A87" s="17">
        <v>78</v>
      </c>
      <c r="B87" s="9">
        <v>17</v>
      </c>
      <c r="C87" s="9">
        <v>552</v>
      </c>
      <c r="D87" s="9">
        <v>514</v>
      </c>
      <c r="E87" s="18">
        <v>0.5</v>
      </c>
      <c r="F87" s="19">
        <f t="shared" si="10"/>
        <v>3.1894934333958722E-2</v>
      </c>
      <c r="G87" s="19">
        <f t="shared" si="7"/>
        <v>3.139427516158818E-2</v>
      </c>
      <c r="H87" s="14">
        <f t="shared" si="13"/>
        <v>76999.427065270924</v>
      </c>
      <c r="I87" s="14">
        <f t="shared" si="11"/>
        <v>2417.3412005717555</v>
      </c>
      <c r="J87" s="14">
        <f t="shared" si="8"/>
        <v>75790.756464985054</v>
      </c>
      <c r="K87" s="14">
        <f t="shared" si="9"/>
        <v>874777.13034295791</v>
      </c>
      <c r="L87" s="21">
        <f t="shared" si="12"/>
        <v>11.3608264851299</v>
      </c>
    </row>
    <row r="88" spans="1:12" x14ac:dyDescent="0.2">
      <c r="A88" s="17">
        <v>79</v>
      </c>
      <c r="B88" s="9">
        <v>13</v>
      </c>
      <c r="C88" s="9">
        <v>568</v>
      </c>
      <c r="D88" s="9">
        <v>546</v>
      </c>
      <c r="E88" s="18">
        <v>0.5</v>
      </c>
      <c r="F88" s="19">
        <f t="shared" si="10"/>
        <v>2.333931777378815E-2</v>
      </c>
      <c r="G88" s="19">
        <f t="shared" si="7"/>
        <v>2.3070097604259095E-2</v>
      </c>
      <c r="H88" s="14">
        <f t="shared" si="13"/>
        <v>74582.085864699169</v>
      </c>
      <c r="I88" s="14">
        <f t="shared" si="11"/>
        <v>1720.6160004278424</v>
      </c>
      <c r="J88" s="14">
        <f t="shared" si="8"/>
        <v>73721.777864485251</v>
      </c>
      <c r="K88" s="14">
        <f t="shared" si="9"/>
        <v>798986.37387797283</v>
      </c>
      <c r="L88" s="21">
        <f t="shared" si="12"/>
        <v>10.712845646707036</v>
      </c>
    </row>
    <row r="89" spans="1:12" x14ac:dyDescent="0.2">
      <c r="A89" s="17">
        <v>80</v>
      </c>
      <c r="B89" s="9">
        <v>23</v>
      </c>
      <c r="C89" s="9">
        <v>561</v>
      </c>
      <c r="D89" s="9">
        <v>551</v>
      </c>
      <c r="E89" s="18">
        <v>0.5</v>
      </c>
      <c r="F89" s="19">
        <f t="shared" si="10"/>
        <v>4.1366906474820143E-2</v>
      </c>
      <c r="G89" s="19">
        <f t="shared" si="7"/>
        <v>4.0528634361233482E-2</v>
      </c>
      <c r="H89" s="14">
        <f t="shared" si="13"/>
        <v>72861.469864271334</v>
      </c>
      <c r="I89" s="14">
        <f t="shared" si="11"/>
        <v>2952.9758711510849</v>
      </c>
      <c r="J89" s="14">
        <f t="shared" si="8"/>
        <v>71384.981928695794</v>
      </c>
      <c r="K89" s="14">
        <f t="shared" si="9"/>
        <v>725264.59601348755</v>
      </c>
      <c r="L89" s="21">
        <f t="shared" si="12"/>
        <v>9.954020929917192</v>
      </c>
    </row>
    <row r="90" spans="1:12" x14ac:dyDescent="0.2">
      <c r="A90" s="17">
        <v>81</v>
      </c>
      <c r="B90" s="9">
        <v>19</v>
      </c>
      <c r="C90" s="9">
        <v>530</v>
      </c>
      <c r="D90" s="9">
        <v>543</v>
      </c>
      <c r="E90" s="18">
        <v>0.5</v>
      </c>
      <c r="F90" s="19">
        <f t="shared" si="10"/>
        <v>3.5414725069897485E-2</v>
      </c>
      <c r="G90" s="19">
        <f t="shared" si="7"/>
        <v>3.47985347985348E-2</v>
      </c>
      <c r="H90" s="14">
        <f t="shared" si="13"/>
        <v>69908.493993120253</v>
      </c>
      <c r="I90" s="14">
        <f t="shared" si="11"/>
        <v>2432.7131609327562</v>
      </c>
      <c r="J90" s="14">
        <f t="shared" si="8"/>
        <v>68692.137412653872</v>
      </c>
      <c r="K90" s="14">
        <f t="shared" si="9"/>
        <v>653879.61408479174</v>
      </c>
      <c r="L90" s="21">
        <f t="shared" si="12"/>
        <v>9.3533643300789819</v>
      </c>
    </row>
    <row r="91" spans="1:12" x14ac:dyDescent="0.2">
      <c r="A91" s="17">
        <v>82</v>
      </c>
      <c r="B91" s="9">
        <v>24</v>
      </c>
      <c r="C91" s="9">
        <v>502</v>
      </c>
      <c r="D91" s="9">
        <v>512</v>
      </c>
      <c r="E91" s="18">
        <v>0.5</v>
      </c>
      <c r="F91" s="19">
        <f t="shared" si="10"/>
        <v>4.7337278106508875E-2</v>
      </c>
      <c r="G91" s="19">
        <f t="shared" si="7"/>
        <v>4.6242774566473993E-2</v>
      </c>
      <c r="H91" s="14">
        <f t="shared" si="13"/>
        <v>67475.780832187491</v>
      </c>
      <c r="I91" s="14">
        <f t="shared" si="11"/>
        <v>3120.267321719653</v>
      </c>
      <c r="J91" s="14">
        <f t="shared" si="8"/>
        <v>65915.64717132767</v>
      </c>
      <c r="K91" s="14">
        <f t="shared" si="9"/>
        <v>585187.47667213785</v>
      </c>
      <c r="L91" s="21">
        <f t="shared" si="12"/>
        <v>8.6725558334404642</v>
      </c>
    </row>
    <row r="92" spans="1:12" x14ac:dyDescent="0.2">
      <c r="A92" s="17">
        <v>83</v>
      </c>
      <c r="B92" s="9">
        <v>27</v>
      </c>
      <c r="C92" s="9">
        <v>464</v>
      </c>
      <c r="D92" s="9">
        <v>485</v>
      </c>
      <c r="E92" s="18">
        <v>0.5</v>
      </c>
      <c r="F92" s="19">
        <f t="shared" si="10"/>
        <v>5.6902002107481559E-2</v>
      </c>
      <c r="G92" s="19">
        <f t="shared" si="7"/>
        <v>5.5327868852459008E-2</v>
      </c>
      <c r="H92" s="14">
        <f t="shared" si="13"/>
        <v>64355.513510467841</v>
      </c>
      <c r="I92" s="14">
        <f t="shared" si="11"/>
        <v>3560.6534114398187</v>
      </c>
      <c r="J92" s="14">
        <f t="shared" si="8"/>
        <v>62575.186804747937</v>
      </c>
      <c r="K92" s="14">
        <f t="shared" si="9"/>
        <v>519271.82950081013</v>
      </c>
      <c r="L92" s="21">
        <f t="shared" si="12"/>
        <v>8.0688009647587879</v>
      </c>
    </row>
    <row r="93" spans="1:12" x14ac:dyDescent="0.2">
      <c r="A93" s="17">
        <v>84</v>
      </c>
      <c r="B93" s="9">
        <v>26</v>
      </c>
      <c r="C93" s="9">
        <v>384</v>
      </c>
      <c r="D93" s="9">
        <v>447</v>
      </c>
      <c r="E93" s="18">
        <v>0.5</v>
      </c>
      <c r="F93" s="19">
        <f t="shared" si="10"/>
        <v>6.2575210589651029E-2</v>
      </c>
      <c r="G93" s="19">
        <f t="shared" si="7"/>
        <v>6.0676779463243881E-2</v>
      </c>
      <c r="H93" s="14">
        <f t="shared" si="13"/>
        <v>60794.860099028025</v>
      </c>
      <c r="I93" s="14">
        <f t="shared" si="11"/>
        <v>3688.8363187274886</v>
      </c>
      <c r="J93" s="14">
        <f t="shared" si="8"/>
        <v>58950.441939664284</v>
      </c>
      <c r="K93" s="14">
        <f t="shared" si="9"/>
        <v>456696.64269606216</v>
      </c>
      <c r="L93" s="21">
        <f t="shared" si="12"/>
        <v>7.5120929952327291</v>
      </c>
    </row>
    <row r="94" spans="1:12" x14ac:dyDescent="0.2">
      <c r="A94" s="17">
        <v>85</v>
      </c>
      <c r="B94" s="9">
        <v>26</v>
      </c>
      <c r="C94" s="9">
        <v>364</v>
      </c>
      <c r="D94" s="9">
        <v>368</v>
      </c>
      <c r="E94" s="18">
        <v>0.5</v>
      </c>
      <c r="F94" s="19">
        <f t="shared" si="10"/>
        <v>7.1038251366120214E-2</v>
      </c>
      <c r="G94" s="19">
        <f t="shared" si="7"/>
        <v>6.860158311345646E-2</v>
      </c>
      <c r="H94" s="14">
        <f t="shared" si="13"/>
        <v>57106.023780300537</v>
      </c>
      <c r="I94" s="14">
        <f t="shared" si="11"/>
        <v>3917.5636366433082</v>
      </c>
      <c r="J94" s="14">
        <f t="shared" si="8"/>
        <v>55147.241961978878</v>
      </c>
      <c r="K94" s="14">
        <f t="shared" si="9"/>
        <v>397746.20075639786</v>
      </c>
      <c r="L94" s="21">
        <f t="shared" si="12"/>
        <v>6.9650480707011786</v>
      </c>
    </row>
    <row r="95" spans="1:12" x14ac:dyDescent="0.2">
      <c r="A95" s="17">
        <v>86</v>
      </c>
      <c r="B95" s="9">
        <v>28</v>
      </c>
      <c r="C95" s="9">
        <v>349</v>
      </c>
      <c r="D95" s="9">
        <v>350</v>
      </c>
      <c r="E95" s="18">
        <v>0.5</v>
      </c>
      <c r="F95" s="19">
        <f t="shared" si="10"/>
        <v>8.0114449213161659E-2</v>
      </c>
      <c r="G95" s="19">
        <f t="shared" si="7"/>
        <v>7.7028885832187061E-2</v>
      </c>
      <c r="H95" s="14">
        <f t="shared" si="13"/>
        <v>53188.460143657227</v>
      </c>
      <c r="I95" s="14">
        <f t="shared" si="11"/>
        <v>4097.0478239956046</v>
      </c>
      <c r="J95" s="14">
        <f t="shared" si="8"/>
        <v>51139.93623165942</v>
      </c>
      <c r="K95" s="14">
        <f t="shared" si="9"/>
        <v>342598.95879441896</v>
      </c>
      <c r="L95" s="21">
        <f t="shared" si="12"/>
        <v>6.4412272487131625</v>
      </c>
    </row>
    <row r="96" spans="1:12" x14ac:dyDescent="0.2">
      <c r="A96" s="17">
        <v>87</v>
      </c>
      <c r="B96" s="9">
        <v>37</v>
      </c>
      <c r="C96" s="9">
        <v>275</v>
      </c>
      <c r="D96" s="9">
        <v>325</v>
      </c>
      <c r="E96" s="18">
        <v>0.5</v>
      </c>
      <c r="F96" s="19">
        <f t="shared" si="10"/>
        <v>0.12333333333333334</v>
      </c>
      <c r="G96" s="19">
        <f t="shared" si="7"/>
        <v>0.11616954474097331</v>
      </c>
      <c r="H96" s="14">
        <f t="shared" si="13"/>
        <v>49091.41231966162</v>
      </c>
      <c r="I96" s="14">
        <f t="shared" si="11"/>
        <v>5702.927019866499</v>
      </c>
      <c r="J96" s="14">
        <f t="shared" si="8"/>
        <v>46239.948809728376</v>
      </c>
      <c r="K96" s="14">
        <f t="shared" si="9"/>
        <v>291459.02256275952</v>
      </c>
      <c r="L96" s="21">
        <f t="shared" si="12"/>
        <v>5.9370673767726814</v>
      </c>
    </row>
    <row r="97" spans="1:12" x14ac:dyDescent="0.2">
      <c r="A97" s="17">
        <v>88</v>
      </c>
      <c r="B97" s="9">
        <v>25</v>
      </c>
      <c r="C97" s="9">
        <v>273</v>
      </c>
      <c r="D97" s="9">
        <v>257</v>
      </c>
      <c r="E97" s="18">
        <v>0.5</v>
      </c>
      <c r="F97" s="19">
        <f t="shared" si="10"/>
        <v>9.4339622641509441E-2</v>
      </c>
      <c r="G97" s="19">
        <f t="shared" si="7"/>
        <v>9.0090090090090086E-2</v>
      </c>
      <c r="H97" s="14">
        <f t="shared" si="13"/>
        <v>43388.485299795124</v>
      </c>
      <c r="I97" s="14">
        <f t="shared" si="11"/>
        <v>3908.8725495310919</v>
      </c>
      <c r="J97" s="14">
        <f t="shared" si="8"/>
        <v>41434.049025029577</v>
      </c>
      <c r="K97" s="14">
        <f t="shared" si="9"/>
        <v>245219.07375303115</v>
      </c>
      <c r="L97" s="21">
        <f t="shared" si="12"/>
        <v>5.6517085595101211</v>
      </c>
    </row>
    <row r="98" spans="1:12" x14ac:dyDescent="0.2">
      <c r="A98" s="17">
        <v>89</v>
      </c>
      <c r="B98" s="9">
        <v>30</v>
      </c>
      <c r="C98" s="9">
        <v>242</v>
      </c>
      <c r="D98" s="9">
        <v>247</v>
      </c>
      <c r="E98" s="18">
        <v>0.5</v>
      </c>
      <c r="F98" s="19">
        <f t="shared" si="10"/>
        <v>0.12269938650306748</v>
      </c>
      <c r="G98" s="19">
        <f t="shared" si="7"/>
        <v>0.11560693641618495</v>
      </c>
      <c r="H98" s="14">
        <f t="shared" si="13"/>
        <v>39479.61275026403</v>
      </c>
      <c r="I98" s="14">
        <f t="shared" si="11"/>
        <v>4564.1170809553787</v>
      </c>
      <c r="J98" s="14">
        <f t="shared" si="8"/>
        <v>37197.554209786336</v>
      </c>
      <c r="K98" s="14">
        <f>K99+J98</f>
        <v>203785.02472800156</v>
      </c>
      <c r="L98" s="21">
        <f t="shared" si="12"/>
        <v>5.1617787139170632</v>
      </c>
    </row>
    <row r="99" spans="1:12" x14ac:dyDescent="0.2">
      <c r="A99" s="17">
        <v>90</v>
      </c>
      <c r="B99" s="9">
        <v>31</v>
      </c>
      <c r="C99" s="9">
        <v>189</v>
      </c>
      <c r="D99" s="9">
        <v>221</v>
      </c>
      <c r="E99" s="18">
        <v>0.5</v>
      </c>
      <c r="F99" s="23">
        <f t="shared" si="10"/>
        <v>0.15121951219512195</v>
      </c>
      <c r="G99" s="23">
        <f t="shared" si="7"/>
        <v>0.14058956916099771</v>
      </c>
      <c r="H99" s="24">
        <f t="shared" si="13"/>
        <v>34915.49566930865</v>
      </c>
      <c r="I99" s="24">
        <f t="shared" si="11"/>
        <v>4908.7544931907842</v>
      </c>
      <c r="J99" s="24">
        <f t="shared" si="8"/>
        <v>32461.118422713258</v>
      </c>
      <c r="K99" s="24">
        <f t="shared" ref="K99:K108" si="14">K100+J99</f>
        <v>166587.47051821521</v>
      </c>
      <c r="L99" s="25">
        <f t="shared" si="12"/>
        <v>4.7711615523375945</v>
      </c>
    </row>
    <row r="100" spans="1:12" x14ac:dyDescent="0.2">
      <c r="A100" s="17">
        <v>91</v>
      </c>
      <c r="B100" s="9">
        <v>25</v>
      </c>
      <c r="C100" s="9">
        <v>171</v>
      </c>
      <c r="D100" s="9">
        <v>170</v>
      </c>
      <c r="E100" s="18">
        <v>0.5</v>
      </c>
      <c r="F100" s="23">
        <f t="shared" si="10"/>
        <v>0.1466275659824047</v>
      </c>
      <c r="G100" s="23">
        <f t="shared" si="7"/>
        <v>0.13661202185792351</v>
      </c>
      <c r="H100" s="24">
        <f t="shared" si="13"/>
        <v>30006.741176117866</v>
      </c>
      <c r="I100" s="24">
        <f t="shared" si="11"/>
        <v>4099.2815814368678</v>
      </c>
      <c r="J100" s="24">
        <f t="shared" si="8"/>
        <v>27957.100385399433</v>
      </c>
      <c r="K100" s="24">
        <f t="shared" si="14"/>
        <v>134126.35209550196</v>
      </c>
      <c r="L100" s="25">
        <f t="shared" si="12"/>
        <v>4.4698739962556173</v>
      </c>
    </row>
    <row r="101" spans="1:12" x14ac:dyDescent="0.2">
      <c r="A101" s="17">
        <v>92</v>
      </c>
      <c r="B101" s="9">
        <v>18</v>
      </c>
      <c r="C101" s="9">
        <v>105</v>
      </c>
      <c r="D101" s="9">
        <v>150</v>
      </c>
      <c r="E101" s="18">
        <v>0.5</v>
      </c>
      <c r="F101" s="23">
        <f t="shared" si="10"/>
        <v>0.14117647058823529</v>
      </c>
      <c r="G101" s="23">
        <f t="shared" si="7"/>
        <v>0.13186813186813187</v>
      </c>
      <c r="H101" s="24">
        <f t="shared" si="13"/>
        <v>25907.459594681</v>
      </c>
      <c r="I101" s="24">
        <f t="shared" si="11"/>
        <v>3416.3682981996926</v>
      </c>
      <c r="J101" s="24">
        <f t="shared" si="8"/>
        <v>24199.275445581152</v>
      </c>
      <c r="K101" s="24">
        <f t="shared" si="14"/>
        <v>106169.25171010254</v>
      </c>
      <c r="L101" s="25">
        <f t="shared" si="12"/>
        <v>4.0980186159163168</v>
      </c>
    </row>
    <row r="102" spans="1:12" x14ac:dyDescent="0.2">
      <c r="A102" s="17">
        <v>93</v>
      </c>
      <c r="B102" s="9">
        <v>15</v>
      </c>
      <c r="C102" s="9">
        <v>85</v>
      </c>
      <c r="D102" s="9">
        <v>89</v>
      </c>
      <c r="E102" s="18">
        <v>0.5</v>
      </c>
      <c r="F102" s="23">
        <f t="shared" si="10"/>
        <v>0.17241379310344829</v>
      </c>
      <c r="G102" s="23">
        <f t="shared" si="7"/>
        <v>0.15873015873015872</v>
      </c>
      <c r="H102" s="24">
        <f t="shared" si="13"/>
        <v>22491.091296481307</v>
      </c>
      <c r="I102" s="24">
        <f t="shared" si="11"/>
        <v>3570.0144915049691</v>
      </c>
      <c r="J102" s="24">
        <f t="shared" si="8"/>
        <v>20706.084050728823</v>
      </c>
      <c r="K102" s="24">
        <f t="shared" si="14"/>
        <v>81969.976264521392</v>
      </c>
      <c r="L102" s="25">
        <f t="shared" si="12"/>
        <v>3.6445530892200617</v>
      </c>
    </row>
    <row r="103" spans="1:12" x14ac:dyDescent="0.2">
      <c r="A103" s="17">
        <v>94</v>
      </c>
      <c r="B103" s="9">
        <v>12</v>
      </c>
      <c r="C103" s="9">
        <v>57</v>
      </c>
      <c r="D103" s="9">
        <v>64</v>
      </c>
      <c r="E103" s="18">
        <v>0.5</v>
      </c>
      <c r="F103" s="23">
        <f t="shared" si="10"/>
        <v>0.19834710743801653</v>
      </c>
      <c r="G103" s="23">
        <f t="shared" si="7"/>
        <v>0.18045112781954886</v>
      </c>
      <c r="H103" s="24">
        <f t="shared" si="13"/>
        <v>18921.076804976339</v>
      </c>
      <c r="I103" s="24">
        <f t="shared" si="11"/>
        <v>3414.3296490182865</v>
      </c>
      <c r="J103" s="24">
        <f t="shared" si="8"/>
        <v>17213.911980467194</v>
      </c>
      <c r="K103" s="24">
        <f t="shared" si="14"/>
        <v>61263.892213792569</v>
      </c>
      <c r="L103" s="25">
        <f t="shared" si="12"/>
        <v>3.2378649928464882</v>
      </c>
    </row>
    <row r="104" spans="1:12" x14ac:dyDescent="0.2">
      <c r="A104" s="17">
        <v>95</v>
      </c>
      <c r="B104" s="9">
        <v>16</v>
      </c>
      <c r="C104" s="9">
        <v>40</v>
      </c>
      <c r="D104" s="9">
        <v>44</v>
      </c>
      <c r="E104" s="18">
        <v>0.5</v>
      </c>
      <c r="F104" s="23">
        <f t="shared" si="10"/>
        <v>0.38095238095238093</v>
      </c>
      <c r="G104" s="23">
        <f t="shared" si="7"/>
        <v>0.32</v>
      </c>
      <c r="H104" s="24">
        <f t="shared" si="13"/>
        <v>15506.747155958052</v>
      </c>
      <c r="I104" s="24">
        <f t="shared" si="11"/>
        <v>4962.1590899065768</v>
      </c>
      <c r="J104" s="24">
        <f t="shared" si="8"/>
        <v>13025.667611004763</v>
      </c>
      <c r="K104" s="24">
        <f t="shared" si="14"/>
        <v>44049.980233325376</v>
      </c>
      <c r="L104" s="25">
        <f t="shared" si="12"/>
        <v>2.8406976518218623</v>
      </c>
    </row>
    <row r="105" spans="1:12" x14ac:dyDescent="0.2">
      <c r="A105" s="17">
        <v>96</v>
      </c>
      <c r="B105" s="9">
        <v>11</v>
      </c>
      <c r="C105" s="9">
        <v>36</v>
      </c>
      <c r="D105" s="9">
        <v>29</v>
      </c>
      <c r="E105" s="18">
        <v>0.5</v>
      </c>
      <c r="F105" s="23">
        <f t="shared" si="10"/>
        <v>0.33846153846153848</v>
      </c>
      <c r="G105" s="23">
        <f t="shared" si="7"/>
        <v>0.28947368421052633</v>
      </c>
      <c r="H105" s="24">
        <f t="shared" si="13"/>
        <v>10544.588066051474</v>
      </c>
      <c r="I105" s="24">
        <f t="shared" si="11"/>
        <v>3052.3807559622687</v>
      </c>
      <c r="J105" s="24">
        <f t="shared" si="8"/>
        <v>9018.3976880703394</v>
      </c>
      <c r="K105" s="24">
        <f t="shared" si="14"/>
        <v>31024.312622320613</v>
      </c>
      <c r="L105" s="25">
        <f t="shared" si="12"/>
        <v>2.9422024291497975</v>
      </c>
    </row>
    <row r="106" spans="1:12" x14ac:dyDescent="0.2">
      <c r="A106" s="17">
        <v>97</v>
      </c>
      <c r="B106" s="9">
        <v>5</v>
      </c>
      <c r="C106" s="9">
        <v>25</v>
      </c>
      <c r="D106" s="9">
        <v>24</v>
      </c>
      <c r="E106" s="18">
        <v>0.5</v>
      </c>
      <c r="F106" s="23">
        <f t="shared" si="10"/>
        <v>0.20408163265306123</v>
      </c>
      <c r="G106" s="23">
        <f t="shared" si="7"/>
        <v>0.1851851851851852</v>
      </c>
      <c r="H106" s="24">
        <f t="shared" si="13"/>
        <v>7492.2073100892048</v>
      </c>
      <c r="I106" s="24">
        <f t="shared" si="11"/>
        <v>1387.4457981646676</v>
      </c>
      <c r="J106" s="24">
        <f t="shared" si="8"/>
        <v>6798.4844110068716</v>
      </c>
      <c r="K106" s="24">
        <f t="shared" si="14"/>
        <v>22005.914934250271</v>
      </c>
      <c r="L106" s="25">
        <f t="shared" si="12"/>
        <v>2.937173789173789</v>
      </c>
    </row>
    <row r="107" spans="1:12" x14ac:dyDescent="0.2">
      <c r="A107" s="17">
        <v>98</v>
      </c>
      <c r="B107" s="9">
        <v>7</v>
      </c>
      <c r="C107" s="9">
        <v>25</v>
      </c>
      <c r="D107" s="9">
        <v>18</v>
      </c>
      <c r="E107" s="18">
        <v>0.5</v>
      </c>
      <c r="F107" s="23">
        <f t="shared" si="10"/>
        <v>0.32558139534883723</v>
      </c>
      <c r="G107" s="23">
        <f t="shared" si="7"/>
        <v>0.28000000000000003</v>
      </c>
      <c r="H107" s="24">
        <f t="shared" si="13"/>
        <v>6104.7615119245374</v>
      </c>
      <c r="I107" s="24">
        <f t="shared" si="11"/>
        <v>1709.3332233388705</v>
      </c>
      <c r="J107" s="24">
        <f t="shared" si="8"/>
        <v>5250.0949002551015</v>
      </c>
      <c r="K107" s="24">
        <f t="shared" si="14"/>
        <v>15207.430523243398</v>
      </c>
      <c r="L107" s="25">
        <f t="shared" si="12"/>
        <v>2.4910769230769225</v>
      </c>
    </row>
    <row r="108" spans="1:12" x14ac:dyDescent="0.2">
      <c r="A108" s="17">
        <v>99</v>
      </c>
      <c r="B108" s="9">
        <v>6</v>
      </c>
      <c r="C108" s="9">
        <v>14</v>
      </c>
      <c r="D108" s="9">
        <v>19</v>
      </c>
      <c r="E108" s="18">
        <v>0.5</v>
      </c>
      <c r="F108" s="23">
        <f t="shared" si="10"/>
        <v>0.36363636363636365</v>
      </c>
      <c r="G108" s="23">
        <f t="shared" si="7"/>
        <v>0.30769230769230771</v>
      </c>
      <c r="H108" s="24">
        <f t="shared" si="13"/>
        <v>4395.4282885856665</v>
      </c>
      <c r="I108" s="24">
        <f t="shared" si="11"/>
        <v>1352.4394734109744</v>
      </c>
      <c r="J108" s="24">
        <f t="shared" si="8"/>
        <v>3719.2085518801791</v>
      </c>
      <c r="K108" s="24">
        <f t="shared" si="14"/>
        <v>9957.3356229882975</v>
      </c>
      <c r="L108" s="25">
        <f t="shared" si="12"/>
        <v>2.2653846153846153</v>
      </c>
    </row>
    <row r="109" spans="1:12" x14ac:dyDescent="0.2">
      <c r="A109" s="17" t="s">
        <v>21</v>
      </c>
      <c r="B109" s="9">
        <v>10</v>
      </c>
      <c r="C109" s="9">
        <v>21</v>
      </c>
      <c r="D109" s="9">
        <v>20</v>
      </c>
      <c r="E109" s="22"/>
      <c r="F109" s="23">
        <f>B109/((C109+D109)/2)</f>
        <v>0.48780487804878048</v>
      </c>
      <c r="G109" s="23">
        <v>1</v>
      </c>
      <c r="H109" s="24">
        <f>H108-I108</f>
        <v>3042.9888151746918</v>
      </c>
      <c r="I109" s="24">
        <f>H109*G109</f>
        <v>3042.9888151746918</v>
      </c>
      <c r="J109" s="24">
        <f>H109/F109</f>
        <v>6238.1270711081188</v>
      </c>
      <c r="K109" s="24">
        <f>J109</f>
        <v>6238.1270711081188</v>
      </c>
      <c r="L109" s="25">
        <f>K109/H109</f>
        <v>2.0500000000000003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4</v>
      </c>
      <c r="C9" s="9">
        <v>1190</v>
      </c>
      <c r="D9" s="9">
        <v>1168</v>
      </c>
      <c r="E9" s="18">
        <v>0.5</v>
      </c>
      <c r="F9" s="19">
        <f t="shared" ref="F9:F40" si="0">B9/((C9+D9)/2)</f>
        <v>3.3927056827820186E-3</v>
      </c>
      <c r="G9" s="19">
        <f t="shared" ref="G9:G72" si="1">F9/((1+(1-E9)*F9))</f>
        <v>3.3869602032176125E-3</v>
      </c>
      <c r="H9" s="14">
        <v>100000</v>
      </c>
      <c r="I9" s="14">
        <f>H9*G9</f>
        <v>338.69602032176124</v>
      </c>
      <c r="J9" s="14">
        <f t="shared" ref="J9:J72" si="2">H10+I9*E9</f>
        <v>99830.651989839127</v>
      </c>
      <c r="K9" s="14">
        <f t="shared" ref="K9:K72" si="3">K10+J9</f>
        <v>8354085.9846832119</v>
      </c>
      <c r="L9" s="20">
        <f>K9/H9</f>
        <v>83.54085984683212</v>
      </c>
    </row>
    <row r="10" spans="1:13" x14ac:dyDescent="0.2">
      <c r="A10" s="17">
        <v>1</v>
      </c>
      <c r="B10" s="9">
        <v>0</v>
      </c>
      <c r="C10" s="9">
        <v>1264</v>
      </c>
      <c r="D10" s="9">
        <v>1264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99661.30397967824</v>
      </c>
      <c r="I10" s="14">
        <f t="shared" ref="I10:I73" si="4">H10*G10</f>
        <v>0</v>
      </c>
      <c r="J10" s="14">
        <f t="shared" si="2"/>
        <v>99661.30397967824</v>
      </c>
      <c r="K10" s="14">
        <f t="shared" si="3"/>
        <v>8254255.3326933729</v>
      </c>
      <c r="L10" s="21">
        <f t="shared" ref="L10:L73" si="5">K10/H10</f>
        <v>82.823071774943699</v>
      </c>
    </row>
    <row r="11" spans="1:13" x14ac:dyDescent="0.2">
      <c r="A11" s="17">
        <v>2</v>
      </c>
      <c r="B11" s="9">
        <v>0</v>
      </c>
      <c r="C11" s="9">
        <v>1311</v>
      </c>
      <c r="D11" s="9">
        <v>1271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99661.30397967824</v>
      </c>
      <c r="I11" s="14">
        <f t="shared" si="4"/>
        <v>0</v>
      </c>
      <c r="J11" s="14">
        <f t="shared" si="2"/>
        <v>99661.30397967824</v>
      </c>
      <c r="K11" s="14">
        <f t="shared" si="3"/>
        <v>8154594.0287136948</v>
      </c>
      <c r="L11" s="21">
        <f t="shared" si="5"/>
        <v>81.823071774943699</v>
      </c>
    </row>
    <row r="12" spans="1:13" x14ac:dyDescent="0.2">
      <c r="A12" s="17">
        <v>3</v>
      </c>
      <c r="B12" s="9">
        <v>0</v>
      </c>
      <c r="C12" s="9">
        <v>1353</v>
      </c>
      <c r="D12" s="9">
        <v>1296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99661.30397967824</v>
      </c>
      <c r="I12" s="14">
        <f t="shared" si="4"/>
        <v>0</v>
      </c>
      <c r="J12" s="14">
        <f t="shared" si="2"/>
        <v>99661.30397967824</v>
      </c>
      <c r="K12" s="14">
        <f t="shared" si="3"/>
        <v>8054932.7247340167</v>
      </c>
      <c r="L12" s="21">
        <f t="shared" si="5"/>
        <v>80.823071774943699</v>
      </c>
    </row>
    <row r="13" spans="1:13" x14ac:dyDescent="0.2">
      <c r="A13" s="17">
        <v>4</v>
      </c>
      <c r="B13" s="9">
        <v>0</v>
      </c>
      <c r="C13" s="9">
        <v>1406</v>
      </c>
      <c r="D13" s="9">
        <v>1353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99661.30397967824</v>
      </c>
      <c r="I13" s="14">
        <f t="shared" si="4"/>
        <v>0</v>
      </c>
      <c r="J13" s="14">
        <f t="shared" si="2"/>
        <v>99661.30397967824</v>
      </c>
      <c r="K13" s="14">
        <f t="shared" si="3"/>
        <v>7955271.4207543386</v>
      </c>
      <c r="L13" s="21">
        <f t="shared" si="5"/>
        <v>79.823071774943699</v>
      </c>
    </row>
    <row r="14" spans="1:13" x14ac:dyDescent="0.2">
      <c r="A14" s="17">
        <v>5</v>
      </c>
      <c r="B14" s="9">
        <v>0</v>
      </c>
      <c r="C14" s="9">
        <v>1250</v>
      </c>
      <c r="D14" s="9">
        <v>1423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99661.30397967824</v>
      </c>
      <c r="I14" s="14">
        <f t="shared" si="4"/>
        <v>0</v>
      </c>
      <c r="J14" s="14">
        <f t="shared" si="2"/>
        <v>99661.30397967824</v>
      </c>
      <c r="K14" s="14">
        <f t="shared" si="3"/>
        <v>7855610.1167746605</v>
      </c>
      <c r="L14" s="21">
        <f t="shared" si="5"/>
        <v>78.823071774943699</v>
      </c>
    </row>
    <row r="15" spans="1:13" x14ac:dyDescent="0.2">
      <c r="A15" s="17">
        <v>6</v>
      </c>
      <c r="B15" s="9">
        <v>0</v>
      </c>
      <c r="C15" s="9">
        <v>1251</v>
      </c>
      <c r="D15" s="9">
        <v>1261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99661.30397967824</v>
      </c>
      <c r="I15" s="14">
        <f t="shared" si="4"/>
        <v>0</v>
      </c>
      <c r="J15" s="14">
        <f t="shared" si="2"/>
        <v>99661.30397967824</v>
      </c>
      <c r="K15" s="14">
        <f t="shared" si="3"/>
        <v>7755948.8127949825</v>
      </c>
      <c r="L15" s="21">
        <f t="shared" si="5"/>
        <v>77.823071774943699</v>
      </c>
    </row>
    <row r="16" spans="1:13" x14ac:dyDescent="0.2">
      <c r="A16" s="17">
        <v>7</v>
      </c>
      <c r="B16" s="9">
        <v>0</v>
      </c>
      <c r="C16" s="9">
        <v>1232</v>
      </c>
      <c r="D16" s="9">
        <v>1264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99661.30397967824</v>
      </c>
      <c r="I16" s="14">
        <f t="shared" si="4"/>
        <v>0</v>
      </c>
      <c r="J16" s="14">
        <f t="shared" si="2"/>
        <v>99661.30397967824</v>
      </c>
      <c r="K16" s="14">
        <f t="shared" si="3"/>
        <v>7656287.5088153044</v>
      </c>
      <c r="L16" s="21">
        <f t="shared" si="5"/>
        <v>76.823071774943713</v>
      </c>
    </row>
    <row r="17" spans="1:12" x14ac:dyDescent="0.2">
      <c r="A17" s="17">
        <v>8</v>
      </c>
      <c r="B17" s="9">
        <v>0</v>
      </c>
      <c r="C17" s="9">
        <v>1222</v>
      </c>
      <c r="D17" s="9">
        <v>1235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99661.30397967824</v>
      </c>
      <c r="I17" s="14">
        <f t="shared" si="4"/>
        <v>0</v>
      </c>
      <c r="J17" s="14">
        <f t="shared" si="2"/>
        <v>99661.30397967824</v>
      </c>
      <c r="K17" s="14">
        <f t="shared" si="3"/>
        <v>7556626.2048356263</v>
      </c>
      <c r="L17" s="21">
        <f t="shared" si="5"/>
        <v>75.823071774943713</v>
      </c>
    </row>
    <row r="18" spans="1:12" x14ac:dyDescent="0.2">
      <c r="A18" s="17">
        <v>9</v>
      </c>
      <c r="B18" s="9">
        <v>0</v>
      </c>
      <c r="C18" s="9">
        <v>1131</v>
      </c>
      <c r="D18" s="9">
        <v>1220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99661.30397967824</v>
      </c>
      <c r="I18" s="14">
        <f t="shared" si="4"/>
        <v>0</v>
      </c>
      <c r="J18" s="14">
        <f t="shared" si="2"/>
        <v>99661.30397967824</v>
      </c>
      <c r="K18" s="14">
        <f t="shared" si="3"/>
        <v>7456964.9008559482</v>
      </c>
      <c r="L18" s="21">
        <f t="shared" si="5"/>
        <v>74.823071774943713</v>
      </c>
    </row>
    <row r="19" spans="1:12" x14ac:dyDescent="0.2">
      <c r="A19" s="17">
        <v>10</v>
      </c>
      <c r="B19" s="9">
        <v>0</v>
      </c>
      <c r="C19" s="9">
        <v>1058</v>
      </c>
      <c r="D19" s="9">
        <v>1128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99661.30397967824</v>
      </c>
      <c r="I19" s="14">
        <f t="shared" si="4"/>
        <v>0</v>
      </c>
      <c r="J19" s="14">
        <f t="shared" si="2"/>
        <v>99661.30397967824</v>
      </c>
      <c r="K19" s="14">
        <f t="shared" si="3"/>
        <v>7357303.5968762701</v>
      </c>
      <c r="L19" s="21">
        <f t="shared" si="5"/>
        <v>73.823071774943713</v>
      </c>
    </row>
    <row r="20" spans="1:12" x14ac:dyDescent="0.2">
      <c r="A20" s="17">
        <v>11</v>
      </c>
      <c r="B20" s="9">
        <v>0</v>
      </c>
      <c r="C20" s="9">
        <v>1090</v>
      </c>
      <c r="D20" s="9">
        <v>1078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99661.30397967824</v>
      </c>
      <c r="I20" s="14">
        <f t="shared" si="4"/>
        <v>0</v>
      </c>
      <c r="J20" s="14">
        <f t="shared" si="2"/>
        <v>99661.30397967824</v>
      </c>
      <c r="K20" s="14">
        <f t="shared" si="3"/>
        <v>7257642.2928965921</v>
      </c>
      <c r="L20" s="21">
        <f t="shared" si="5"/>
        <v>72.823071774943713</v>
      </c>
    </row>
    <row r="21" spans="1:12" x14ac:dyDescent="0.2">
      <c r="A21" s="17">
        <v>12</v>
      </c>
      <c r="B21" s="9">
        <v>0</v>
      </c>
      <c r="C21" s="9">
        <v>1043</v>
      </c>
      <c r="D21" s="9">
        <v>1091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99661.30397967824</v>
      </c>
      <c r="I21" s="14">
        <f t="shared" si="4"/>
        <v>0</v>
      </c>
      <c r="J21" s="14">
        <f t="shared" si="2"/>
        <v>99661.30397967824</v>
      </c>
      <c r="K21" s="14">
        <f t="shared" si="3"/>
        <v>7157980.988916914</v>
      </c>
      <c r="L21" s="21">
        <f t="shared" si="5"/>
        <v>71.823071774943713</v>
      </c>
    </row>
    <row r="22" spans="1:12" x14ac:dyDescent="0.2">
      <c r="A22" s="17">
        <v>13</v>
      </c>
      <c r="B22" s="9">
        <v>1</v>
      </c>
      <c r="C22" s="9">
        <v>993</v>
      </c>
      <c r="D22" s="9">
        <v>1051</v>
      </c>
      <c r="E22" s="18">
        <v>0.5</v>
      </c>
      <c r="F22" s="19">
        <f t="shared" si="0"/>
        <v>9.7847358121330719E-4</v>
      </c>
      <c r="G22" s="19">
        <f t="shared" si="1"/>
        <v>9.7799511002444979E-4</v>
      </c>
      <c r="H22" s="14">
        <f t="shared" si="6"/>
        <v>99661.30397967824</v>
      </c>
      <c r="I22" s="14">
        <f t="shared" si="4"/>
        <v>97.46826795078556</v>
      </c>
      <c r="J22" s="14">
        <f t="shared" si="2"/>
        <v>99612.569845702848</v>
      </c>
      <c r="K22" s="14">
        <f t="shared" si="3"/>
        <v>7058319.6849372359</v>
      </c>
      <c r="L22" s="21">
        <f t="shared" si="5"/>
        <v>70.823071774943713</v>
      </c>
    </row>
    <row r="23" spans="1:12" x14ac:dyDescent="0.2">
      <c r="A23" s="17">
        <v>14</v>
      </c>
      <c r="B23" s="9">
        <v>0</v>
      </c>
      <c r="C23" s="9">
        <v>1032</v>
      </c>
      <c r="D23" s="9">
        <v>986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99563.835711727457</v>
      </c>
      <c r="I23" s="14">
        <f t="shared" si="4"/>
        <v>0</v>
      </c>
      <c r="J23" s="14">
        <f t="shared" si="2"/>
        <v>99563.835711727457</v>
      </c>
      <c r="K23" s="14">
        <f t="shared" si="3"/>
        <v>6958707.1150915334</v>
      </c>
      <c r="L23" s="21">
        <f t="shared" si="5"/>
        <v>69.891914723328398</v>
      </c>
    </row>
    <row r="24" spans="1:12" x14ac:dyDescent="0.2">
      <c r="A24" s="17">
        <v>15</v>
      </c>
      <c r="B24" s="9">
        <v>0</v>
      </c>
      <c r="C24" s="9">
        <v>1015</v>
      </c>
      <c r="D24" s="9">
        <v>1041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99563.835711727457</v>
      </c>
      <c r="I24" s="14">
        <f t="shared" si="4"/>
        <v>0</v>
      </c>
      <c r="J24" s="14">
        <f t="shared" si="2"/>
        <v>99563.835711727457</v>
      </c>
      <c r="K24" s="14">
        <f t="shared" si="3"/>
        <v>6859143.2793798055</v>
      </c>
      <c r="L24" s="21">
        <f t="shared" si="5"/>
        <v>68.891914723328384</v>
      </c>
    </row>
    <row r="25" spans="1:12" x14ac:dyDescent="0.2">
      <c r="A25" s="17">
        <v>16</v>
      </c>
      <c r="B25" s="9">
        <v>0</v>
      </c>
      <c r="C25" s="9">
        <v>942</v>
      </c>
      <c r="D25" s="9">
        <v>1024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99563.835711727457</v>
      </c>
      <c r="I25" s="14">
        <f t="shared" si="4"/>
        <v>0</v>
      </c>
      <c r="J25" s="14">
        <f t="shared" si="2"/>
        <v>99563.835711727457</v>
      </c>
      <c r="K25" s="14">
        <f t="shared" si="3"/>
        <v>6759579.4436680777</v>
      </c>
      <c r="L25" s="21">
        <f t="shared" si="5"/>
        <v>67.891914723328384</v>
      </c>
    </row>
    <row r="26" spans="1:12" x14ac:dyDescent="0.2">
      <c r="A26" s="17">
        <v>17</v>
      </c>
      <c r="B26" s="9">
        <v>0</v>
      </c>
      <c r="C26" s="9">
        <v>967</v>
      </c>
      <c r="D26" s="9">
        <v>952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99563.835711727457</v>
      </c>
      <c r="I26" s="14">
        <f t="shared" si="4"/>
        <v>0</v>
      </c>
      <c r="J26" s="14">
        <f t="shared" si="2"/>
        <v>99563.835711727457</v>
      </c>
      <c r="K26" s="14">
        <f t="shared" si="3"/>
        <v>6660015.6079563498</v>
      </c>
      <c r="L26" s="21">
        <f t="shared" si="5"/>
        <v>66.891914723328384</v>
      </c>
    </row>
    <row r="27" spans="1:12" x14ac:dyDescent="0.2">
      <c r="A27" s="17">
        <v>18</v>
      </c>
      <c r="B27" s="9">
        <v>0</v>
      </c>
      <c r="C27" s="9">
        <v>984</v>
      </c>
      <c r="D27" s="9">
        <v>994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99563.835711727457</v>
      </c>
      <c r="I27" s="14">
        <f t="shared" si="4"/>
        <v>0</v>
      </c>
      <c r="J27" s="14">
        <f t="shared" si="2"/>
        <v>99563.835711727457</v>
      </c>
      <c r="K27" s="14">
        <f t="shared" si="3"/>
        <v>6560451.772244622</v>
      </c>
      <c r="L27" s="21">
        <f t="shared" si="5"/>
        <v>65.89191472332837</v>
      </c>
    </row>
    <row r="28" spans="1:12" x14ac:dyDescent="0.2">
      <c r="A28" s="17">
        <v>19</v>
      </c>
      <c r="B28" s="9">
        <v>0</v>
      </c>
      <c r="C28" s="9">
        <v>1013</v>
      </c>
      <c r="D28" s="9">
        <v>1002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99563.835711727457</v>
      </c>
      <c r="I28" s="14">
        <f t="shared" si="4"/>
        <v>0</v>
      </c>
      <c r="J28" s="14">
        <f t="shared" si="2"/>
        <v>99563.835711727457</v>
      </c>
      <c r="K28" s="14">
        <f t="shared" si="3"/>
        <v>6460887.9365328941</v>
      </c>
      <c r="L28" s="21">
        <f t="shared" si="5"/>
        <v>64.89191472332837</v>
      </c>
    </row>
    <row r="29" spans="1:12" x14ac:dyDescent="0.2">
      <c r="A29" s="17">
        <v>20</v>
      </c>
      <c r="B29" s="9">
        <v>0</v>
      </c>
      <c r="C29" s="9">
        <v>1068</v>
      </c>
      <c r="D29" s="9">
        <v>1010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99563.835711727457</v>
      </c>
      <c r="I29" s="14">
        <f t="shared" si="4"/>
        <v>0</v>
      </c>
      <c r="J29" s="14">
        <f t="shared" si="2"/>
        <v>99563.835711727457</v>
      </c>
      <c r="K29" s="14">
        <f t="shared" si="3"/>
        <v>6361324.1008211663</v>
      </c>
      <c r="L29" s="21">
        <f t="shared" si="5"/>
        <v>63.89191472332837</v>
      </c>
    </row>
    <row r="30" spans="1:12" x14ac:dyDescent="0.2">
      <c r="A30" s="17">
        <v>21</v>
      </c>
      <c r="B30" s="9">
        <v>0</v>
      </c>
      <c r="C30" s="9">
        <v>1149</v>
      </c>
      <c r="D30" s="9">
        <v>1083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99563.835711727457</v>
      </c>
      <c r="I30" s="14">
        <f t="shared" si="4"/>
        <v>0</v>
      </c>
      <c r="J30" s="14">
        <f t="shared" si="2"/>
        <v>99563.835711727457</v>
      </c>
      <c r="K30" s="14">
        <f t="shared" si="3"/>
        <v>6261760.2651094384</v>
      </c>
      <c r="L30" s="21">
        <f t="shared" si="5"/>
        <v>62.891914723328362</v>
      </c>
    </row>
    <row r="31" spans="1:12" x14ac:dyDescent="0.2">
      <c r="A31" s="17">
        <v>22</v>
      </c>
      <c r="B31" s="9">
        <v>0</v>
      </c>
      <c r="C31" s="9">
        <v>1129</v>
      </c>
      <c r="D31" s="9">
        <v>1135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99563.835711727457</v>
      </c>
      <c r="I31" s="14">
        <f t="shared" si="4"/>
        <v>0</v>
      </c>
      <c r="J31" s="14">
        <f t="shared" si="2"/>
        <v>99563.835711727457</v>
      </c>
      <c r="K31" s="14">
        <f t="shared" si="3"/>
        <v>6162196.4293977106</v>
      </c>
      <c r="L31" s="21">
        <f t="shared" si="5"/>
        <v>61.891914723328362</v>
      </c>
    </row>
    <row r="32" spans="1:12" x14ac:dyDescent="0.2">
      <c r="A32" s="17">
        <v>23</v>
      </c>
      <c r="B32" s="9">
        <v>0</v>
      </c>
      <c r="C32" s="9">
        <v>1204</v>
      </c>
      <c r="D32" s="9">
        <v>1105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99563.835711727457</v>
      </c>
      <c r="I32" s="14">
        <f t="shared" si="4"/>
        <v>0</v>
      </c>
      <c r="J32" s="14">
        <f t="shared" si="2"/>
        <v>99563.835711727457</v>
      </c>
      <c r="K32" s="14">
        <f t="shared" si="3"/>
        <v>6062632.5936859827</v>
      </c>
      <c r="L32" s="21">
        <f t="shared" si="5"/>
        <v>60.891914723328355</v>
      </c>
    </row>
    <row r="33" spans="1:12" x14ac:dyDescent="0.2">
      <c r="A33" s="17">
        <v>24</v>
      </c>
      <c r="B33" s="9">
        <v>1</v>
      </c>
      <c r="C33" s="9">
        <v>1225</v>
      </c>
      <c r="D33" s="9">
        <v>1221</v>
      </c>
      <c r="E33" s="18">
        <v>0.5</v>
      </c>
      <c r="F33" s="19">
        <f t="shared" si="0"/>
        <v>8.1766148814390845E-4</v>
      </c>
      <c r="G33" s="19">
        <f t="shared" si="1"/>
        <v>8.1732733959950961E-4</v>
      </c>
      <c r="H33" s="14">
        <f t="shared" si="6"/>
        <v>99563.835711727457</v>
      </c>
      <c r="I33" s="14">
        <f t="shared" si="4"/>
        <v>81.376244962588856</v>
      </c>
      <c r="J33" s="14">
        <f t="shared" si="2"/>
        <v>99523.14758924616</v>
      </c>
      <c r="K33" s="14">
        <f t="shared" si="3"/>
        <v>5963068.7579742549</v>
      </c>
      <c r="L33" s="21">
        <f t="shared" si="5"/>
        <v>59.891914723328355</v>
      </c>
    </row>
    <row r="34" spans="1:12" x14ac:dyDescent="0.2">
      <c r="A34" s="17">
        <v>25</v>
      </c>
      <c r="B34" s="9">
        <v>1</v>
      </c>
      <c r="C34" s="9">
        <v>1255</v>
      </c>
      <c r="D34" s="9">
        <v>1245</v>
      </c>
      <c r="E34" s="18">
        <v>0.5</v>
      </c>
      <c r="F34" s="19">
        <f t="shared" si="0"/>
        <v>8.0000000000000004E-4</v>
      </c>
      <c r="G34" s="19">
        <f t="shared" si="1"/>
        <v>7.9968012794882058E-4</v>
      </c>
      <c r="H34" s="14">
        <f t="shared" si="6"/>
        <v>99482.459466764863</v>
      </c>
      <c r="I34" s="14">
        <f t="shared" si="4"/>
        <v>79.554145915045879</v>
      </c>
      <c r="J34" s="14">
        <f t="shared" si="2"/>
        <v>99442.68239380735</v>
      </c>
      <c r="K34" s="14">
        <f t="shared" si="3"/>
        <v>5863545.6103850091</v>
      </c>
      <c r="L34" s="21">
        <f t="shared" si="5"/>
        <v>58.940497066660328</v>
      </c>
    </row>
    <row r="35" spans="1:12" x14ac:dyDescent="0.2">
      <c r="A35" s="17">
        <v>26</v>
      </c>
      <c r="B35" s="9">
        <v>0</v>
      </c>
      <c r="C35" s="9">
        <v>1385</v>
      </c>
      <c r="D35" s="9">
        <v>1284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99402.905320849823</v>
      </c>
      <c r="I35" s="14">
        <f t="shared" si="4"/>
        <v>0</v>
      </c>
      <c r="J35" s="14">
        <f t="shared" si="2"/>
        <v>99402.905320849823</v>
      </c>
      <c r="K35" s="14">
        <f t="shared" si="3"/>
        <v>5764102.9279912021</v>
      </c>
      <c r="L35" s="21">
        <f t="shared" si="5"/>
        <v>57.987268172756089</v>
      </c>
    </row>
    <row r="36" spans="1:12" x14ac:dyDescent="0.2">
      <c r="A36" s="17">
        <v>27</v>
      </c>
      <c r="B36" s="9">
        <v>0</v>
      </c>
      <c r="C36" s="9">
        <v>1481</v>
      </c>
      <c r="D36" s="9">
        <v>1409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99402.905320849823</v>
      </c>
      <c r="I36" s="14">
        <f t="shared" si="4"/>
        <v>0</v>
      </c>
      <c r="J36" s="14">
        <f t="shared" si="2"/>
        <v>99402.905320849823</v>
      </c>
      <c r="K36" s="14">
        <f t="shared" si="3"/>
        <v>5664700.0226703519</v>
      </c>
      <c r="L36" s="21">
        <f t="shared" si="5"/>
        <v>56.987268172756089</v>
      </c>
    </row>
    <row r="37" spans="1:12" x14ac:dyDescent="0.2">
      <c r="A37" s="17">
        <v>28</v>
      </c>
      <c r="B37" s="9">
        <v>0</v>
      </c>
      <c r="C37" s="9">
        <v>1567</v>
      </c>
      <c r="D37" s="9">
        <v>1524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99402.905320849823</v>
      </c>
      <c r="I37" s="14">
        <f t="shared" si="4"/>
        <v>0</v>
      </c>
      <c r="J37" s="14">
        <f t="shared" si="2"/>
        <v>99402.905320849823</v>
      </c>
      <c r="K37" s="14">
        <f t="shared" si="3"/>
        <v>5565297.1173495017</v>
      </c>
      <c r="L37" s="21">
        <f t="shared" si="5"/>
        <v>55.987268172756082</v>
      </c>
    </row>
    <row r="38" spans="1:12" x14ac:dyDescent="0.2">
      <c r="A38" s="17">
        <v>29</v>
      </c>
      <c r="B38" s="9">
        <v>0</v>
      </c>
      <c r="C38" s="9">
        <v>1635</v>
      </c>
      <c r="D38" s="9">
        <v>1572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99402.905320849823</v>
      </c>
      <c r="I38" s="14">
        <f t="shared" si="4"/>
        <v>0</v>
      </c>
      <c r="J38" s="14">
        <f t="shared" si="2"/>
        <v>99402.905320849823</v>
      </c>
      <c r="K38" s="14">
        <f t="shared" si="3"/>
        <v>5465894.2120286515</v>
      </c>
      <c r="L38" s="21">
        <f t="shared" si="5"/>
        <v>54.987268172756082</v>
      </c>
    </row>
    <row r="39" spans="1:12" x14ac:dyDescent="0.2">
      <c r="A39" s="17">
        <v>30</v>
      </c>
      <c r="B39" s="9">
        <v>0</v>
      </c>
      <c r="C39" s="9">
        <v>1772</v>
      </c>
      <c r="D39" s="9">
        <v>1662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99402.905320849823</v>
      </c>
      <c r="I39" s="14">
        <f t="shared" si="4"/>
        <v>0</v>
      </c>
      <c r="J39" s="14">
        <f t="shared" si="2"/>
        <v>99402.905320849823</v>
      </c>
      <c r="K39" s="14">
        <f t="shared" si="3"/>
        <v>5366491.3067078013</v>
      </c>
      <c r="L39" s="21">
        <f t="shared" si="5"/>
        <v>53.987268172756075</v>
      </c>
    </row>
    <row r="40" spans="1:12" x14ac:dyDescent="0.2">
      <c r="A40" s="17">
        <v>31</v>
      </c>
      <c r="B40" s="9">
        <v>1</v>
      </c>
      <c r="C40" s="9">
        <v>1907</v>
      </c>
      <c r="D40" s="9">
        <v>1802</v>
      </c>
      <c r="E40" s="18">
        <v>0.5</v>
      </c>
      <c r="F40" s="19">
        <f t="shared" si="0"/>
        <v>5.392289026691831E-4</v>
      </c>
      <c r="G40" s="19">
        <f t="shared" si="1"/>
        <v>5.3908355795148253E-4</v>
      </c>
      <c r="H40" s="14">
        <f t="shared" si="6"/>
        <v>99402.905320849823</v>
      </c>
      <c r="I40" s="14">
        <f t="shared" si="4"/>
        <v>53.586471871078075</v>
      </c>
      <c r="J40" s="14">
        <f t="shared" si="2"/>
        <v>99376.112084914275</v>
      </c>
      <c r="K40" s="14">
        <f t="shared" si="3"/>
        <v>5267088.4013869511</v>
      </c>
      <c r="L40" s="21">
        <f t="shared" si="5"/>
        <v>52.987268172756075</v>
      </c>
    </row>
    <row r="41" spans="1:12" x14ac:dyDescent="0.2">
      <c r="A41" s="17">
        <v>32</v>
      </c>
      <c r="B41" s="9">
        <v>0</v>
      </c>
      <c r="C41" s="9">
        <v>1951</v>
      </c>
      <c r="D41" s="9">
        <v>1917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99349.318848978743</v>
      </c>
      <c r="I41" s="14">
        <f t="shared" si="4"/>
        <v>0</v>
      </c>
      <c r="J41" s="14">
        <f t="shared" si="2"/>
        <v>99349.318848978743</v>
      </c>
      <c r="K41" s="14">
        <f t="shared" si="3"/>
        <v>5167712.2893020371</v>
      </c>
      <c r="L41" s="21">
        <f t="shared" si="5"/>
        <v>52.015578457638902</v>
      </c>
    </row>
    <row r="42" spans="1:12" x14ac:dyDescent="0.2">
      <c r="A42" s="17">
        <v>33</v>
      </c>
      <c r="B42" s="9">
        <v>2</v>
      </c>
      <c r="C42" s="9">
        <v>2089</v>
      </c>
      <c r="D42" s="9">
        <v>1973</v>
      </c>
      <c r="E42" s="18">
        <v>0.5</v>
      </c>
      <c r="F42" s="19">
        <f t="shared" si="7"/>
        <v>9.8473658296405718E-4</v>
      </c>
      <c r="G42" s="19">
        <f t="shared" si="1"/>
        <v>9.8425196850393699E-4</v>
      </c>
      <c r="H42" s="14">
        <f t="shared" si="6"/>
        <v>99349.318848978743</v>
      </c>
      <c r="I42" s="14">
        <f t="shared" si="4"/>
        <v>97.784762646632615</v>
      </c>
      <c r="J42" s="14">
        <f t="shared" si="2"/>
        <v>99300.426467655416</v>
      </c>
      <c r="K42" s="14">
        <f t="shared" si="3"/>
        <v>5068362.9704530584</v>
      </c>
      <c r="L42" s="21">
        <f t="shared" si="5"/>
        <v>51.015578457638902</v>
      </c>
    </row>
    <row r="43" spans="1:12" x14ac:dyDescent="0.2">
      <c r="A43" s="17">
        <v>34</v>
      </c>
      <c r="B43" s="9">
        <v>0</v>
      </c>
      <c r="C43" s="9">
        <v>2054</v>
      </c>
      <c r="D43" s="9">
        <v>2112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99251.534086332103</v>
      </c>
      <c r="I43" s="14">
        <f t="shared" si="4"/>
        <v>0</v>
      </c>
      <c r="J43" s="14">
        <f t="shared" si="2"/>
        <v>99251.534086332103</v>
      </c>
      <c r="K43" s="14">
        <f t="shared" si="3"/>
        <v>4969062.5439854031</v>
      </c>
      <c r="L43" s="21">
        <f t="shared" si="5"/>
        <v>50.065347500454315</v>
      </c>
    </row>
    <row r="44" spans="1:12" x14ac:dyDescent="0.2">
      <c r="A44" s="17">
        <v>35</v>
      </c>
      <c r="B44" s="9">
        <v>1</v>
      </c>
      <c r="C44" s="9">
        <v>2176</v>
      </c>
      <c r="D44" s="9">
        <v>2058</v>
      </c>
      <c r="E44" s="18">
        <v>0.5</v>
      </c>
      <c r="F44" s="19">
        <f t="shared" si="7"/>
        <v>4.7236655644780352E-4</v>
      </c>
      <c r="G44" s="19">
        <f t="shared" si="1"/>
        <v>4.7225501770956324E-4</v>
      </c>
      <c r="H44" s="14">
        <f t="shared" si="6"/>
        <v>99251.534086332103</v>
      </c>
      <c r="I44" s="14">
        <f t="shared" si="4"/>
        <v>46.872034987642088</v>
      </c>
      <c r="J44" s="14">
        <f t="shared" si="2"/>
        <v>99228.098068838284</v>
      </c>
      <c r="K44" s="14">
        <f t="shared" si="3"/>
        <v>4869811.0098990714</v>
      </c>
      <c r="L44" s="21">
        <f t="shared" si="5"/>
        <v>49.065347500454315</v>
      </c>
    </row>
    <row r="45" spans="1:12" x14ac:dyDescent="0.2">
      <c r="A45" s="17">
        <v>36</v>
      </c>
      <c r="B45" s="9">
        <v>0</v>
      </c>
      <c r="C45" s="9">
        <v>2107</v>
      </c>
      <c r="D45" s="9">
        <v>2147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99204.662051344465</v>
      </c>
      <c r="I45" s="14">
        <f t="shared" si="4"/>
        <v>0</v>
      </c>
      <c r="J45" s="14">
        <f t="shared" si="2"/>
        <v>99204.662051344465</v>
      </c>
      <c r="K45" s="14">
        <f t="shared" si="3"/>
        <v>4770582.9118302334</v>
      </c>
      <c r="L45" s="21">
        <f t="shared" si="5"/>
        <v>48.088293565892755</v>
      </c>
    </row>
    <row r="46" spans="1:12" x14ac:dyDescent="0.2">
      <c r="A46" s="17">
        <v>37</v>
      </c>
      <c r="B46" s="9">
        <v>0</v>
      </c>
      <c r="C46" s="9">
        <v>2084</v>
      </c>
      <c r="D46" s="9">
        <v>2107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99204.662051344465</v>
      </c>
      <c r="I46" s="14">
        <f t="shared" si="4"/>
        <v>0</v>
      </c>
      <c r="J46" s="14">
        <f t="shared" si="2"/>
        <v>99204.662051344465</v>
      </c>
      <c r="K46" s="14">
        <f t="shared" si="3"/>
        <v>4671378.2497788891</v>
      </c>
      <c r="L46" s="21">
        <f t="shared" si="5"/>
        <v>47.088293565892762</v>
      </c>
    </row>
    <row r="47" spans="1:12" x14ac:dyDescent="0.2">
      <c r="A47" s="17">
        <v>38</v>
      </c>
      <c r="B47" s="9">
        <v>0</v>
      </c>
      <c r="C47" s="9">
        <v>1972</v>
      </c>
      <c r="D47" s="9">
        <v>2090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99204.662051344465</v>
      </c>
      <c r="I47" s="14">
        <f t="shared" si="4"/>
        <v>0</v>
      </c>
      <c r="J47" s="14">
        <f t="shared" si="2"/>
        <v>99204.662051344465</v>
      </c>
      <c r="K47" s="14">
        <f t="shared" si="3"/>
        <v>4572173.5877275448</v>
      </c>
      <c r="L47" s="21">
        <f t="shared" si="5"/>
        <v>46.088293565892762</v>
      </c>
    </row>
    <row r="48" spans="1:12" x14ac:dyDescent="0.2">
      <c r="A48" s="17">
        <v>39</v>
      </c>
      <c r="B48" s="9">
        <v>1</v>
      </c>
      <c r="C48" s="9">
        <v>1926</v>
      </c>
      <c r="D48" s="9">
        <v>2000</v>
      </c>
      <c r="E48" s="18">
        <v>0.5</v>
      </c>
      <c r="F48" s="19">
        <f t="shared" si="7"/>
        <v>5.0942435048395313E-4</v>
      </c>
      <c r="G48" s="19">
        <f t="shared" si="1"/>
        <v>5.0929462694168583E-4</v>
      </c>
      <c r="H48" s="14">
        <f t="shared" si="6"/>
        <v>99204.662051344465</v>
      </c>
      <c r="I48" s="14">
        <f t="shared" si="4"/>
        <v>50.524401350315493</v>
      </c>
      <c r="J48" s="14">
        <f t="shared" si="2"/>
        <v>99179.399850669317</v>
      </c>
      <c r="K48" s="14">
        <f t="shared" si="3"/>
        <v>4472968.9256762005</v>
      </c>
      <c r="L48" s="21">
        <f t="shared" si="5"/>
        <v>45.088293565892762</v>
      </c>
    </row>
    <row r="49" spans="1:12" x14ac:dyDescent="0.2">
      <c r="A49" s="17">
        <v>40</v>
      </c>
      <c r="B49" s="9">
        <v>1</v>
      </c>
      <c r="C49" s="9">
        <v>1887</v>
      </c>
      <c r="D49" s="9">
        <v>1934</v>
      </c>
      <c r="E49" s="18">
        <v>0.5</v>
      </c>
      <c r="F49" s="19">
        <f t="shared" si="7"/>
        <v>5.2342318764721273E-4</v>
      </c>
      <c r="G49" s="19">
        <f t="shared" si="1"/>
        <v>5.2328623757195178E-4</v>
      </c>
      <c r="H49" s="14">
        <f t="shared" si="6"/>
        <v>99154.137649994154</v>
      </c>
      <c r="I49" s="14">
        <f t="shared" si="4"/>
        <v>51.885995630556849</v>
      </c>
      <c r="J49" s="14">
        <f t="shared" si="2"/>
        <v>99128.194652178878</v>
      </c>
      <c r="K49" s="14">
        <f t="shared" si="3"/>
        <v>4373789.5258255312</v>
      </c>
      <c r="L49" s="21">
        <f t="shared" si="5"/>
        <v>44.111013715480475</v>
      </c>
    </row>
    <row r="50" spans="1:12" x14ac:dyDescent="0.2">
      <c r="A50" s="17">
        <v>41</v>
      </c>
      <c r="B50" s="9">
        <v>0</v>
      </c>
      <c r="C50" s="9">
        <v>1794</v>
      </c>
      <c r="D50" s="9">
        <v>1902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99102.251654363601</v>
      </c>
      <c r="I50" s="14">
        <f t="shared" si="4"/>
        <v>0</v>
      </c>
      <c r="J50" s="14">
        <f t="shared" si="2"/>
        <v>99102.251654363601</v>
      </c>
      <c r="K50" s="14">
        <f t="shared" si="3"/>
        <v>4274661.331173352</v>
      </c>
      <c r="L50" s="21">
        <f t="shared" si="5"/>
        <v>43.133846706954543</v>
      </c>
    </row>
    <row r="51" spans="1:12" x14ac:dyDescent="0.2">
      <c r="A51" s="17">
        <v>42</v>
      </c>
      <c r="B51" s="9">
        <v>4</v>
      </c>
      <c r="C51" s="9">
        <v>1810</v>
      </c>
      <c r="D51" s="9">
        <v>1791</v>
      </c>
      <c r="E51" s="18">
        <v>0.5</v>
      </c>
      <c r="F51" s="19">
        <f t="shared" si="7"/>
        <v>2.2216051096917524E-3</v>
      </c>
      <c r="G51" s="19">
        <f t="shared" si="1"/>
        <v>2.2191400832177531E-3</v>
      </c>
      <c r="H51" s="14">
        <f t="shared" si="6"/>
        <v>99102.251654363601</v>
      </c>
      <c r="I51" s="14">
        <f t="shared" si="4"/>
        <v>219.92177898333114</v>
      </c>
      <c r="J51" s="14">
        <f t="shared" si="2"/>
        <v>98992.290764871927</v>
      </c>
      <c r="K51" s="14">
        <f t="shared" si="3"/>
        <v>4175559.0795189887</v>
      </c>
      <c r="L51" s="21">
        <f t="shared" si="5"/>
        <v>42.13384670695455</v>
      </c>
    </row>
    <row r="52" spans="1:12" x14ac:dyDescent="0.2">
      <c r="A52" s="17">
        <v>43</v>
      </c>
      <c r="B52" s="9">
        <v>1</v>
      </c>
      <c r="C52" s="9">
        <v>1803</v>
      </c>
      <c r="D52" s="9">
        <v>1804</v>
      </c>
      <c r="E52" s="18">
        <v>0.5</v>
      </c>
      <c r="F52" s="19">
        <f t="shared" si="7"/>
        <v>5.5447740504574439E-4</v>
      </c>
      <c r="G52" s="19">
        <f t="shared" si="1"/>
        <v>5.5432372505543237E-4</v>
      </c>
      <c r="H52" s="14">
        <f t="shared" si="6"/>
        <v>98882.329875380266</v>
      </c>
      <c r="I52" s="14">
        <f t="shared" si="4"/>
        <v>54.812821438680857</v>
      </c>
      <c r="J52" s="14">
        <f t="shared" si="2"/>
        <v>98854.923464660926</v>
      </c>
      <c r="K52" s="14">
        <f t="shared" si="3"/>
        <v>4076566.7887541167</v>
      </c>
      <c r="L52" s="21">
        <f t="shared" si="5"/>
        <v>41.226443530322811</v>
      </c>
    </row>
    <row r="53" spans="1:12" x14ac:dyDescent="0.2">
      <c r="A53" s="17">
        <v>44</v>
      </c>
      <c r="B53" s="9">
        <v>3</v>
      </c>
      <c r="C53" s="9">
        <v>1750</v>
      </c>
      <c r="D53" s="9">
        <v>1799</v>
      </c>
      <c r="E53" s="18">
        <v>0.5</v>
      </c>
      <c r="F53" s="19">
        <f t="shared" si="7"/>
        <v>1.6906170752324597E-3</v>
      </c>
      <c r="G53" s="19">
        <f t="shared" si="1"/>
        <v>1.6891891891891888E-3</v>
      </c>
      <c r="H53" s="14">
        <f t="shared" si="6"/>
        <v>98827.517053941585</v>
      </c>
      <c r="I53" s="14">
        <f t="shared" si="4"/>
        <v>166.93837340192832</v>
      </c>
      <c r="J53" s="14">
        <f t="shared" si="2"/>
        <v>98744.047867240632</v>
      </c>
      <c r="K53" s="14">
        <f t="shared" si="3"/>
        <v>3977711.8652894557</v>
      </c>
      <c r="L53" s="21">
        <f t="shared" si="5"/>
        <v>40.249031685359043</v>
      </c>
    </row>
    <row r="54" spans="1:12" x14ac:dyDescent="0.2">
      <c r="A54" s="17">
        <v>45</v>
      </c>
      <c r="B54" s="9">
        <v>3</v>
      </c>
      <c r="C54" s="9">
        <v>1664</v>
      </c>
      <c r="D54" s="9">
        <v>1733</v>
      </c>
      <c r="E54" s="18">
        <v>0.5</v>
      </c>
      <c r="F54" s="19">
        <f t="shared" si="7"/>
        <v>1.766264350897851E-3</v>
      </c>
      <c r="G54" s="19">
        <f t="shared" si="1"/>
        <v>1.764705882352941E-3</v>
      </c>
      <c r="H54" s="14">
        <f t="shared" si="6"/>
        <v>98660.578680539664</v>
      </c>
      <c r="I54" s="14">
        <f t="shared" si="4"/>
        <v>174.10690355389352</v>
      </c>
      <c r="J54" s="14">
        <f t="shared" si="2"/>
        <v>98573.525228762708</v>
      </c>
      <c r="K54" s="14">
        <f t="shared" si="3"/>
        <v>3878967.8174222149</v>
      </c>
      <c r="L54" s="21">
        <f t="shared" si="5"/>
        <v>39.316288930173521</v>
      </c>
    </row>
    <row r="55" spans="1:12" x14ac:dyDescent="0.2">
      <c r="A55" s="17">
        <v>46</v>
      </c>
      <c r="B55" s="9">
        <v>5</v>
      </c>
      <c r="C55" s="9">
        <v>1644</v>
      </c>
      <c r="D55" s="9">
        <v>1661</v>
      </c>
      <c r="E55" s="18">
        <v>0.5</v>
      </c>
      <c r="F55" s="19">
        <f t="shared" si="7"/>
        <v>3.0257186081694403E-3</v>
      </c>
      <c r="G55" s="19">
        <f t="shared" si="1"/>
        <v>3.0211480362537764E-3</v>
      </c>
      <c r="H55" s="14">
        <f t="shared" si="6"/>
        <v>98486.471776985767</v>
      </c>
      <c r="I55" s="14">
        <f t="shared" si="4"/>
        <v>297.54221080660352</v>
      </c>
      <c r="J55" s="14">
        <f t="shared" si="2"/>
        <v>98337.700671582468</v>
      </c>
      <c r="K55" s="14">
        <f t="shared" si="3"/>
        <v>3780394.2921934524</v>
      </c>
      <c r="L55" s="21">
        <f t="shared" si="5"/>
        <v>38.384909358453143</v>
      </c>
    </row>
    <row r="56" spans="1:12" x14ac:dyDescent="0.2">
      <c r="A56" s="17">
        <v>47</v>
      </c>
      <c r="B56" s="9">
        <v>2</v>
      </c>
      <c r="C56" s="9">
        <v>1594</v>
      </c>
      <c r="D56" s="9">
        <v>1642</v>
      </c>
      <c r="E56" s="18">
        <v>0.5</v>
      </c>
      <c r="F56" s="19">
        <f t="shared" si="7"/>
        <v>1.2360939431396785E-3</v>
      </c>
      <c r="G56" s="19">
        <f t="shared" si="1"/>
        <v>1.2353304508956147E-3</v>
      </c>
      <c r="H56" s="14">
        <f t="shared" si="6"/>
        <v>98188.929566179169</v>
      </c>
      <c r="I56" s="14">
        <f t="shared" si="4"/>
        <v>121.29577463394587</v>
      </c>
      <c r="J56" s="14">
        <f t="shared" si="2"/>
        <v>98128.281678862186</v>
      </c>
      <c r="K56" s="14">
        <f t="shared" si="3"/>
        <v>3682056.5915218699</v>
      </c>
      <c r="L56" s="21">
        <f t="shared" si="5"/>
        <v>37.499712114084815</v>
      </c>
    </row>
    <row r="57" spans="1:12" x14ac:dyDescent="0.2">
      <c r="A57" s="17">
        <v>48</v>
      </c>
      <c r="B57" s="9">
        <v>4</v>
      </c>
      <c r="C57" s="9">
        <v>1497</v>
      </c>
      <c r="D57" s="9">
        <v>1606</v>
      </c>
      <c r="E57" s="18">
        <v>0.5</v>
      </c>
      <c r="F57" s="19">
        <f t="shared" si="7"/>
        <v>2.5781501772478249E-3</v>
      </c>
      <c r="G57" s="19">
        <f t="shared" si="1"/>
        <v>2.5748310267138721E-3</v>
      </c>
      <c r="H57" s="14">
        <f t="shared" si="6"/>
        <v>98067.633791545217</v>
      </c>
      <c r="I57" s="14">
        <f t="shared" si="4"/>
        <v>252.5075862028844</v>
      </c>
      <c r="J57" s="14">
        <f t="shared" si="2"/>
        <v>97941.379998443765</v>
      </c>
      <c r="K57" s="14">
        <f t="shared" si="3"/>
        <v>3583928.3098430075</v>
      </c>
      <c r="L57" s="21">
        <f t="shared" si="5"/>
        <v>36.545475518060186</v>
      </c>
    </row>
    <row r="58" spans="1:12" x14ac:dyDescent="0.2">
      <c r="A58" s="17">
        <v>49</v>
      </c>
      <c r="B58" s="9">
        <v>1</v>
      </c>
      <c r="C58" s="9">
        <v>1525</v>
      </c>
      <c r="D58" s="9">
        <v>1502</v>
      </c>
      <c r="E58" s="18">
        <v>0.5</v>
      </c>
      <c r="F58" s="19">
        <f t="shared" si="7"/>
        <v>6.6072018500165175E-4</v>
      </c>
      <c r="G58" s="19">
        <f t="shared" si="1"/>
        <v>6.6050198150594441E-4</v>
      </c>
      <c r="H58" s="14">
        <f t="shared" si="6"/>
        <v>97815.126205342327</v>
      </c>
      <c r="I58" s="14">
        <f t="shared" si="4"/>
        <v>64.607084679882632</v>
      </c>
      <c r="J58" s="14">
        <f t="shared" si="2"/>
        <v>97782.822663002386</v>
      </c>
      <c r="K58" s="14">
        <f t="shared" si="3"/>
        <v>3485986.9298445638</v>
      </c>
      <c r="L58" s="21">
        <f t="shared" si="5"/>
        <v>35.638526116364311</v>
      </c>
    </row>
    <row r="59" spans="1:12" x14ac:dyDescent="0.2">
      <c r="A59" s="17">
        <v>50</v>
      </c>
      <c r="B59" s="9">
        <v>4</v>
      </c>
      <c r="C59" s="9">
        <v>1487</v>
      </c>
      <c r="D59" s="9">
        <v>1531</v>
      </c>
      <c r="E59" s="18">
        <v>0.5</v>
      </c>
      <c r="F59" s="19">
        <f t="shared" si="7"/>
        <v>2.6507620941020544E-3</v>
      </c>
      <c r="G59" s="19">
        <f t="shared" si="1"/>
        <v>2.6472534745201853E-3</v>
      </c>
      <c r="H59" s="14">
        <f t="shared" si="6"/>
        <v>97750.519120662444</v>
      </c>
      <c r="I59" s="14">
        <f t="shared" si="4"/>
        <v>258.77040137832546</v>
      </c>
      <c r="J59" s="14">
        <f t="shared" si="2"/>
        <v>97621.13391997329</v>
      </c>
      <c r="K59" s="14">
        <f t="shared" si="3"/>
        <v>3388204.1071815616</v>
      </c>
      <c r="L59" s="21">
        <f t="shared" si="5"/>
        <v>34.661750522257485</v>
      </c>
    </row>
    <row r="60" spans="1:12" x14ac:dyDescent="0.2">
      <c r="A60" s="17">
        <v>51</v>
      </c>
      <c r="B60" s="9">
        <v>4</v>
      </c>
      <c r="C60" s="9">
        <v>1456</v>
      </c>
      <c r="D60" s="9">
        <v>1503</v>
      </c>
      <c r="E60" s="18">
        <v>0.5</v>
      </c>
      <c r="F60" s="19">
        <f t="shared" si="7"/>
        <v>2.7036160865157146E-3</v>
      </c>
      <c r="G60" s="19">
        <f t="shared" si="1"/>
        <v>2.6999662504218693E-3</v>
      </c>
      <c r="H60" s="14">
        <f t="shared" si="6"/>
        <v>97491.748719284122</v>
      </c>
      <c r="I60" s="14">
        <f t="shared" si="4"/>
        <v>263.22443123667665</v>
      </c>
      <c r="J60" s="14">
        <f t="shared" si="2"/>
        <v>97360.136503665781</v>
      </c>
      <c r="K60" s="14">
        <f t="shared" si="3"/>
        <v>3290582.9732615883</v>
      </c>
      <c r="L60" s="21">
        <f t="shared" si="5"/>
        <v>33.752425374340447</v>
      </c>
    </row>
    <row r="61" spans="1:12" x14ac:dyDescent="0.2">
      <c r="A61" s="17">
        <v>52</v>
      </c>
      <c r="B61" s="9">
        <v>4</v>
      </c>
      <c r="C61" s="9">
        <v>1305</v>
      </c>
      <c r="D61" s="9">
        <v>1456</v>
      </c>
      <c r="E61" s="18">
        <v>0.5</v>
      </c>
      <c r="F61" s="19">
        <f t="shared" si="7"/>
        <v>2.897500905469033E-3</v>
      </c>
      <c r="G61" s="19">
        <f t="shared" si="1"/>
        <v>2.8933092224231465E-3</v>
      </c>
      <c r="H61" s="14">
        <f t="shared" si="6"/>
        <v>97228.52428804744</v>
      </c>
      <c r="I61" s="14">
        <f t="shared" si="4"/>
        <v>281.31218600520054</v>
      </c>
      <c r="J61" s="14">
        <f t="shared" si="2"/>
        <v>97087.868195044837</v>
      </c>
      <c r="K61" s="14">
        <f t="shared" si="3"/>
        <v>3193222.8367579225</v>
      </c>
      <c r="L61" s="21">
        <f t="shared" si="5"/>
        <v>32.842448860971487</v>
      </c>
    </row>
    <row r="62" spans="1:12" x14ac:dyDescent="0.2">
      <c r="A62" s="17">
        <v>53</v>
      </c>
      <c r="B62" s="9">
        <v>5</v>
      </c>
      <c r="C62" s="9">
        <v>1309</v>
      </c>
      <c r="D62" s="9">
        <v>1318</v>
      </c>
      <c r="E62" s="18">
        <v>0.5</v>
      </c>
      <c r="F62" s="19">
        <f t="shared" si="7"/>
        <v>3.806623524933384E-3</v>
      </c>
      <c r="G62" s="19">
        <f t="shared" si="1"/>
        <v>3.7993920972644373E-3</v>
      </c>
      <c r="H62" s="14">
        <f t="shared" si="6"/>
        <v>96947.212102042235</v>
      </c>
      <c r="I62" s="14">
        <f t="shared" si="4"/>
        <v>368.34047151231852</v>
      </c>
      <c r="J62" s="14">
        <f t="shared" si="2"/>
        <v>96763.041866286076</v>
      </c>
      <c r="K62" s="14">
        <f t="shared" si="3"/>
        <v>3096134.9685628777</v>
      </c>
      <c r="L62" s="21">
        <f t="shared" si="5"/>
        <v>31.936297098507861</v>
      </c>
    </row>
    <row r="63" spans="1:12" x14ac:dyDescent="0.2">
      <c r="A63" s="17">
        <v>54</v>
      </c>
      <c r="B63" s="9">
        <v>3</v>
      </c>
      <c r="C63" s="9">
        <v>1274</v>
      </c>
      <c r="D63" s="9">
        <v>1304</v>
      </c>
      <c r="E63" s="18">
        <v>0.5</v>
      </c>
      <c r="F63" s="19">
        <f t="shared" si="7"/>
        <v>2.3273855702094647E-3</v>
      </c>
      <c r="G63" s="19">
        <f t="shared" si="1"/>
        <v>2.3246803564509881E-3</v>
      </c>
      <c r="H63" s="14">
        <f t="shared" si="6"/>
        <v>96578.871630529917</v>
      </c>
      <c r="I63" s="14">
        <f t="shared" si="4"/>
        <v>224.5150057276945</v>
      </c>
      <c r="J63" s="14">
        <f t="shared" si="2"/>
        <v>96466.614127666078</v>
      </c>
      <c r="K63" s="14">
        <f t="shared" si="3"/>
        <v>2999371.9266965915</v>
      </c>
      <c r="L63" s="21">
        <f t="shared" si="5"/>
        <v>31.056191442895763</v>
      </c>
    </row>
    <row r="64" spans="1:12" x14ac:dyDescent="0.2">
      <c r="A64" s="17">
        <v>55</v>
      </c>
      <c r="B64" s="9">
        <v>6</v>
      </c>
      <c r="C64" s="9">
        <v>1212</v>
      </c>
      <c r="D64" s="9">
        <v>1275</v>
      </c>
      <c r="E64" s="18">
        <v>0.5</v>
      </c>
      <c r="F64" s="19">
        <f t="shared" si="7"/>
        <v>4.8250904704463205E-3</v>
      </c>
      <c r="G64" s="19">
        <f t="shared" si="1"/>
        <v>4.8134777376654635E-3</v>
      </c>
      <c r="H64" s="14">
        <f t="shared" si="6"/>
        <v>96354.356624802225</v>
      </c>
      <c r="I64" s="14">
        <f t="shared" si="4"/>
        <v>463.79955054056427</v>
      </c>
      <c r="J64" s="14">
        <f t="shared" si="2"/>
        <v>96122.45684953194</v>
      </c>
      <c r="K64" s="14">
        <f t="shared" si="3"/>
        <v>2902905.3125689253</v>
      </c>
      <c r="L64" s="21">
        <f t="shared" si="5"/>
        <v>30.127390335578237</v>
      </c>
    </row>
    <row r="65" spans="1:12" x14ac:dyDescent="0.2">
      <c r="A65" s="17">
        <v>56</v>
      </c>
      <c r="B65" s="9">
        <v>3</v>
      </c>
      <c r="C65" s="9">
        <v>1065</v>
      </c>
      <c r="D65" s="9">
        <v>1216</v>
      </c>
      <c r="E65" s="18">
        <v>0.5</v>
      </c>
      <c r="F65" s="19">
        <f t="shared" si="7"/>
        <v>2.6304252520824201E-3</v>
      </c>
      <c r="G65" s="19">
        <f t="shared" si="1"/>
        <v>2.6269702276707531E-3</v>
      </c>
      <c r="H65" s="14">
        <f t="shared" si="6"/>
        <v>95890.557074261655</v>
      </c>
      <c r="I65" s="14">
        <f t="shared" si="4"/>
        <v>251.9016385488485</v>
      </c>
      <c r="J65" s="14">
        <f t="shared" si="2"/>
        <v>95764.606254987229</v>
      </c>
      <c r="K65" s="14">
        <f t="shared" si="3"/>
        <v>2806782.8557193936</v>
      </c>
      <c r="L65" s="21">
        <f t="shared" si="5"/>
        <v>29.270690893428679</v>
      </c>
    </row>
    <row r="66" spans="1:12" x14ac:dyDescent="0.2">
      <c r="A66" s="17">
        <v>57</v>
      </c>
      <c r="B66" s="9">
        <v>5</v>
      </c>
      <c r="C66" s="9">
        <v>1073</v>
      </c>
      <c r="D66" s="9">
        <v>1061</v>
      </c>
      <c r="E66" s="18">
        <v>0.5</v>
      </c>
      <c r="F66" s="19">
        <f t="shared" si="7"/>
        <v>4.6860356138706651E-3</v>
      </c>
      <c r="G66" s="19">
        <f t="shared" si="1"/>
        <v>4.6750818139317443E-3</v>
      </c>
      <c r="H66" s="14">
        <f t="shared" si="6"/>
        <v>95638.655435712804</v>
      </c>
      <c r="I66" s="14">
        <f t="shared" si="4"/>
        <v>447.11853873638529</v>
      </c>
      <c r="J66" s="14">
        <f t="shared" si="2"/>
        <v>95415.096166344621</v>
      </c>
      <c r="K66" s="14">
        <f t="shared" si="3"/>
        <v>2711018.2494644062</v>
      </c>
      <c r="L66" s="21">
        <f t="shared" si="5"/>
        <v>28.34646971053165</v>
      </c>
    </row>
    <row r="67" spans="1:12" x14ac:dyDescent="0.2">
      <c r="A67" s="17">
        <v>58</v>
      </c>
      <c r="B67" s="9">
        <v>2</v>
      </c>
      <c r="C67" s="9">
        <v>992</v>
      </c>
      <c r="D67" s="9">
        <v>1065</v>
      </c>
      <c r="E67" s="18">
        <v>0.5</v>
      </c>
      <c r="F67" s="19">
        <f t="shared" si="7"/>
        <v>1.9445794846864365E-3</v>
      </c>
      <c r="G67" s="19">
        <f t="shared" si="1"/>
        <v>1.942690626517727E-3</v>
      </c>
      <c r="H67" s="14">
        <f t="shared" si="6"/>
        <v>95191.536896976424</v>
      </c>
      <c r="I67" s="14">
        <f t="shared" si="4"/>
        <v>184.92770645357245</v>
      </c>
      <c r="J67" s="14">
        <f t="shared" si="2"/>
        <v>95099.073043749639</v>
      </c>
      <c r="K67" s="14">
        <f t="shared" si="3"/>
        <v>2615603.1532980613</v>
      </c>
      <c r="L67" s="21">
        <f t="shared" si="5"/>
        <v>27.477265716687267</v>
      </c>
    </row>
    <row r="68" spans="1:12" x14ac:dyDescent="0.2">
      <c r="A68" s="17">
        <v>59</v>
      </c>
      <c r="B68" s="9">
        <v>3</v>
      </c>
      <c r="C68" s="9">
        <v>896</v>
      </c>
      <c r="D68" s="9">
        <v>988</v>
      </c>
      <c r="E68" s="18">
        <v>0.5</v>
      </c>
      <c r="F68" s="19">
        <f t="shared" si="7"/>
        <v>3.1847133757961785E-3</v>
      </c>
      <c r="G68" s="19">
        <f t="shared" si="1"/>
        <v>3.1796502384737677E-3</v>
      </c>
      <c r="H68" s="14">
        <f t="shared" si="6"/>
        <v>95006.609190522853</v>
      </c>
      <c r="I68" s="14">
        <f t="shared" si="4"/>
        <v>302.08778756923004</v>
      </c>
      <c r="J68" s="14">
        <f t="shared" si="2"/>
        <v>94855.565296738248</v>
      </c>
      <c r="K68" s="14">
        <f t="shared" si="3"/>
        <v>2520504.0802543117</v>
      </c>
      <c r="L68" s="21">
        <f t="shared" si="5"/>
        <v>26.529776209566464</v>
      </c>
    </row>
    <row r="69" spans="1:12" x14ac:dyDescent="0.2">
      <c r="A69" s="17">
        <v>60</v>
      </c>
      <c r="B69" s="9">
        <v>5</v>
      </c>
      <c r="C69" s="9">
        <v>854</v>
      </c>
      <c r="D69" s="9">
        <v>903</v>
      </c>
      <c r="E69" s="18">
        <v>0.5</v>
      </c>
      <c r="F69" s="19">
        <f t="shared" si="7"/>
        <v>5.6915196357427431E-3</v>
      </c>
      <c r="G69" s="19">
        <f t="shared" si="1"/>
        <v>5.6753688989784343E-3</v>
      </c>
      <c r="H69" s="14">
        <f t="shared" si="6"/>
        <v>94704.521402953629</v>
      </c>
      <c r="I69" s="14">
        <f t="shared" si="4"/>
        <v>537.48309536296051</v>
      </c>
      <c r="J69" s="14">
        <f t="shared" si="2"/>
        <v>94435.779855272151</v>
      </c>
      <c r="K69" s="14">
        <f t="shared" si="3"/>
        <v>2425648.5149575733</v>
      </c>
      <c r="L69" s="21">
        <f t="shared" si="5"/>
        <v>25.61280579875168</v>
      </c>
    </row>
    <row r="70" spans="1:12" x14ac:dyDescent="0.2">
      <c r="A70" s="17">
        <v>61</v>
      </c>
      <c r="B70" s="9">
        <v>4</v>
      </c>
      <c r="C70" s="9">
        <v>814</v>
      </c>
      <c r="D70" s="9">
        <v>846</v>
      </c>
      <c r="E70" s="18">
        <v>0.5</v>
      </c>
      <c r="F70" s="19">
        <f t="shared" si="7"/>
        <v>4.8192771084337354E-3</v>
      </c>
      <c r="G70" s="19">
        <f t="shared" si="1"/>
        <v>4.807692307692308E-3</v>
      </c>
      <c r="H70" s="14">
        <f t="shared" si="6"/>
        <v>94167.038307590672</v>
      </c>
      <c r="I70" s="14">
        <f t="shared" si="4"/>
        <v>452.72614570957057</v>
      </c>
      <c r="J70" s="14">
        <f t="shared" si="2"/>
        <v>93940.675234735885</v>
      </c>
      <c r="K70" s="14">
        <f t="shared" si="3"/>
        <v>2331212.735102301</v>
      </c>
      <c r="L70" s="21">
        <f t="shared" si="5"/>
        <v>24.756143731392953</v>
      </c>
    </row>
    <row r="71" spans="1:12" x14ac:dyDescent="0.2">
      <c r="A71" s="17">
        <v>62</v>
      </c>
      <c r="B71" s="9">
        <v>4</v>
      </c>
      <c r="C71" s="9">
        <v>841</v>
      </c>
      <c r="D71" s="9">
        <v>810</v>
      </c>
      <c r="E71" s="18">
        <v>0.5</v>
      </c>
      <c r="F71" s="19">
        <f t="shared" si="7"/>
        <v>4.8455481526347667E-3</v>
      </c>
      <c r="G71" s="19">
        <f t="shared" si="1"/>
        <v>4.8338368580060423E-3</v>
      </c>
      <c r="H71" s="14">
        <f t="shared" si="6"/>
        <v>93714.312161881098</v>
      </c>
      <c r="I71" s="14">
        <f t="shared" si="4"/>
        <v>452.99969625078478</v>
      </c>
      <c r="J71" s="14">
        <f t="shared" si="2"/>
        <v>93487.812313755698</v>
      </c>
      <c r="K71" s="14">
        <f t="shared" si="3"/>
        <v>2237272.0598675651</v>
      </c>
      <c r="L71" s="21">
        <f t="shared" si="5"/>
        <v>23.873323169708861</v>
      </c>
    </row>
    <row r="72" spans="1:12" x14ac:dyDescent="0.2">
      <c r="A72" s="17">
        <v>63</v>
      </c>
      <c r="B72" s="9">
        <v>1</v>
      </c>
      <c r="C72" s="9">
        <v>838</v>
      </c>
      <c r="D72" s="9">
        <v>839</v>
      </c>
      <c r="E72" s="18">
        <v>0.5</v>
      </c>
      <c r="F72" s="19">
        <f t="shared" si="7"/>
        <v>1.1926058437686344E-3</v>
      </c>
      <c r="G72" s="19">
        <f t="shared" si="1"/>
        <v>1.1918951132300357E-3</v>
      </c>
      <c r="H72" s="14">
        <f t="shared" si="6"/>
        <v>93261.312465630312</v>
      </c>
      <c r="I72" s="14">
        <f t="shared" si="4"/>
        <v>111.15770258120418</v>
      </c>
      <c r="J72" s="14">
        <f t="shared" si="2"/>
        <v>93205.733614339711</v>
      </c>
      <c r="K72" s="14">
        <f t="shared" si="3"/>
        <v>2143784.2475538095</v>
      </c>
      <c r="L72" s="21">
        <f t="shared" si="5"/>
        <v>22.98685479409118</v>
      </c>
    </row>
    <row r="73" spans="1:12" x14ac:dyDescent="0.2">
      <c r="A73" s="17">
        <v>64</v>
      </c>
      <c r="B73" s="9">
        <v>11</v>
      </c>
      <c r="C73" s="9">
        <v>757</v>
      </c>
      <c r="D73" s="9">
        <v>833</v>
      </c>
      <c r="E73" s="18">
        <v>0.5</v>
      </c>
      <c r="F73" s="19">
        <f t="shared" ref="F73:F109" si="8">B73/((C73+D73)/2)</f>
        <v>1.3836477987421384E-2</v>
      </c>
      <c r="G73" s="19">
        <f t="shared" ref="G73:G108" si="9">F73/((1+(1-E73)*F73))</f>
        <v>1.3741411617738912E-2</v>
      </c>
      <c r="H73" s="14">
        <f t="shared" si="6"/>
        <v>93150.154763049111</v>
      </c>
      <c r="I73" s="14">
        <f t="shared" si="4"/>
        <v>1280.0146188551407</v>
      </c>
      <c r="J73" s="14">
        <f t="shared" ref="J73:J108" si="10">H74+I73*E73</f>
        <v>92510.147453621539</v>
      </c>
      <c r="K73" s="14">
        <f t="shared" ref="K73:K97" si="11">K74+J73</f>
        <v>2050578.5139394701</v>
      </c>
      <c r="L73" s="21">
        <f t="shared" si="5"/>
        <v>22.013688749692722</v>
      </c>
    </row>
    <row r="74" spans="1:12" x14ac:dyDescent="0.2">
      <c r="A74" s="17">
        <v>65</v>
      </c>
      <c r="B74" s="9">
        <v>7</v>
      </c>
      <c r="C74" s="9">
        <v>737</v>
      </c>
      <c r="D74" s="9">
        <v>756</v>
      </c>
      <c r="E74" s="18">
        <v>0.5</v>
      </c>
      <c r="F74" s="19">
        <f t="shared" si="8"/>
        <v>9.3770931011386473E-3</v>
      </c>
      <c r="G74" s="19">
        <f t="shared" si="9"/>
        <v>9.3333333333333341E-3</v>
      </c>
      <c r="H74" s="14">
        <f t="shared" si="6"/>
        <v>91870.140144193967</v>
      </c>
      <c r="I74" s="14">
        <f t="shared" ref="I74:I108" si="12">H74*G74</f>
        <v>857.45464134581039</v>
      </c>
      <c r="J74" s="14">
        <f t="shared" si="10"/>
        <v>91441.412823521052</v>
      </c>
      <c r="K74" s="14">
        <f t="shared" si="11"/>
        <v>1958068.3664858486</v>
      </c>
      <c r="L74" s="21">
        <f t="shared" ref="L74:L108" si="13">K74/H74</f>
        <v>21.313436154691608</v>
      </c>
    </row>
    <row r="75" spans="1:12" x14ac:dyDescent="0.2">
      <c r="A75" s="17">
        <v>66</v>
      </c>
      <c r="B75" s="9">
        <v>2</v>
      </c>
      <c r="C75" s="9">
        <v>690</v>
      </c>
      <c r="D75" s="9">
        <v>734</v>
      </c>
      <c r="E75" s="18">
        <v>0.5</v>
      </c>
      <c r="F75" s="19">
        <f t="shared" si="8"/>
        <v>2.8089887640449437E-3</v>
      </c>
      <c r="G75" s="19">
        <f t="shared" si="9"/>
        <v>2.8050490883590466E-3</v>
      </c>
      <c r="H75" s="14">
        <f t="shared" ref="H75:H108" si="14">H74-I74</f>
        <v>91012.685502848151</v>
      </c>
      <c r="I75" s="14">
        <f t="shared" si="12"/>
        <v>255.29505049887283</v>
      </c>
      <c r="J75" s="14">
        <f t="shared" si="10"/>
        <v>90885.037977598724</v>
      </c>
      <c r="K75" s="14">
        <f t="shared" si="11"/>
        <v>1866626.9536623275</v>
      </c>
      <c r="L75" s="21">
        <f t="shared" si="13"/>
        <v>20.509525055206872</v>
      </c>
    </row>
    <row r="76" spans="1:12" x14ac:dyDescent="0.2">
      <c r="A76" s="17">
        <v>67</v>
      </c>
      <c r="B76" s="9">
        <v>7</v>
      </c>
      <c r="C76" s="9">
        <v>724</v>
      </c>
      <c r="D76" s="9">
        <v>686</v>
      </c>
      <c r="E76" s="18">
        <v>0.5</v>
      </c>
      <c r="F76" s="19">
        <f t="shared" si="8"/>
        <v>9.9290780141843976E-3</v>
      </c>
      <c r="G76" s="19">
        <f t="shared" si="9"/>
        <v>9.8800282286520824E-3</v>
      </c>
      <c r="H76" s="14">
        <f t="shared" si="14"/>
        <v>90757.390452349282</v>
      </c>
      <c r="I76" s="14">
        <f t="shared" si="12"/>
        <v>896.68557962800992</v>
      </c>
      <c r="J76" s="14">
        <f t="shared" si="10"/>
        <v>90309.047662535275</v>
      </c>
      <c r="K76" s="14">
        <f t="shared" si="11"/>
        <v>1775741.9156847287</v>
      </c>
      <c r="L76" s="21">
        <f t="shared" si="13"/>
        <v>19.565810639047115</v>
      </c>
    </row>
    <row r="77" spans="1:12" x14ac:dyDescent="0.2">
      <c r="A77" s="17">
        <v>68</v>
      </c>
      <c r="B77" s="9">
        <v>3</v>
      </c>
      <c r="C77" s="9">
        <v>660</v>
      </c>
      <c r="D77" s="9">
        <v>728</v>
      </c>
      <c r="E77" s="18">
        <v>0.5</v>
      </c>
      <c r="F77" s="19">
        <f t="shared" si="8"/>
        <v>4.3227665706051877E-3</v>
      </c>
      <c r="G77" s="19">
        <f t="shared" si="9"/>
        <v>4.3134435657800141E-3</v>
      </c>
      <c r="H77" s="14">
        <f t="shared" si="14"/>
        <v>89860.704872721268</v>
      </c>
      <c r="I77" s="14">
        <f t="shared" si="12"/>
        <v>387.60907924969632</v>
      </c>
      <c r="J77" s="14">
        <f t="shared" si="10"/>
        <v>89666.900333096419</v>
      </c>
      <c r="K77" s="14">
        <f t="shared" si="11"/>
        <v>1685432.8680221934</v>
      </c>
      <c r="L77" s="21">
        <f t="shared" si="13"/>
        <v>18.756061065951364</v>
      </c>
    </row>
    <row r="78" spans="1:12" x14ac:dyDescent="0.2">
      <c r="A78" s="17">
        <v>69</v>
      </c>
      <c r="B78" s="9">
        <v>6</v>
      </c>
      <c r="C78" s="9">
        <v>568</v>
      </c>
      <c r="D78" s="9">
        <v>659</v>
      </c>
      <c r="E78" s="18">
        <v>0.5</v>
      </c>
      <c r="F78" s="19">
        <f t="shared" si="8"/>
        <v>9.7799511002444987E-3</v>
      </c>
      <c r="G78" s="19">
        <f t="shared" si="9"/>
        <v>9.7323600973236012E-3</v>
      </c>
      <c r="H78" s="14">
        <f t="shared" si="14"/>
        <v>89473.09579347157</v>
      </c>
      <c r="I78" s="14">
        <f t="shared" si="12"/>
        <v>870.78438728439482</v>
      </c>
      <c r="J78" s="14">
        <f t="shared" si="10"/>
        <v>89037.703599829372</v>
      </c>
      <c r="K78" s="14">
        <f t="shared" si="11"/>
        <v>1595765.9676890969</v>
      </c>
      <c r="L78" s="21">
        <f t="shared" si="13"/>
        <v>17.83514869511794</v>
      </c>
    </row>
    <row r="79" spans="1:12" x14ac:dyDescent="0.2">
      <c r="A79" s="17">
        <v>70</v>
      </c>
      <c r="B79" s="9">
        <v>4</v>
      </c>
      <c r="C79" s="9">
        <v>482</v>
      </c>
      <c r="D79" s="9">
        <v>560</v>
      </c>
      <c r="E79" s="18">
        <v>0.5</v>
      </c>
      <c r="F79" s="19">
        <f t="shared" si="8"/>
        <v>7.677543186180422E-3</v>
      </c>
      <c r="G79" s="19">
        <f t="shared" si="9"/>
        <v>7.6481835564053526E-3</v>
      </c>
      <c r="H79" s="14">
        <f t="shared" si="14"/>
        <v>88602.311406187175</v>
      </c>
      <c r="I79" s="14">
        <f t="shared" si="12"/>
        <v>677.64674115630714</v>
      </c>
      <c r="J79" s="14">
        <f t="shared" si="10"/>
        <v>88263.488035609029</v>
      </c>
      <c r="K79" s="14">
        <f t="shared" si="11"/>
        <v>1506728.2640892675</v>
      </c>
      <c r="L79" s="21">
        <f t="shared" si="13"/>
        <v>17.005518706863569</v>
      </c>
    </row>
    <row r="80" spans="1:12" x14ac:dyDescent="0.2">
      <c r="A80" s="17">
        <v>71</v>
      </c>
      <c r="B80" s="9">
        <v>8</v>
      </c>
      <c r="C80" s="9">
        <v>701</v>
      </c>
      <c r="D80" s="9">
        <v>485</v>
      </c>
      <c r="E80" s="18">
        <v>0.5</v>
      </c>
      <c r="F80" s="19">
        <f t="shared" si="8"/>
        <v>1.3490725126475547E-2</v>
      </c>
      <c r="G80" s="19">
        <f t="shared" si="9"/>
        <v>1.3400335008375208E-2</v>
      </c>
      <c r="H80" s="14">
        <f t="shared" si="14"/>
        <v>87924.664665030868</v>
      </c>
      <c r="I80" s="14">
        <f t="shared" si="12"/>
        <v>1178.2199620104639</v>
      </c>
      <c r="J80" s="14">
        <f t="shared" si="10"/>
        <v>87335.554684025628</v>
      </c>
      <c r="K80" s="14">
        <f t="shared" si="11"/>
        <v>1418464.7760536585</v>
      </c>
      <c r="L80" s="21">
        <f t="shared" si="13"/>
        <v>16.132728870307606</v>
      </c>
    </row>
    <row r="81" spans="1:12" x14ac:dyDescent="0.2">
      <c r="A81" s="17">
        <v>72</v>
      </c>
      <c r="B81" s="9">
        <v>3</v>
      </c>
      <c r="C81" s="9">
        <v>363</v>
      </c>
      <c r="D81" s="9">
        <v>693</v>
      </c>
      <c r="E81" s="18">
        <v>0.5</v>
      </c>
      <c r="F81" s="19">
        <f t="shared" si="8"/>
        <v>5.681818181818182E-3</v>
      </c>
      <c r="G81" s="19">
        <f t="shared" si="9"/>
        <v>5.6657223796033988E-3</v>
      </c>
      <c r="H81" s="14">
        <f t="shared" si="14"/>
        <v>86746.444703020403</v>
      </c>
      <c r="I81" s="14">
        <f t="shared" si="12"/>
        <v>491.4812731049314</v>
      </c>
      <c r="J81" s="14">
        <f t="shared" si="10"/>
        <v>86500.704066467937</v>
      </c>
      <c r="K81" s="14">
        <f t="shared" si="11"/>
        <v>1331129.2213696328</v>
      </c>
      <c r="L81" s="21">
        <f t="shared" si="13"/>
        <v>15.345057955133514</v>
      </c>
    </row>
    <row r="82" spans="1:12" x14ac:dyDescent="0.2">
      <c r="A82" s="17">
        <v>73</v>
      </c>
      <c r="B82" s="9">
        <v>7</v>
      </c>
      <c r="C82" s="9">
        <v>499</v>
      </c>
      <c r="D82" s="9">
        <v>360</v>
      </c>
      <c r="E82" s="18">
        <v>0.5</v>
      </c>
      <c r="F82" s="19">
        <f t="shared" si="8"/>
        <v>1.6298020954598369E-2</v>
      </c>
      <c r="G82" s="19">
        <f t="shared" si="9"/>
        <v>1.6166281755196302E-2</v>
      </c>
      <c r="H82" s="14">
        <f t="shared" si="14"/>
        <v>86254.963429915471</v>
      </c>
      <c r="I82" s="14">
        <f t="shared" si="12"/>
        <v>1394.4220415921668</v>
      </c>
      <c r="J82" s="14">
        <f t="shared" si="10"/>
        <v>85557.752409119377</v>
      </c>
      <c r="K82" s="14">
        <f t="shared" si="11"/>
        <v>1244628.5173031648</v>
      </c>
      <c r="L82" s="21">
        <f t="shared" si="13"/>
        <v>14.429645179949089</v>
      </c>
    </row>
    <row r="83" spans="1:12" x14ac:dyDescent="0.2">
      <c r="A83" s="17">
        <v>74</v>
      </c>
      <c r="B83" s="9">
        <v>14</v>
      </c>
      <c r="C83" s="9">
        <v>635</v>
      </c>
      <c r="D83" s="9">
        <v>488</v>
      </c>
      <c r="E83" s="18">
        <v>0.5</v>
      </c>
      <c r="F83" s="19">
        <f t="shared" si="8"/>
        <v>2.4933214603739984E-2</v>
      </c>
      <c r="G83" s="19">
        <f t="shared" si="9"/>
        <v>2.4626209322779244E-2</v>
      </c>
      <c r="H83" s="14">
        <f t="shared" si="14"/>
        <v>84860.541388323298</v>
      </c>
      <c r="I83" s="14">
        <f t="shared" si="12"/>
        <v>2089.793455473221</v>
      </c>
      <c r="J83" s="14">
        <f t="shared" si="10"/>
        <v>83815.644660586695</v>
      </c>
      <c r="K83" s="14">
        <f t="shared" si="11"/>
        <v>1159070.7648940454</v>
      </c>
      <c r="L83" s="21">
        <f t="shared" si="13"/>
        <v>13.658536063187691</v>
      </c>
    </row>
    <row r="84" spans="1:12" x14ac:dyDescent="0.2">
      <c r="A84" s="17">
        <v>75</v>
      </c>
      <c r="B84" s="9">
        <v>16</v>
      </c>
      <c r="C84" s="9">
        <v>584</v>
      </c>
      <c r="D84" s="9">
        <v>620</v>
      </c>
      <c r="E84" s="18">
        <v>0.5</v>
      </c>
      <c r="F84" s="19">
        <f t="shared" si="8"/>
        <v>2.6578073089700997E-2</v>
      </c>
      <c r="G84" s="19">
        <f t="shared" si="9"/>
        <v>2.6229508196721311E-2</v>
      </c>
      <c r="H84" s="14">
        <f t="shared" si="14"/>
        <v>82770.747932850078</v>
      </c>
      <c r="I84" s="14">
        <f t="shared" si="12"/>
        <v>2171.0360113534448</v>
      </c>
      <c r="J84" s="14">
        <f t="shared" si="10"/>
        <v>81685.229927173365</v>
      </c>
      <c r="K84" s="14">
        <f t="shared" si="11"/>
        <v>1075255.1202334587</v>
      </c>
      <c r="L84" s="21">
        <f t="shared" si="13"/>
        <v>12.990762402023808</v>
      </c>
    </row>
    <row r="85" spans="1:12" x14ac:dyDescent="0.2">
      <c r="A85" s="17">
        <v>76</v>
      </c>
      <c r="B85" s="9">
        <v>12</v>
      </c>
      <c r="C85" s="9">
        <v>541</v>
      </c>
      <c r="D85" s="9">
        <v>572</v>
      </c>
      <c r="E85" s="18">
        <v>0.5</v>
      </c>
      <c r="F85" s="19">
        <f t="shared" si="8"/>
        <v>2.15633423180593E-2</v>
      </c>
      <c r="G85" s="19">
        <f t="shared" si="9"/>
        <v>2.1333333333333336E-2</v>
      </c>
      <c r="H85" s="14">
        <f t="shared" si="14"/>
        <v>80599.711921496637</v>
      </c>
      <c r="I85" s="14">
        <f t="shared" si="12"/>
        <v>1719.4605209919284</v>
      </c>
      <c r="J85" s="14">
        <f t="shared" si="10"/>
        <v>79739.981661000682</v>
      </c>
      <c r="K85" s="14">
        <f t="shared" si="11"/>
        <v>993569.89030628523</v>
      </c>
      <c r="L85" s="21">
        <f t="shared" si="13"/>
        <v>12.327213914536232</v>
      </c>
    </row>
    <row r="86" spans="1:12" x14ac:dyDescent="0.2">
      <c r="A86" s="17">
        <v>77</v>
      </c>
      <c r="B86" s="9">
        <v>21</v>
      </c>
      <c r="C86" s="9">
        <v>560</v>
      </c>
      <c r="D86" s="9">
        <v>535</v>
      </c>
      <c r="E86" s="18">
        <v>0.5</v>
      </c>
      <c r="F86" s="19">
        <f t="shared" si="8"/>
        <v>3.8356164383561646E-2</v>
      </c>
      <c r="G86" s="19">
        <f t="shared" si="9"/>
        <v>3.7634408602150539E-2</v>
      </c>
      <c r="H86" s="14">
        <f t="shared" si="14"/>
        <v>78880.251400504712</v>
      </c>
      <c r="I86" s="14">
        <f t="shared" si="12"/>
        <v>2968.6116118469517</v>
      </c>
      <c r="J86" s="14">
        <f t="shared" si="10"/>
        <v>77395.945594581237</v>
      </c>
      <c r="K86" s="14">
        <f t="shared" si="11"/>
        <v>913829.90864528459</v>
      </c>
      <c r="L86" s="21">
        <f t="shared" si="13"/>
        <v>11.585027841828575</v>
      </c>
    </row>
    <row r="87" spans="1:12" x14ac:dyDescent="0.2">
      <c r="A87" s="17">
        <v>78</v>
      </c>
      <c r="B87" s="9">
        <v>10</v>
      </c>
      <c r="C87" s="9">
        <v>580</v>
      </c>
      <c r="D87" s="9">
        <v>552</v>
      </c>
      <c r="E87" s="18">
        <v>0.5</v>
      </c>
      <c r="F87" s="19">
        <f t="shared" si="8"/>
        <v>1.7667844522968199E-2</v>
      </c>
      <c r="G87" s="19">
        <f t="shared" si="9"/>
        <v>1.7513134851138354E-2</v>
      </c>
      <c r="H87" s="14">
        <f t="shared" si="14"/>
        <v>75911.639788657762</v>
      </c>
      <c r="I87" s="14">
        <f t="shared" si="12"/>
        <v>1329.4507843898032</v>
      </c>
      <c r="J87" s="14">
        <f t="shared" si="10"/>
        <v>75246.91439646286</v>
      </c>
      <c r="K87" s="14">
        <f t="shared" si="11"/>
        <v>836433.9630507034</v>
      </c>
      <c r="L87" s="21">
        <f t="shared" si="13"/>
        <v>11.018520550726901</v>
      </c>
    </row>
    <row r="88" spans="1:12" x14ac:dyDescent="0.2">
      <c r="A88" s="17">
        <v>79</v>
      </c>
      <c r="B88" s="9">
        <v>19</v>
      </c>
      <c r="C88" s="9">
        <v>579</v>
      </c>
      <c r="D88" s="9">
        <v>568</v>
      </c>
      <c r="E88" s="18">
        <v>0.5</v>
      </c>
      <c r="F88" s="19">
        <f t="shared" si="8"/>
        <v>3.3129904097646032E-2</v>
      </c>
      <c r="G88" s="19">
        <f t="shared" si="9"/>
        <v>3.2590051457975985E-2</v>
      </c>
      <c r="H88" s="14">
        <f t="shared" si="14"/>
        <v>74582.189004267959</v>
      </c>
      <c r="I88" s="14">
        <f t="shared" si="12"/>
        <v>2430.6373774975837</v>
      </c>
      <c r="J88" s="14">
        <f t="shared" si="10"/>
        <v>73366.870315519176</v>
      </c>
      <c r="K88" s="14">
        <f t="shared" si="11"/>
        <v>761187.04865424056</v>
      </c>
      <c r="L88" s="21">
        <f t="shared" si="13"/>
        <v>10.206016460722033</v>
      </c>
    </row>
    <row r="89" spans="1:12" x14ac:dyDescent="0.2">
      <c r="A89" s="17">
        <v>80</v>
      </c>
      <c r="B89" s="9">
        <v>27</v>
      </c>
      <c r="C89" s="9">
        <v>546</v>
      </c>
      <c r="D89" s="9">
        <v>561</v>
      </c>
      <c r="E89" s="18">
        <v>0.5</v>
      </c>
      <c r="F89" s="19">
        <f t="shared" si="8"/>
        <v>4.878048780487805E-2</v>
      </c>
      <c r="G89" s="19">
        <f t="shared" si="9"/>
        <v>4.7619047619047616E-2</v>
      </c>
      <c r="H89" s="14">
        <f t="shared" si="14"/>
        <v>72151.551626770379</v>
      </c>
      <c r="I89" s="14">
        <f t="shared" si="12"/>
        <v>3435.7881727033514</v>
      </c>
      <c r="J89" s="14">
        <f t="shared" si="10"/>
        <v>70433.657540418702</v>
      </c>
      <c r="K89" s="14">
        <f t="shared" si="11"/>
        <v>687820.17833872139</v>
      </c>
      <c r="L89" s="21">
        <f t="shared" si="13"/>
        <v>9.5329921925548664</v>
      </c>
    </row>
    <row r="90" spans="1:12" x14ac:dyDescent="0.2">
      <c r="A90" s="17">
        <v>81</v>
      </c>
      <c r="B90" s="9">
        <v>16</v>
      </c>
      <c r="C90" s="9">
        <v>517</v>
      </c>
      <c r="D90" s="9">
        <v>530</v>
      </c>
      <c r="E90" s="18">
        <v>0.5</v>
      </c>
      <c r="F90" s="19">
        <f t="shared" si="8"/>
        <v>3.0563514804202482E-2</v>
      </c>
      <c r="G90" s="19">
        <f t="shared" si="9"/>
        <v>3.0103480714957668E-2</v>
      </c>
      <c r="H90" s="14">
        <f t="shared" si="14"/>
        <v>68715.763454067026</v>
      </c>
      <c r="I90" s="14">
        <f t="shared" si="12"/>
        <v>2068.5836599530994</v>
      </c>
      <c r="J90" s="14">
        <f t="shared" si="10"/>
        <v>67681.471624090467</v>
      </c>
      <c r="K90" s="14">
        <f t="shared" si="11"/>
        <v>617386.52079830272</v>
      </c>
      <c r="L90" s="21">
        <f t="shared" si="13"/>
        <v>8.98464180218261</v>
      </c>
    </row>
    <row r="91" spans="1:12" x14ac:dyDescent="0.2">
      <c r="A91" s="17">
        <v>82</v>
      </c>
      <c r="B91" s="9">
        <v>24</v>
      </c>
      <c r="C91" s="9">
        <v>478</v>
      </c>
      <c r="D91" s="9">
        <v>502</v>
      </c>
      <c r="E91" s="18">
        <v>0.5</v>
      </c>
      <c r="F91" s="19">
        <f t="shared" si="8"/>
        <v>4.8979591836734691E-2</v>
      </c>
      <c r="G91" s="19">
        <f t="shared" si="9"/>
        <v>4.7808764940239036E-2</v>
      </c>
      <c r="H91" s="14">
        <f t="shared" si="14"/>
        <v>66647.179794113923</v>
      </c>
      <c r="I91" s="14">
        <f t="shared" si="12"/>
        <v>3186.3193527066414</v>
      </c>
      <c r="J91" s="14">
        <f t="shared" si="10"/>
        <v>65054.020117760607</v>
      </c>
      <c r="K91" s="14">
        <f t="shared" si="11"/>
        <v>549705.04917421227</v>
      </c>
      <c r="L91" s="21">
        <f t="shared" si="13"/>
        <v>8.2479866495830407</v>
      </c>
    </row>
    <row r="92" spans="1:12" x14ac:dyDescent="0.2">
      <c r="A92" s="17">
        <v>83</v>
      </c>
      <c r="B92" s="9">
        <v>30</v>
      </c>
      <c r="C92" s="9">
        <v>408</v>
      </c>
      <c r="D92" s="9">
        <v>464</v>
      </c>
      <c r="E92" s="18">
        <v>0.5</v>
      </c>
      <c r="F92" s="19">
        <f t="shared" si="8"/>
        <v>6.8807339449541288E-2</v>
      </c>
      <c r="G92" s="19">
        <f t="shared" si="9"/>
        <v>6.6518847006651879E-2</v>
      </c>
      <c r="H92" s="14">
        <f t="shared" si="14"/>
        <v>63460.860441407283</v>
      </c>
      <c r="I92" s="14">
        <f t="shared" si="12"/>
        <v>4221.3432666124572</v>
      </c>
      <c r="J92" s="14">
        <f t="shared" si="10"/>
        <v>61350.188808101055</v>
      </c>
      <c r="K92" s="14">
        <f t="shared" si="11"/>
        <v>484651.02905645163</v>
      </c>
      <c r="L92" s="21">
        <f t="shared" si="13"/>
        <v>7.6370068997713103</v>
      </c>
    </row>
    <row r="93" spans="1:12" x14ac:dyDescent="0.2">
      <c r="A93" s="17">
        <v>84</v>
      </c>
      <c r="B93" s="9">
        <v>37</v>
      </c>
      <c r="C93" s="9">
        <v>385</v>
      </c>
      <c r="D93" s="9">
        <v>384</v>
      </c>
      <c r="E93" s="18">
        <v>0.5</v>
      </c>
      <c r="F93" s="19">
        <f t="shared" si="8"/>
        <v>9.6228868660598182E-2</v>
      </c>
      <c r="G93" s="19">
        <f t="shared" si="9"/>
        <v>9.1811414392059559E-2</v>
      </c>
      <c r="H93" s="14">
        <f t="shared" si="14"/>
        <v>59239.517174794826</v>
      </c>
      <c r="I93" s="14">
        <f t="shared" si="12"/>
        <v>5438.8638597206173</v>
      </c>
      <c r="J93" s="14">
        <f t="shared" si="10"/>
        <v>56520.085244934518</v>
      </c>
      <c r="K93" s="14">
        <f t="shared" si="11"/>
        <v>423300.84024835058</v>
      </c>
      <c r="L93" s="21">
        <f t="shared" si="13"/>
        <v>7.1455822132942064</v>
      </c>
    </row>
    <row r="94" spans="1:12" x14ac:dyDescent="0.2">
      <c r="A94" s="17">
        <v>85</v>
      </c>
      <c r="B94" s="9">
        <v>30</v>
      </c>
      <c r="C94" s="9">
        <v>370</v>
      </c>
      <c r="D94" s="9">
        <v>364</v>
      </c>
      <c r="E94" s="18">
        <v>0.5</v>
      </c>
      <c r="F94" s="19">
        <f t="shared" si="8"/>
        <v>8.1743869209809264E-2</v>
      </c>
      <c r="G94" s="19">
        <f t="shared" si="9"/>
        <v>7.8534031413612565E-2</v>
      </c>
      <c r="H94" s="14">
        <f t="shared" si="14"/>
        <v>53800.653315074211</v>
      </c>
      <c r="I94" s="14">
        <f t="shared" si="12"/>
        <v>4225.1821975189168</v>
      </c>
      <c r="J94" s="14">
        <f t="shared" si="10"/>
        <v>51688.062216314756</v>
      </c>
      <c r="K94" s="14">
        <f t="shared" si="11"/>
        <v>366780.75500341604</v>
      </c>
      <c r="L94" s="21">
        <f t="shared" si="13"/>
        <v>6.8174033660042763</v>
      </c>
    </row>
    <row r="95" spans="1:12" x14ac:dyDescent="0.2">
      <c r="A95" s="17">
        <v>86</v>
      </c>
      <c r="B95" s="9">
        <v>27</v>
      </c>
      <c r="C95" s="9">
        <v>293</v>
      </c>
      <c r="D95" s="9">
        <v>349</v>
      </c>
      <c r="E95" s="18">
        <v>0.5</v>
      </c>
      <c r="F95" s="19">
        <f t="shared" si="8"/>
        <v>8.4112149532710276E-2</v>
      </c>
      <c r="G95" s="19">
        <f t="shared" si="9"/>
        <v>8.0717488789237665E-2</v>
      </c>
      <c r="H95" s="14">
        <f t="shared" si="14"/>
        <v>49575.471117555295</v>
      </c>
      <c r="I95" s="14">
        <f t="shared" si="12"/>
        <v>4001.6075341524452</v>
      </c>
      <c r="J95" s="14">
        <f t="shared" si="10"/>
        <v>47574.667350479067</v>
      </c>
      <c r="K95" s="14">
        <f t="shared" si="11"/>
        <v>315092.69278710126</v>
      </c>
      <c r="L95" s="21">
        <f t="shared" si="13"/>
        <v>6.3558184256069126</v>
      </c>
    </row>
    <row r="96" spans="1:12" x14ac:dyDescent="0.2">
      <c r="A96" s="17">
        <v>87</v>
      </c>
      <c r="B96" s="9">
        <v>32</v>
      </c>
      <c r="C96" s="9">
        <v>289</v>
      </c>
      <c r="D96" s="9">
        <v>275</v>
      </c>
      <c r="E96" s="18">
        <v>0.5</v>
      </c>
      <c r="F96" s="19">
        <f t="shared" si="8"/>
        <v>0.11347517730496454</v>
      </c>
      <c r="G96" s="19">
        <f t="shared" si="9"/>
        <v>0.10738255033557045</v>
      </c>
      <c r="H96" s="14">
        <f t="shared" si="14"/>
        <v>45573.863583402846</v>
      </c>
      <c r="I96" s="14">
        <f t="shared" si="12"/>
        <v>4893.8377002311772</v>
      </c>
      <c r="J96" s="14">
        <f t="shared" si="10"/>
        <v>43126.944733287259</v>
      </c>
      <c r="K96" s="14">
        <f t="shared" si="11"/>
        <v>267518.02543662221</v>
      </c>
      <c r="L96" s="21">
        <f t="shared" si="13"/>
        <v>5.86998784834313</v>
      </c>
    </row>
    <row r="97" spans="1:12" x14ac:dyDescent="0.2">
      <c r="A97" s="17">
        <v>88</v>
      </c>
      <c r="B97" s="9">
        <v>26</v>
      </c>
      <c r="C97" s="9">
        <v>266</v>
      </c>
      <c r="D97" s="9">
        <v>273</v>
      </c>
      <c r="E97" s="18">
        <v>0.5</v>
      </c>
      <c r="F97" s="19">
        <f t="shared" si="8"/>
        <v>9.6474953617810763E-2</v>
      </c>
      <c r="G97" s="19">
        <f t="shared" si="9"/>
        <v>9.2035398230088508E-2</v>
      </c>
      <c r="H97" s="14">
        <f t="shared" si="14"/>
        <v>40680.025883171671</v>
      </c>
      <c r="I97" s="14">
        <f t="shared" si="12"/>
        <v>3744.0023821680129</v>
      </c>
      <c r="J97" s="14">
        <f t="shared" si="10"/>
        <v>38808.02469208766</v>
      </c>
      <c r="K97" s="14">
        <f t="shared" si="11"/>
        <v>224391.08070333494</v>
      </c>
      <c r="L97" s="21">
        <f t="shared" si="13"/>
        <v>5.5160014240836563</v>
      </c>
    </row>
    <row r="98" spans="1:12" x14ac:dyDescent="0.2">
      <c r="A98" s="17">
        <v>89</v>
      </c>
      <c r="B98" s="9">
        <v>35</v>
      </c>
      <c r="C98" s="9">
        <v>209</v>
      </c>
      <c r="D98" s="9">
        <v>242</v>
      </c>
      <c r="E98" s="18">
        <v>0.5</v>
      </c>
      <c r="F98" s="19">
        <f t="shared" si="8"/>
        <v>0.15521064301552107</v>
      </c>
      <c r="G98" s="19">
        <f t="shared" si="9"/>
        <v>0.1440329218106996</v>
      </c>
      <c r="H98" s="14">
        <f t="shared" si="14"/>
        <v>36936.023501003656</v>
      </c>
      <c r="I98" s="14">
        <f t="shared" si="12"/>
        <v>5320.0033849182228</v>
      </c>
      <c r="J98" s="14">
        <f t="shared" si="10"/>
        <v>34276.021808544545</v>
      </c>
      <c r="K98" s="14">
        <f>K99+J98</f>
        <v>185583.05601124727</v>
      </c>
      <c r="L98" s="21">
        <f t="shared" si="13"/>
        <v>5.0244460128796611</v>
      </c>
    </row>
    <row r="99" spans="1:12" x14ac:dyDescent="0.2">
      <c r="A99" s="17">
        <v>90</v>
      </c>
      <c r="B99" s="9">
        <v>30</v>
      </c>
      <c r="C99" s="9">
        <v>195</v>
      </c>
      <c r="D99" s="9">
        <v>189</v>
      </c>
      <c r="E99" s="18">
        <v>0.5</v>
      </c>
      <c r="F99" s="23">
        <f t="shared" si="8"/>
        <v>0.15625</v>
      </c>
      <c r="G99" s="23">
        <f t="shared" si="9"/>
        <v>0.14492753623188406</v>
      </c>
      <c r="H99" s="24">
        <f t="shared" si="14"/>
        <v>31616.020116085434</v>
      </c>
      <c r="I99" s="24">
        <f t="shared" si="12"/>
        <v>4582.031900881947</v>
      </c>
      <c r="J99" s="24">
        <f t="shared" si="10"/>
        <v>29325.004165644463</v>
      </c>
      <c r="K99" s="24">
        <f t="shared" ref="K99:K108" si="15">K100+J99</f>
        <v>151307.03420270272</v>
      </c>
      <c r="L99" s="25">
        <f t="shared" si="13"/>
        <v>4.7857710631238346</v>
      </c>
    </row>
    <row r="100" spans="1:12" x14ac:dyDescent="0.2">
      <c r="A100" s="17">
        <v>91</v>
      </c>
      <c r="B100" s="9">
        <v>17</v>
      </c>
      <c r="C100" s="9">
        <v>115</v>
      </c>
      <c r="D100" s="9">
        <v>171</v>
      </c>
      <c r="E100" s="18">
        <v>0.5</v>
      </c>
      <c r="F100" s="23">
        <f t="shared" si="8"/>
        <v>0.11888111888111888</v>
      </c>
      <c r="G100" s="23">
        <f t="shared" si="9"/>
        <v>0.11221122112211222</v>
      </c>
      <c r="H100" s="24">
        <f t="shared" si="14"/>
        <v>27033.988215203488</v>
      </c>
      <c r="I100" s="24">
        <f t="shared" si="12"/>
        <v>3033.5168294287746</v>
      </c>
      <c r="J100" s="24">
        <f t="shared" si="10"/>
        <v>25517.229800489098</v>
      </c>
      <c r="K100" s="24">
        <f t="shared" si="15"/>
        <v>121982.03003705826</v>
      </c>
      <c r="L100" s="25">
        <f t="shared" si="13"/>
        <v>4.5121729382295683</v>
      </c>
    </row>
    <row r="101" spans="1:12" x14ac:dyDescent="0.2">
      <c r="A101" s="17">
        <v>92</v>
      </c>
      <c r="B101" s="9">
        <v>17</v>
      </c>
      <c r="C101" s="9">
        <v>91</v>
      </c>
      <c r="D101" s="9">
        <v>105</v>
      </c>
      <c r="E101" s="18">
        <v>0.5</v>
      </c>
      <c r="F101" s="23">
        <f t="shared" si="8"/>
        <v>0.17346938775510204</v>
      </c>
      <c r="G101" s="23">
        <f t="shared" si="9"/>
        <v>0.15962441314553991</v>
      </c>
      <c r="H101" s="24">
        <f t="shared" si="14"/>
        <v>24000.471385774712</v>
      </c>
      <c r="I101" s="24">
        <f t="shared" si="12"/>
        <v>3831.0611601706114</v>
      </c>
      <c r="J101" s="24">
        <f t="shared" si="10"/>
        <v>22084.940805689406</v>
      </c>
      <c r="K101" s="24">
        <f t="shared" si="15"/>
        <v>96464.800236569165</v>
      </c>
      <c r="L101" s="25">
        <f t="shared" si="13"/>
        <v>4.0192877333961317</v>
      </c>
    </row>
    <row r="102" spans="1:12" x14ac:dyDescent="0.2">
      <c r="A102" s="17">
        <v>93</v>
      </c>
      <c r="B102" s="9">
        <v>12</v>
      </c>
      <c r="C102" s="9">
        <v>71</v>
      </c>
      <c r="D102" s="9">
        <v>85</v>
      </c>
      <c r="E102" s="18">
        <v>0.5</v>
      </c>
      <c r="F102" s="23">
        <f t="shared" si="8"/>
        <v>0.15384615384615385</v>
      </c>
      <c r="G102" s="23">
        <f t="shared" si="9"/>
        <v>0.14285714285714288</v>
      </c>
      <c r="H102" s="24">
        <f t="shared" si="14"/>
        <v>20169.410225604101</v>
      </c>
      <c r="I102" s="24">
        <f t="shared" si="12"/>
        <v>2881.3443179434435</v>
      </c>
      <c r="J102" s="24">
        <f t="shared" si="10"/>
        <v>18728.738066632381</v>
      </c>
      <c r="K102" s="24">
        <f t="shared" si="15"/>
        <v>74379.859430879762</v>
      </c>
      <c r="L102" s="25">
        <f t="shared" si="13"/>
        <v>3.687755794488135</v>
      </c>
    </row>
    <row r="103" spans="1:12" x14ac:dyDescent="0.2">
      <c r="A103" s="17">
        <v>94</v>
      </c>
      <c r="B103" s="9">
        <v>18</v>
      </c>
      <c r="C103" s="9">
        <v>52</v>
      </c>
      <c r="D103" s="9">
        <v>57</v>
      </c>
      <c r="E103" s="18">
        <v>0.5</v>
      </c>
      <c r="F103" s="23">
        <f t="shared" si="8"/>
        <v>0.33027522935779818</v>
      </c>
      <c r="G103" s="23">
        <f t="shared" si="9"/>
        <v>0.28346456692913391</v>
      </c>
      <c r="H103" s="24">
        <f t="shared" si="14"/>
        <v>17288.065907660657</v>
      </c>
      <c r="I103" s="24">
        <f t="shared" si="12"/>
        <v>4900.5541155573528</v>
      </c>
      <c r="J103" s="24">
        <f t="shared" si="10"/>
        <v>14837.788849881981</v>
      </c>
      <c r="K103" s="24">
        <f t="shared" si="15"/>
        <v>55651.121364247381</v>
      </c>
      <c r="L103" s="25">
        <f t="shared" si="13"/>
        <v>3.2190484269028241</v>
      </c>
    </row>
    <row r="104" spans="1:12" x14ac:dyDescent="0.2">
      <c r="A104" s="17">
        <v>95</v>
      </c>
      <c r="B104" s="9">
        <v>12</v>
      </c>
      <c r="C104" s="9">
        <v>41</v>
      </c>
      <c r="D104" s="9">
        <v>40</v>
      </c>
      <c r="E104" s="18">
        <v>0.5</v>
      </c>
      <c r="F104" s="23">
        <f t="shared" si="8"/>
        <v>0.29629629629629628</v>
      </c>
      <c r="G104" s="23">
        <f t="shared" si="9"/>
        <v>0.25806451612903225</v>
      </c>
      <c r="H104" s="24">
        <f t="shared" si="14"/>
        <v>12387.511792103305</v>
      </c>
      <c r="I104" s="24">
        <f t="shared" si="12"/>
        <v>3196.7772366718204</v>
      </c>
      <c r="J104" s="24">
        <f t="shared" si="10"/>
        <v>10789.123173767395</v>
      </c>
      <c r="K104" s="24">
        <f t="shared" si="15"/>
        <v>40813.3325143654</v>
      </c>
      <c r="L104" s="25">
        <f t="shared" si="13"/>
        <v>3.2947159364467984</v>
      </c>
    </row>
    <row r="105" spans="1:12" x14ac:dyDescent="0.2">
      <c r="A105" s="17">
        <v>96</v>
      </c>
      <c r="B105" s="9">
        <v>10</v>
      </c>
      <c r="C105" s="9">
        <v>34</v>
      </c>
      <c r="D105" s="9">
        <v>36</v>
      </c>
      <c r="E105" s="18">
        <v>0.5</v>
      </c>
      <c r="F105" s="23">
        <f t="shared" si="8"/>
        <v>0.2857142857142857</v>
      </c>
      <c r="G105" s="23">
        <f t="shared" si="9"/>
        <v>0.25</v>
      </c>
      <c r="H105" s="24">
        <f t="shared" si="14"/>
        <v>9190.7345554314852</v>
      </c>
      <c r="I105" s="24">
        <f t="shared" si="12"/>
        <v>2297.6836388578713</v>
      </c>
      <c r="J105" s="24">
        <f t="shared" si="10"/>
        <v>8041.89273600255</v>
      </c>
      <c r="K105" s="24">
        <f t="shared" si="15"/>
        <v>30024.209340598005</v>
      </c>
      <c r="L105" s="25">
        <f t="shared" si="13"/>
        <v>3.2667910447761193</v>
      </c>
    </row>
    <row r="106" spans="1:12" x14ac:dyDescent="0.2">
      <c r="A106" s="17">
        <v>97</v>
      </c>
      <c r="B106" s="9">
        <v>10</v>
      </c>
      <c r="C106" s="9">
        <v>32</v>
      </c>
      <c r="D106" s="9">
        <v>25</v>
      </c>
      <c r="E106" s="18">
        <v>0.5</v>
      </c>
      <c r="F106" s="23">
        <f t="shared" si="8"/>
        <v>0.35087719298245612</v>
      </c>
      <c r="G106" s="23">
        <f t="shared" si="9"/>
        <v>0.29850746268656714</v>
      </c>
      <c r="H106" s="24">
        <f t="shared" si="14"/>
        <v>6893.0509165736139</v>
      </c>
      <c r="I106" s="24">
        <f t="shared" si="12"/>
        <v>2057.6271392757053</v>
      </c>
      <c r="J106" s="24">
        <f t="shared" si="10"/>
        <v>5864.2373469357608</v>
      </c>
      <c r="K106" s="24">
        <f t="shared" si="15"/>
        <v>21982.316604595457</v>
      </c>
      <c r="L106" s="25">
        <f t="shared" si="13"/>
        <v>3.1890547263681595</v>
      </c>
    </row>
    <row r="107" spans="1:12" x14ac:dyDescent="0.2">
      <c r="A107" s="17">
        <v>98</v>
      </c>
      <c r="B107" s="9">
        <v>3</v>
      </c>
      <c r="C107" s="9">
        <v>12</v>
      </c>
      <c r="D107" s="9">
        <v>25</v>
      </c>
      <c r="E107" s="18">
        <v>0.5</v>
      </c>
      <c r="F107" s="23">
        <f t="shared" si="8"/>
        <v>0.16216216216216217</v>
      </c>
      <c r="G107" s="23">
        <f t="shared" si="9"/>
        <v>0.15</v>
      </c>
      <c r="H107" s="24">
        <f t="shared" si="14"/>
        <v>4835.4237772979086</v>
      </c>
      <c r="I107" s="24">
        <f t="shared" si="12"/>
        <v>725.31356659468622</v>
      </c>
      <c r="J107" s="24">
        <f t="shared" si="10"/>
        <v>4472.7669940005653</v>
      </c>
      <c r="K107" s="24">
        <f t="shared" si="15"/>
        <v>16118.079257659694</v>
      </c>
      <c r="L107" s="25">
        <f t="shared" si="13"/>
        <v>3.333333333333333</v>
      </c>
    </row>
    <row r="108" spans="1:12" x14ac:dyDescent="0.2">
      <c r="A108" s="17">
        <v>99</v>
      </c>
      <c r="B108" s="9">
        <v>2</v>
      </c>
      <c r="C108" s="9">
        <v>12</v>
      </c>
      <c r="D108" s="9">
        <v>14</v>
      </c>
      <c r="E108" s="18">
        <v>0.5</v>
      </c>
      <c r="F108" s="23">
        <f t="shared" si="8"/>
        <v>0.15384615384615385</v>
      </c>
      <c r="G108" s="23">
        <f t="shared" si="9"/>
        <v>0.14285714285714288</v>
      </c>
      <c r="H108" s="24">
        <f t="shared" si="14"/>
        <v>4110.110210703222</v>
      </c>
      <c r="I108" s="24">
        <f t="shared" si="12"/>
        <v>587.15860152903178</v>
      </c>
      <c r="J108" s="24">
        <f t="shared" si="10"/>
        <v>3816.5309099387059</v>
      </c>
      <c r="K108" s="24">
        <f t="shared" si="15"/>
        <v>11645.312263659129</v>
      </c>
      <c r="L108" s="25">
        <f t="shared" si="13"/>
        <v>2.8333333333333335</v>
      </c>
    </row>
    <row r="109" spans="1:12" x14ac:dyDescent="0.2">
      <c r="A109" s="17" t="s">
        <v>21</v>
      </c>
      <c r="B109" s="9">
        <v>9</v>
      </c>
      <c r="C109" s="9">
        <v>19</v>
      </c>
      <c r="D109" s="9">
        <v>21</v>
      </c>
      <c r="E109" s="22"/>
      <c r="F109" s="23">
        <f t="shared" si="8"/>
        <v>0.45</v>
      </c>
      <c r="G109" s="23">
        <v>1</v>
      </c>
      <c r="H109" s="24">
        <f>H108-I108</f>
        <v>3522.9516091741903</v>
      </c>
      <c r="I109" s="24">
        <f>H109*G109</f>
        <v>3522.9516091741903</v>
      </c>
      <c r="J109" s="24">
        <f>H109/F109</f>
        <v>7828.7813537204229</v>
      </c>
      <c r="K109" s="24">
        <f>J109</f>
        <v>7828.7813537204229</v>
      </c>
      <c r="L109" s="25">
        <f>K109/H109</f>
        <v>2.2222222222222223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</v>
      </c>
      <c r="C9" s="5">
        <v>1170</v>
      </c>
      <c r="D9" s="5">
        <v>1190</v>
      </c>
      <c r="E9" s="18">
        <v>0.5</v>
      </c>
      <c r="F9" s="19">
        <f t="shared" ref="F9:F40" si="0">B9/((C9+D9)/2)</f>
        <v>1.6949152542372881E-3</v>
      </c>
      <c r="G9" s="19">
        <f t="shared" ref="G9:G72" si="1">F9/((1+(1-E9)*F9))</f>
        <v>1.693480101608806E-3</v>
      </c>
      <c r="H9" s="14">
        <v>100000</v>
      </c>
      <c r="I9" s="14">
        <f>H9*G9</f>
        <v>169.34801016088059</v>
      </c>
      <c r="J9" s="14">
        <f t="shared" ref="J9:J72" si="2">H10+I9*E9</f>
        <v>99915.325994919549</v>
      </c>
      <c r="K9" s="14">
        <f t="shared" ref="K9:K72" si="3">K10+J9</f>
        <v>8260916.9954880672</v>
      </c>
      <c r="L9" s="20">
        <f>K9/H9</f>
        <v>82.60916995488067</v>
      </c>
    </row>
    <row r="10" spans="1:13" x14ac:dyDescent="0.2">
      <c r="A10" s="17">
        <v>1</v>
      </c>
      <c r="B10" s="9">
        <v>0</v>
      </c>
      <c r="C10" s="5">
        <v>1315</v>
      </c>
      <c r="D10" s="5">
        <v>1264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99830.651989839113</v>
      </c>
      <c r="I10" s="14">
        <f t="shared" ref="I10:I73" si="4">H10*G10</f>
        <v>0</v>
      </c>
      <c r="J10" s="14">
        <f t="shared" si="2"/>
        <v>99830.651989839113</v>
      </c>
      <c r="K10" s="14">
        <f t="shared" si="3"/>
        <v>8161001.6694931472</v>
      </c>
      <c r="L10" s="21">
        <f t="shared" ref="L10:L73" si="5">K10/H10</f>
        <v>81.748456078637886</v>
      </c>
    </row>
    <row r="11" spans="1:13" x14ac:dyDescent="0.2">
      <c r="A11" s="17">
        <v>2</v>
      </c>
      <c r="B11" s="9">
        <v>0</v>
      </c>
      <c r="C11" s="5">
        <v>1340</v>
      </c>
      <c r="D11" s="5">
        <v>1311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99830.651989839113</v>
      </c>
      <c r="I11" s="14">
        <f t="shared" si="4"/>
        <v>0</v>
      </c>
      <c r="J11" s="14">
        <f t="shared" si="2"/>
        <v>99830.651989839113</v>
      </c>
      <c r="K11" s="14">
        <f t="shared" si="3"/>
        <v>8061171.0175033081</v>
      </c>
      <c r="L11" s="21">
        <f t="shared" si="5"/>
        <v>80.748456078637886</v>
      </c>
    </row>
    <row r="12" spans="1:13" x14ac:dyDescent="0.2">
      <c r="A12" s="17">
        <v>3</v>
      </c>
      <c r="B12" s="9">
        <v>0</v>
      </c>
      <c r="C12" s="5">
        <v>1389</v>
      </c>
      <c r="D12" s="5">
        <v>1353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99830.651989839113</v>
      </c>
      <c r="I12" s="14">
        <f t="shared" si="4"/>
        <v>0</v>
      </c>
      <c r="J12" s="14">
        <f t="shared" si="2"/>
        <v>99830.651989839113</v>
      </c>
      <c r="K12" s="14">
        <f t="shared" si="3"/>
        <v>7961340.3655134691</v>
      </c>
      <c r="L12" s="21">
        <f t="shared" si="5"/>
        <v>79.748456078637886</v>
      </c>
    </row>
    <row r="13" spans="1:13" x14ac:dyDescent="0.2">
      <c r="A13" s="17">
        <v>4</v>
      </c>
      <c r="B13" s="9">
        <v>0</v>
      </c>
      <c r="C13" s="5">
        <v>1241</v>
      </c>
      <c r="D13" s="5">
        <v>1406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99830.651989839113</v>
      </c>
      <c r="I13" s="14">
        <f t="shared" si="4"/>
        <v>0</v>
      </c>
      <c r="J13" s="14">
        <f t="shared" si="2"/>
        <v>99830.651989839113</v>
      </c>
      <c r="K13" s="14">
        <f t="shared" si="3"/>
        <v>7861509.7135236301</v>
      </c>
      <c r="L13" s="21">
        <f t="shared" si="5"/>
        <v>78.748456078637901</v>
      </c>
    </row>
    <row r="14" spans="1:13" x14ac:dyDescent="0.2">
      <c r="A14" s="17">
        <v>5</v>
      </c>
      <c r="B14" s="9">
        <v>0</v>
      </c>
      <c r="C14" s="5">
        <v>1237</v>
      </c>
      <c r="D14" s="5">
        <v>1250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99830.651989839113</v>
      </c>
      <c r="I14" s="14">
        <f t="shared" si="4"/>
        <v>0</v>
      </c>
      <c r="J14" s="14">
        <f t="shared" si="2"/>
        <v>99830.651989839113</v>
      </c>
      <c r="K14" s="14">
        <f t="shared" si="3"/>
        <v>7761679.061533791</v>
      </c>
      <c r="L14" s="21">
        <f t="shared" si="5"/>
        <v>77.748456078637901</v>
      </c>
    </row>
    <row r="15" spans="1:13" x14ac:dyDescent="0.2">
      <c r="A15" s="17">
        <v>6</v>
      </c>
      <c r="B15" s="9">
        <v>0</v>
      </c>
      <c r="C15" s="5">
        <v>1208</v>
      </c>
      <c r="D15" s="5">
        <v>1251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99830.651989839113</v>
      </c>
      <c r="I15" s="14">
        <f t="shared" si="4"/>
        <v>0</v>
      </c>
      <c r="J15" s="14">
        <f t="shared" si="2"/>
        <v>99830.651989839113</v>
      </c>
      <c r="K15" s="14">
        <f t="shared" si="3"/>
        <v>7661848.409543952</v>
      </c>
      <c r="L15" s="21">
        <f t="shared" si="5"/>
        <v>76.748456078637901</v>
      </c>
    </row>
    <row r="16" spans="1:13" x14ac:dyDescent="0.2">
      <c r="A16" s="17">
        <v>7</v>
      </c>
      <c r="B16" s="9">
        <v>0</v>
      </c>
      <c r="C16" s="5">
        <v>1234</v>
      </c>
      <c r="D16" s="5">
        <v>1232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99830.651989839113</v>
      </c>
      <c r="I16" s="14">
        <f t="shared" si="4"/>
        <v>0</v>
      </c>
      <c r="J16" s="14">
        <f t="shared" si="2"/>
        <v>99830.651989839113</v>
      </c>
      <c r="K16" s="14">
        <f t="shared" si="3"/>
        <v>7562017.7575541129</v>
      </c>
      <c r="L16" s="21">
        <f t="shared" si="5"/>
        <v>75.748456078637901</v>
      </c>
    </row>
    <row r="17" spans="1:12" x14ac:dyDescent="0.2">
      <c r="A17" s="17">
        <v>8</v>
      </c>
      <c r="B17" s="9">
        <v>0</v>
      </c>
      <c r="C17" s="5">
        <v>1118</v>
      </c>
      <c r="D17" s="5">
        <v>1222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99830.651989839113</v>
      </c>
      <c r="I17" s="14">
        <f t="shared" si="4"/>
        <v>0</v>
      </c>
      <c r="J17" s="14">
        <f t="shared" si="2"/>
        <v>99830.651989839113</v>
      </c>
      <c r="K17" s="14">
        <f t="shared" si="3"/>
        <v>7462187.1055642739</v>
      </c>
      <c r="L17" s="21">
        <f t="shared" si="5"/>
        <v>74.748456078637901</v>
      </c>
    </row>
    <row r="18" spans="1:12" x14ac:dyDescent="0.2">
      <c r="A18" s="17">
        <v>9</v>
      </c>
      <c r="B18" s="9">
        <v>0</v>
      </c>
      <c r="C18" s="5">
        <v>1076</v>
      </c>
      <c r="D18" s="5">
        <v>1131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99830.651989839113</v>
      </c>
      <c r="I18" s="14">
        <f t="shared" si="4"/>
        <v>0</v>
      </c>
      <c r="J18" s="14">
        <f t="shared" si="2"/>
        <v>99830.651989839113</v>
      </c>
      <c r="K18" s="14">
        <f t="shared" si="3"/>
        <v>7362356.4535744349</v>
      </c>
      <c r="L18" s="21">
        <f t="shared" si="5"/>
        <v>73.748456078637901</v>
      </c>
    </row>
    <row r="19" spans="1:12" x14ac:dyDescent="0.2">
      <c r="A19" s="17">
        <v>10</v>
      </c>
      <c r="B19" s="9">
        <v>0</v>
      </c>
      <c r="C19" s="5">
        <v>1082</v>
      </c>
      <c r="D19" s="5">
        <v>1058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99830.651989839113</v>
      </c>
      <c r="I19" s="14">
        <f t="shared" si="4"/>
        <v>0</v>
      </c>
      <c r="J19" s="14">
        <f t="shared" si="2"/>
        <v>99830.651989839113</v>
      </c>
      <c r="K19" s="14">
        <f t="shared" si="3"/>
        <v>7262525.8015845958</v>
      </c>
      <c r="L19" s="21">
        <f t="shared" si="5"/>
        <v>72.748456078637901</v>
      </c>
    </row>
    <row r="20" spans="1:12" x14ac:dyDescent="0.2">
      <c r="A20" s="17">
        <v>11</v>
      </c>
      <c r="B20" s="9">
        <v>0</v>
      </c>
      <c r="C20" s="5">
        <v>1043</v>
      </c>
      <c r="D20" s="5">
        <v>1090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99830.651989839113</v>
      </c>
      <c r="I20" s="14">
        <f t="shared" si="4"/>
        <v>0</v>
      </c>
      <c r="J20" s="14">
        <f t="shared" si="2"/>
        <v>99830.651989839113</v>
      </c>
      <c r="K20" s="14">
        <f t="shared" si="3"/>
        <v>7162695.1495947568</v>
      </c>
      <c r="L20" s="21">
        <f t="shared" si="5"/>
        <v>71.748456078637901</v>
      </c>
    </row>
    <row r="21" spans="1:12" x14ac:dyDescent="0.2">
      <c r="A21" s="17">
        <v>12</v>
      </c>
      <c r="B21" s="9">
        <v>0</v>
      </c>
      <c r="C21" s="5">
        <v>993</v>
      </c>
      <c r="D21" s="5">
        <v>1043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99830.651989839113</v>
      </c>
      <c r="I21" s="14">
        <f t="shared" si="4"/>
        <v>0</v>
      </c>
      <c r="J21" s="14">
        <f t="shared" si="2"/>
        <v>99830.651989839113</v>
      </c>
      <c r="K21" s="14">
        <f t="shared" si="3"/>
        <v>7062864.4976049177</v>
      </c>
      <c r="L21" s="21">
        <f t="shared" si="5"/>
        <v>70.748456078637901</v>
      </c>
    </row>
    <row r="22" spans="1:12" x14ac:dyDescent="0.2">
      <c r="A22" s="17">
        <v>13</v>
      </c>
      <c r="B22" s="9">
        <v>0</v>
      </c>
      <c r="C22" s="5">
        <v>1015</v>
      </c>
      <c r="D22" s="5">
        <v>993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99830.651989839113</v>
      </c>
      <c r="I22" s="14">
        <f t="shared" si="4"/>
        <v>0</v>
      </c>
      <c r="J22" s="14">
        <f t="shared" si="2"/>
        <v>99830.651989839113</v>
      </c>
      <c r="K22" s="14">
        <f t="shared" si="3"/>
        <v>6963033.8456150787</v>
      </c>
      <c r="L22" s="21">
        <f t="shared" si="5"/>
        <v>69.748456078637901</v>
      </c>
    </row>
    <row r="23" spans="1:12" x14ac:dyDescent="0.2">
      <c r="A23" s="17">
        <v>14</v>
      </c>
      <c r="B23" s="9">
        <v>1</v>
      </c>
      <c r="C23" s="5">
        <v>1022</v>
      </c>
      <c r="D23" s="5">
        <v>1032</v>
      </c>
      <c r="E23" s="18">
        <v>0.5</v>
      </c>
      <c r="F23" s="19">
        <f t="shared" si="0"/>
        <v>9.7370983446932818E-4</v>
      </c>
      <c r="G23" s="19">
        <f t="shared" si="1"/>
        <v>9.7323600973236004E-4</v>
      </c>
      <c r="H23" s="14">
        <f t="shared" si="6"/>
        <v>99830.651989839113</v>
      </c>
      <c r="I23" s="14">
        <f t="shared" si="4"/>
        <v>97.158785391570902</v>
      </c>
      <c r="J23" s="14">
        <f t="shared" si="2"/>
        <v>99782.072597143328</v>
      </c>
      <c r="K23" s="14">
        <f t="shared" si="3"/>
        <v>6863203.1936252397</v>
      </c>
      <c r="L23" s="21">
        <f t="shared" si="5"/>
        <v>68.748456078637901</v>
      </c>
    </row>
    <row r="24" spans="1:12" x14ac:dyDescent="0.2">
      <c r="A24" s="17">
        <v>15</v>
      </c>
      <c r="B24" s="9">
        <v>0</v>
      </c>
      <c r="C24" s="5">
        <v>963</v>
      </c>
      <c r="D24" s="5">
        <v>1015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99733.493204447543</v>
      </c>
      <c r="I24" s="14">
        <f t="shared" si="4"/>
        <v>0</v>
      </c>
      <c r="J24" s="14">
        <f t="shared" si="2"/>
        <v>99733.493204447543</v>
      </c>
      <c r="K24" s="14">
        <f t="shared" si="3"/>
        <v>6763421.1210280964</v>
      </c>
      <c r="L24" s="21">
        <f t="shared" si="5"/>
        <v>67.814942640818742</v>
      </c>
    </row>
    <row r="25" spans="1:12" x14ac:dyDescent="0.2">
      <c r="A25" s="17">
        <v>16</v>
      </c>
      <c r="B25" s="9">
        <v>0</v>
      </c>
      <c r="C25" s="5">
        <v>964</v>
      </c>
      <c r="D25" s="5">
        <v>942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99733.493204447543</v>
      </c>
      <c r="I25" s="14">
        <f t="shared" si="4"/>
        <v>0</v>
      </c>
      <c r="J25" s="14">
        <f t="shared" si="2"/>
        <v>99733.493204447543</v>
      </c>
      <c r="K25" s="14">
        <f t="shared" si="3"/>
        <v>6663687.627823649</v>
      </c>
      <c r="L25" s="21">
        <f t="shared" si="5"/>
        <v>66.814942640818742</v>
      </c>
    </row>
    <row r="26" spans="1:12" x14ac:dyDescent="0.2">
      <c r="A26" s="17">
        <v>17</v>
      </c>
      <c r="B26" s="9">
        <v>0</v>
      </c>
      <c r="C26" s="5">
        <v>978</v>
      </c>
      <c r="D26" s="5">
        <v>967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99733.493204447543</v>
      </c>
      <c r="I26" s="14">
        <f t="shared" si="4"/>
        <v>0</v>
      </c>
      <c r="J26" s="14">
        <f t="shared" si="2"/>
        <v>99733.493204447543</v>
      </c>
      <c r="K26" s="14">
        <f t="shared" si="3"/>
        <v>6563954.1346192015</v>
      </c>
      <c r="L26" s="21">
        <f t="shared" si="5"/>
        <v>65.814942640818742</v>
      </c>
    </row>
    <row r="27" spans="1:12" x14ac:dyDescent="0.2">
      <c r="A27" s="17">
        <v>18</v>
      </c>
      <c r="B27" s="9">
        <v>0</v>
      </c>
      <c r="C27" s="5">
        <v>1018</v>
      </c>
      <c r="D27" s="5">
        <v>984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99733.493204447543</v>
      </c>
      <c r="I27" s="14">
        <f t="shared" si="4"/>
        <v>0</v>
      </c>
      <c r="J27" s="14">
        <f t="shared" si="2"/>
        <v>99733.493204447543</v>
      </c>
      <c r="K27" s="14">
        <f t="shared" si="3"/>
        <v>6464220.6414147541</v>
      </c>
      <c r="L27" s="21">
        <f t="shared" si="5"/>
        <v>64.814942640818757</v>
      </c>
    </row>
    <row r="28" spans="1:12" x14ac:dyDescent="0.2">
      <c r="A28" s="17">
        <v>19</v>
      </c>
      <c r="B28" s="9">
        <v>2</v>
      </c>
      <c r="C28" s="5">
        <v>1070</v>
      </c>
      <c r="D28" s="5">
        <v>1013</v>
      </c>
      <c r="E28" s="18">
        <v>0.5</v>
      </c>
      <c r="F28" s="19">
        <f t="shared" si="0"/>
        <v>1.9203072491598655E-3</v>
      </c>
      <c r="G28" s="19">
        <f t="shared" si="1"/>
        <v>1.9184652278177456E-3</v>
      </c>
      <c r="H28" s="14">
        <f t="shared" si="6"/>
        <v>99733.493204447543</v>
      </c>
      <c r="I28" s="14">
        <f t="shared" si="4"/>
        <v>191.33523876153004</v>
      </c>
      <c r="J28" s="14">
        <f t="shared" si="2"/>
        <v>99637.825585066777</v>
      </c>
      <c r="K28" s="14">
        <f t="shared" si="3"/>
        <v>6364487.1482103067</v>
      </c>
      <c r="L28" s="21">
        <f t="shared" si="5"/>
        <v>63.814942640818749</v>
      </c>
    </row>
    <row r="29" spans="1:12" x14ac:dyDescent="0.2">
      <c r="A29" s="17">
        <v>20</v>
      </c>
      <c r="B29" s="9">
        <v>0</v>
      </c>
      <c r="C29" s="5">
        <v>1124</v>
      </c>
      <c r="D29" s="5">
        <v>1068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99542.157965686012</v>
      </c>
      <c r="I29" s="14">
        <f t="shared" si="4"/>
        <v>0</v>
      </c>
      <c r="J29" s="14">
        <f t="shared" si="2"/>
        <v>99542.157965686012</v>
      </c>
      <c r="K29" s="14">
        <f t="shared" si="3"/>
        <v>6264849.3226252403</v>
      </c>
      <c r="L29" s="21">
        <f t="shared" si="5"/>
        <v>62.936643635803513</v>
      </c>
    </row>
    <row r="30" spans="1:12" x14ac:dyDescent="0.2">
      <c r="A30" s="17">
        <v>21</v>
      </c>
      <c r="B30" s="9">
        <v>0</v>
      </c>
      <c r="C30" s="5">
        <v>1134</v>
      </c>
      <c r="D30" s="5">
        <v>1149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99542.157965686012</v>
      </c>
      <c r="I30" s="14">
        <f t="shared" si="4"/>
        <v>0</v>
      </c>
      <c r="J30" s="14">
        <f t="shared" si="2"/>
        <v>99542.157965686012</v>
      </c>
      <c r="K30" s="14">
        <f t="shared" si="3"/>
        <v>6165307.1646595541</v>
      </c>
      <c r="L30" s="21">
        <f t="shared" si="5"/>
        <v>61.936643635803506</v>
      </c>
    </row>
    <row r="31" spans="1:12" x14ac:dyDescent="0.2">
      <c r="A31" s="17">
        <v>22</v>
      </c>
      <c r="B31" s="9">
        <v>1</v>
      </c>
      <c r="C31" s="5">
        <v>1195</v>
      </c>
      <c r="D31" s="5">
        <v>1129</v>
      </c>
      <c r="E31" s="18">
        <v>0.5</v>
      </c>
      <c r="F31" s="19">
        <f t="shared" si="0"/>
        <v>8.6058519793459555E-4</v>
      </c>
      <c r="G31" s="19">
        <f t="shared" si="1"/>
        <v>8.6021505376344097E-4</v>
      </c>
      <c r="H31" s="14">
        <f t="shared" si="6"/>
        <v>99542.157965686012</v>
      </c>
      <c r="I31" s="14">
        <f t="shared" si="4"/>
        <v>85.62766276618153</v>
      </c>
      <c r="J31" s="14">
        <f t="shared" si="2"/>
        <v>99499.344134302912</v>
      </c>
      <c r="K31" s="14">
        <f t="shared" si="3"/>
        <v>6065765.006693868</v>
      </c>
      <c r="L31" s="21">
        <f t="shared" si="5"/>
        <v>60.936643635803506</v>
      </c>
    </row>
    <row r="32" spans="1:12" x14ac:dyDescent="0.2">
      <c r="A32" s="17">
        <v>23</v>
      </c>
      <c r="B32" s="9">
        <v>2</v>
      </c>
      <c r="C32" s="5">
        <v>1201</v>
      </c>
      <c r="D32" s="5">
        <v>1204</v>
      </c>
      <c r="E32" s="18">
        <v>0.5</v>
      </c>
      <c r="F32" s="19">
        <f t="shared" si="0"/>
        <v>1.6632016632016633E-3</v>
      </c>
      <c r="G32" s="19">
        <f t="shared" si="1"/>
        <v>1.6618196925633571E-3</v>
      </c>
      <c r="H32" s="14">
        <f t="shared" si="6"/>
        <v>99456.530302919826</v>
      </c>
      <c r="I32" s="14">
        <f t="shared" si="4"/>
        <v>165.27882061141642</v>
      </c>
      <c r="J32" s="14">
        <f t="shared" si="2"/>
        <v>99373.890892614116</v>
      </c>
      <c r="K32" s="14">
        <f t="shared" si="3"/>
        <v>5966265.6625595652</v>
      </c>
      <c r="L32" s="21">
        <f t="shared" si="5"/>
        <v>59.988676906260508</v>
      </c>
    </row>
    <row r="33" spans="1:12" x14ac:dyDescent="0.2">
      <c r="A33" s="17">
        <v>24</v>
      </c>
      <c r="B33" s="9">
        <v>1</v>
      </c>
      <c r="C33" s="5">
        <v>1251</v>
      </c>
      <c r="D33" s="5">
        <v>1225</v>
      </c>
      <c r="E33" s="18">
        <v>0.5</v>
      </c>
      <c r="F33" s="19">
        <f t="shared" si="0"/>
        <v>8.0775444264943462E-4</v>
      </c>
      <c r="G33" s="19">
        <f t="shared" si="1"/>
        <v>8.0742834073475997E-4</v>
      </c>
      <c r="H33" s="14">
        <f t="shared" si="6"/>
        <v>99291.251482308406</v>
      </c>
      <c r="I33" s="14">
        <f t="shared" si="4"/>
        <v>80.170570433838051</v>
      </c>
      <c r="J33" s="14">
        <f t="shared" si="2"/>
        <v>99251.166197091487</v>
      </c>
      <c r="K33" s="14">
        <f t="shared" si="3"/>
        <v>5866891.7716669515</v>
      </c>
      <c r="L33" s="21">
        <f t="shared" si="5"/>
        <v>59.087700921085755</v>
      </c>
    </row>
    <row r="34" spans="1:12" x14ac:dyDescent="0.2">
      <c r="A34" s="17">
        <v>25</v>
      </c>
      <c r="B34" s="9">
        <v>0</v>
      </c>
      <c r="C34" s="5">
        <v>1353</v>
      </c>
      <c r="D34" s="5">
        <v>1255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99211.080911874567</v>
      </c>
      <c r="I34" s="14">
        <f t="shared" si="4"/>
        <v>0</v>
      </c>
      <c r="J34" s="14">
        <f t="shared" si="2"/>
        <v>99211.080911874567</v>
      </c>
      <c r="K34" s="14">
        <f t="shared" si="3"/>
        <v>5767640.6054698601</v>
      </c>
      <c r="L34" s="21">
        <f t="shared" si="5"/>
        <v>58.135044517789659</v>
      </c>
    </row>
    <row r="35" spans="1:12" x14ac:dyDescent="0.2">
      <c r="A35" s="17">
        <v>26</v>
      </c>
      <c r="B35" s="9">
        <v>2</v>
      </c>
      <c r="C35" s="5">
        <v>1402</v>
      </c>
      <c r="D35" s="5">
        <v>1385</v>
      </c>
      <c r="E35" s="18">
        <v>0.5</v>
      </c>
      <c r="F35" s="19">
        <f t="shared" si="0"/>
        <v>1.4352350197344816E-3</v>
      </c>
      <c r="G35" s="19">
        <f t="shared" si="1"/>
        <v>1.4342058085335244E-3</v>
      </c>
      <c r="H35" s="14">
        <f t="shared" si="6"/>
        <v>99211.080911874567</v>
      </c>
      <c r="I35" s="14">
        <f t="shared" si="4"/>
        <v>142.28910851469999</v>
      </c>
      <c r="J35" s="14">
        <f t="shared" si="2"/>
        <v>99139.936357617218</v>
      </c>
      <c r="K35" s="14">
        <f t="shared" si="3"/>
        <v>5668429.5245579854</v>
      </c>
      <c r="L35" s="21">
        <f t="shared" si="5"/>
        <v>57.135044517789659</v>
      </c>
    </row>
    <row r="36" spans="1:12" x14ac:dyDescent="0.2">
      <c r="A36" s="17">
        <v>27</v>
      </c>
      <c r="B36" s="9">
        <v>0</v>
      </c>
      <c r="C36" s="5">
        <v>1513</v>
      </c>
      <c r="D36" s="5">
        <v>1481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99068.791803359869</v>
      </c>
      <c r="I36" s="14">
        <f t="shared" si="4"/>
        <v>0</v>
      </c>
      <c r="J36" s="14">
        <f t="shared" si="2"/>
        <v>99068.791803359869</v>
      </c>
      <c r="K36" s="14">
        <f t="shared" si="3"/>
        <v>5569289.588200368</v>
      </c>
      <c r="L36" s="21">
        <f t="shared" si="5"/>
        <v>56.216387490167094</v>
      </c>
    </row>
    <row r="37" spans="1:12" x14ac:dyDescent="0.2">
      <c r="A37" s="17">
        <v>28</v>
      </c>
      <c r="B37" s="9">
        <v>0</v>
      </c>
      <c r="C37" s="5">
        <v>1637</v>
      </c>
      <c r="D37" s="5">
        <v>1567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99068.791803359869</v>
      </c>
      <c r="I37" s="14">
        <f t="shared" si="4"/>
        <v>0</v>
      </c>
      <c r="J37" s="14">
        <f t="shared" si="2"/>
        <v>99068.791803359869</v>
      </c>
      <c r="K37" s="14">
        <f t="shared" si="3"/>
        <v>5470220.796397008</v>
      </c>
      <c r="L37" s="21">
        <f t="shared" si="5"/>
        <v>55.216387490167094</v>
      </c>
    </row>
    <row r="38" spans="1:12" x14ac:dyDescent="0.2">
      <c r="A38" s="17">
        <v>29</v>
      </c>
      <c r="B38" s="9">
        <v>0</v>
      </c>
      <c r="C38" s="5">
        <v>1722</v>
      </c>
      <c r="D38" s="5">
        <v>1635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99068.791803359869</v>
      </c>
      <c r="I38" s="14">
        <f t="shared" si="4"/>
        <v>0</v>
      </c>
      <c r="J38" s="14">
        <f t="shared" si="2"/>
        <v>99068.791803359869</v>
      </c>
      <c r="K38" s="14">
        <f t="shared" si="3"/>
        <v>5371152.004593648</v>
      </c>
      <c r="L38" s="21">
        <f t="shared" si="5"/>
        <v>54.216387490167094</v>
      </c>
    </row>
    <row r="39" spans="1:12" x14ac:dyDescent="0.2">
      <c r="A39" s="17">
        <v>30</v>
      </c>
      <c r="B39" s="9">
        <v>3</v>
      </c>
      <c r="C39" s="5">
        <v>1870</v>
      </c>
      <c r="D39" s="5">
        <v>1772</v>
      </c>
      <c r="E39" s="18">
        <v>0.5</v>
      </c>
      <c r="F39" s="19">
        <f t="shared" si="0"/>
        <v>1.6474464579901153E-3</v>
      </c>
      <c r="G39" s="19">
        <f t="shared" si="1"/>
        <v>1.6460905349794238E-3</v>
      </c>
      <c r="H39" s="14">
        <f t="shared" si="6"/>
        <v>99068.791803359869</v>
      </c>
      <c r="I39" s="14">
        <f t="shared" si="4"/>
        <v>163.07620049935781</v>
      </c>
      <c r="J39" s="14">
        <f t="shared" si="2"/>
        <v>98987.253703110182</v>
      </c>
      <c r="K39" s="14">
        <f t="shared" si="3"/>
        <v>5272083.212790288</v>
      </c>
      <c r="L39" s="21">
        <f t="shared" si="5"/>
        <v>53.216387490167087</v>
      </c>
    </row>
    <row r="40" spans="1:12" x14ac:dyDescent="0.2">
      <c r="A40" s="17">
        <v>31</v>
      </c>
      <c r="B40" s="9">
        <v>1</v>
      </c>
      <c r="C40" s="5">
        <v>1905</v>
      </c>
      <c r="D40" s="5">
        <v>1907</v>
      </c>
      <c r="E40" s="18">
        <v>0.5</v>
      </c>
      <c r="F40" s="19">
        <f t="shared" si="0"/>
        <v>5.2465897166841555E-4</v>
      </c>
      <c r="G40" s="19">
        <f t="shared" si="1"/>
        <v>5.2452137424600052E-4</v>
      </c>
      <c r="H40" s="14">
        <f t="shared" si="6"/>
        <v>98905.71560286051</v>
      </c>
      <c r="I40" s="14">
        <f t="shared" si="4"/>
        <v>51.878161868796489</v>
      </c>
      <c r="J40" s="14">
        <f t="shared" si="2"/>
        <v>98879.77652192612</v>
      </c>
      <c r="K40" s="14">
        <f t="shared" si="3"/>
        <v>5173095.9590871781</v>
      </c>
      <c r="L40" s="21">
        <f t="shared" si="5"/>
        <v>52.303306513234148</v>
      </c>
    </row>
    <row r="41" spans="1:12" x14ac:dyDescent="0.2">
      <c r="A41" s="17">
        <v>32</v>
      </c>
      <c r="B41" s="9">
        <v>0</v>
      </c>
      <c r="C41" s="5">
        <v>2042</v>
      </c>
      <c r="D41" s="5">
        <v>1951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98853.837440991716</v>
      </c>
      <c r="I41" s="14">
        <f t="shared" si="4"/>
        <v>0</v>
      </c>
      <c r="J41" s="14">
        <f t="shared" si="2"/>
        <v>98853.837440991716</v>
      </c>
      <c r="K41" s="14">
        <f t="shared" si="3"/>
        <v>5074216.1825652523</v>
      </c>
      <c r="L41" s="21">
        <f t="shared" si="5"/>
        <v>51.3304927145006</v>
      </c>
    </row>
    <row r="42" spans="1:12" x14ac:dyDescent="0.2">
      <c r="A42" s="17">
        <v>33</v>
      </c>
      <c r="B42" s="9">
        <v>1</v>
      </c>
      <c r="C42" s="5">
        <v>2024</v>
      </c>
      <c r="D42" s="5">
        <v>2089</v>
      </c>
      <c r="E42" s="18">
        <v>0.5</v>
      </c>
      <c r="F42" s="19">
        <f t="shared" si="7"/>
        <v>4.8626306831996109E-4</v>
      </c>
      <c r="G42" s="19">
        <f t="shared" si="1"/>
        <v>4.8614487117160912E-4</v>
      </c>
      <c r="H42" s="14">
        <f t="shared" si="6"/>
        <v>98853.837440991716</v>
      </c>
      <c r="I42" s="14">
        <f t="shared" si="4"/>
        <v>48.057286067570111</v>
      </c>
      <c r="J42" s="14">
        <f t="shared" si="2"/>
        <v>98829.808797957929</v>
      </c>
      <c r="K42" s="14">
        <f t="shared" si="3"/>
        <v>4975362.3451242605</v>
      </c>
      <c r="L42" s="21">
        <f t="shared" si="5"/>
        <v>50.3304927145006</v>
      </c>
    </row>
    <row r="43" spans="1:12" x14ac:dyDescent="0.2">
      <c r="A43" s="17">
        <v>34</v>
      </c>
      <c r="B43" s="9">
        <v>1</v>
      </c>
      <c r="C43" s="5">
        <v>2127</v>
      </c>
      <c r="D43" s="5">
        <v>2054</v>
      </c>
      <c r="E43" s="18">
        <v>0.5</v>
      </c>
      <c r="F43" s="19">
        <f t="shared" si="7"/>
        <v>4.7835446065534564E-4</v>
      </c>
      <c r="G43" s="19">
        <f t="shared" si="1"/>
        <v>4.7824007651841227E-4</v>
      </c>
      <c r="H43" s="14">
        <f t="shared" si="6"/>
        <v>98805.780154924141</v>
      </c>
      <c r="I43" s="14">
        <f t="shared" si="4"/>
        <v>47.252883861752345</v>
      </c>
      <c r="J43" s="14">
        <f t="shared" si="2"/>
        <v>98782.153712993255</v>
      </c>
      <c r="K43" s="14">
        <f t="shared" si="3"/>
        <v>4876532.5363263022</v>
      </c>
      <c r="L43" s="21">
        <f t="shared" si="5"/>
        <v>49.354729335470687</v>
      </c>
    </row>
    <row r="44" spans="1:12" x14ac:dyDescent="0.2">
      <c r="A44" s="17">
        <v>35</v>
      </c>
      <c r="B44" s="9">
        <v>1</v>
      </c>
      <c r="C44" s="5">
        <v>2051</v>
      </c>
      <c r="D44" s="5">
        <v>2176</v>
      </c>
      <c r="E44" s="18">
        <v>0.5</v>
      </c>
      <c r="F44" s="19">
        <f t="shared" si="7"/>
        <v>4.7314880529926662E-4</v>
      </c>
      <c r="G44" s="19">
        <f t="shared" si="1"/>
        <v>4.7303689687795653E-4</v>
      </c>
      <c r="H44" s="14">
        <f t="shared" si="6"/>
        <v>98758.527271062383</v>
      </c>
      <c r="I44" s="14">
        <f t="shared" si="4"/>
        <v>46.716427280540394</v>
      </c>
      <c r="J44" s="14">
        <f t="shared" si="2"/>
        <v>98735.169057422114</v>
      </c>
      <c r="K44" s="14">
        <f t="shared" si="3"/>
        <v>4777750.3826133087</v>
      </c>
      <c r="L44" s="21">
        <f t="shared" si="5"/>
        <v>48.378104804052256</v>
      </c>
    </row>
    <row r="45" spans="1:12" x14ac:dyDescent="0.2">
      <c r="A45" s="17">
        <v>36</v>
      </c>
      <c r="B45" s="9">
        <v>1</v>
      </c>
      <c r="C45" s="5">
        <v>2086</v>
      </c>
      <c r="D45" s="5">
        <v>2107</v>
      </c>
      <c r="E45" s="18">
        <v>0.5</v>
      </c>
      <c r="F45" s="19">
        <f t="shared" si="7"/>
        <v>4.7698545194371572E-4</v>
      </c>
      <c r="G45" s="19">
        <f t="shared" si="1"/>
        <v>4.7687172150691467E-4</v>
      </c>
      <c r="H45" s="14">
        <f t="shared" si="6"/>
        <v>98711.810843781845</v>
      </c>
      <c r="I45" s="14">
        <f t="shared" si="4"/>
        <v>47.072871170139173</v>
      </c>
      <c r="J45" s="14">
        <f t="shared" si="2"/>
        <v>98688.274408196783</v>
      </c>
      <c r="K45" s="14">
        <f t="shared" si="3"/>
        <v>4679015.2135558864</v>
      </c>
      <c r="L45" s="21">
        <f t="shared" si="5"/>
        <v>47.400763632639119</v>
      </c>
    </row>
    <row r="46" spans="1:12" x14ac:dyDescent="0.2">
      <c r="A46" s="17">
        <v>37</v>
      </c>
      <c r="B46" s="9">
        <v>2</v>
      </c>
      <c r="C46" s="5">
        <v>1971</v>
      </c>
      <c r="D46" s="5">
        <v>2084</v>
      </c>
      <c r="E46" s="18">
        <v>0.5</v>
      </c>
      <c r="F46" s="19">
        <f t="shared" si="7"/>
        <v>9.8643649815043154E-4</v>
      </c>
      <c r="G46" s="19">
        <f t="shared" si="1"/>
        <v>9.8595020951441968E-4</v>
      </c>
      <c r="H46" s="14">
        <f t="shared" si="6"/>
        <v>98664.737972611707</v>
      </c>
      <c r="I46" s="14">
        <f t="shared" si="4"/>
        <v>97.27851907578183</v>
      </c>
      <c r="J46" s="14">
        <f t="shared" si="2"/>
        <v>98616.098713073807</v>
      </c>
      <c r="K46" s="14">
        <f t="shared" si="3"/>
        <v>4580326.9391476894</v>
      </c>
      <c r="L46" s="21">
        <f t="shared" si="5"/>
        <v>46.423139951166142</v>
      </c>
    </row>
    <row r="47" spans="1:12" x14ac:dyDescent="0.2">
      <c r="A47" s="17">
        <v>38</v>
      </c>
      <c r="B47" s="9">
        <v>0</v>
      </c>
      <c r="C47" s="5">
        <v>1889</v>
      </c>
      <c r="D47" s="5">
        <v>1972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98567.459453535921</v>
      </c>
      <c r="I47" s="14">
        <f t="shared" si="4"/>
        <v>0</v>
      </c>
      <c r="J47" s="14">
        <f t="shared" si="2"/>
        <v>98567.459453535921</v>
      </c>
      <c r="K47" s="14">
        <f t="shared" si="3"/>
        <v>4481710.8404346155</v>
      </c>
      <c r="L47" s="21">
        <f t="shared" si="5"/>
        <v>45.468462566464602</v>
      </c>
    </row>
    <row r="48" spans="1:12" x14ac:dyDescent="0.2">
      <c r="A48" s="17">
        <v>39</v>
      </c>
      <c r="B48" s="9">
        <v>0</v>
      </c>
      <c r="C48" s="5">
        <v>1880</v>
      </c>
      <c r="D48" s="5">
        <v>1926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98567.459453535921</v>
      </c>
      <c r="I48" s="14">
        <f t="shared" si="4"/>
        <v>0</v>
      </c>
      <c r="J48" s="14">
        <f t="shared" si="2"/>
        <v>98567.459453535921</v>
      </c>
      <c r="K48" s="14">
        <f t="shared" si="3"/>
        <v>4383143.3809810793</v>
      </c>
      <c r="L48" s="21">
        <f t="shared" si="5"/>
        <v>44.468462566464602</v>
      </c>
    </row>
    <row r="49" spans="1:12" x14ac:dyDescent="0.2">
      <c r="A49" s="17">
        <v>40</v>
      </c>
      <c r="B49" s="9">
        <v>3</v>
      </c>
      <c r="C49" s="5">
        <v>1777</v>
      </c>
      <c r="D49" s="5">
        <v>1887</v>
      </c>
      <c r="E49" s="18">
        <v>0.5</v>
      </c>
      <c r="F49" s="19">
        <f t="shared" si="7"/>
        <v>1.6375545851528383E-3</v>
      </c>
      <c r="G49" s="19">
        <f t="shared" si="1"/>
        <v>1.6362148895554948E-3</v>
      </c>
      <c r="H49" s="14">
        <f t="shared" si="6"/>
        <v>98567.459453535921</v>
      </c>
      <c r="I49" s="14">
        <f t="shared" si="4"/>
        <v>161.27754478353299</v>
      </c>
      <c r="J49" s="14">
        <f t="shared" si="2"/>
        <v>98486.820681144163</v>
      </c>
      <c r="K49" s="14">
        <f t="shared" si="3"/>
        <v>4284575.9215275431</v>
      </c>
      <c r="L49" s="21">
        <f t="shared" si="5"/>
        <v>43.468462566464595</v>
      </c>
    </row>
    <row r="50" spans="1:12" x14ac:dyDescent="0.2">
      <c r="A50" s="17">
        <v>41</v>
      </c>
      <c r="B50" s="9">
        <v>0</v>
      </c>
      <c r="C50" s="5">
        <v>1784</v>
      </c>
      <c r="D50" s="5">
        <v>1794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98406.181908752391</v>
      </c>
      <c r="I50" s="14">
        <f t="shared" si="4"/>
        <v>0</v>
      </c>
      <c r="J50" s="14">
        <f t="shared" si="2"/>
        <v>98406.181908752391</v>
      </c>
      <c r="K50" s="14">
        <f t="shared" si="3"/>
        <v>4186089.1008463986</v>
      </c>
      <c r="L50" s="21">
        <f t="shared" si="5"/>
        <v>42.538883428359917</v>
      </c>
    </row>
    <row r="51" spans="1:12" x14ac:dyDescent="0.2">
      <c r="A51" s="17">
        <v>42</v>
      </c>
      <c r="B51" s="9">
        <v>2</v>
      </c>
      <c r="C51" s="5">
        <v>1792</v>
      </c>
      <c r="D51" s="5">
        <v>1810</v>
      </c>
      <c r="E51" s="18">
        <v>0.5</v>
      </c>
      <c r="F51" s="19">
        <f t="shared" si="7"/>
        <v>1.1104941699056081E-3</v>
      </c>
      <c r="G51" s="19">
        <f t="shared" si="1"/>
        <v>1.1098779134295228E-3</v>
      </c>
      <c r="H51" s="14">
        <f t="shared" si="6"/>
        <v>98406.181908752391</v>
      </c>
      <c r="I51" s="14">
        <f t="shared" si="4"/>
        <v>109.21884784545216</v>
      </c>
      <c r="J51" s="14">
        <f t="shared" si="2"/>
        <v>98351.572484829667</v>
      </c>
      <c r="K51" s="14">
        <f t="shared" si="3"/>
        <v>4087682.9189376463</v>
      </c>
      <c r="L51" s="21">
        <f t="shared" si="5"/>
        <v>41.538883428359917</v>
      </c>
    </row>
    <row r="52" spans="1:12" x14ac:dyDescent="0.2">
      <c r="A52" s="17">
        <v>43</v>
      </c>
      <c r="B52" s="9">
        <v>0</v>
      </c>
      <c r="C52" s="5">
        <v>1745</v>
      </c>
      <c r="D52" s="5">
        <v>1803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98296.963060906943</v>
      </c>
      <c r="I52" s="14">
        <f t="shared" si="4"/>
        <v>0</v>
      </c>
      <c r="J52" s="14">
        <f t="shared" si="2"/>
        <v>98296.963060906943</v>
      </c>
      <c r="K52" s="14">
        <f t="shared" si="3"/>
        <v>3989331.3464528169</v>
      </c>
      <c r="L52" s="21">
        <f t="shared" si="5"/>
        <v>40.584482187724767</v>
      </c>
    </row>
    <row r="53" spans="1:12" x14ac:dyDescent="0.2">
      <c r="A53" s="17">
        <v>44</v>
      </c>
      <c r="B53" s="9">
        <v>1</v>
      </c>
      <c r="C53" s="5">
        <v>1654</v>
      </c>
      <c r="D53" s="5">
        <v>1750</v>
      </c>
      <c r="E53" s="18">
        <v>0.5</v>
      </c>
      <c r="F53" s="19">
        <f t="shared" si="7"/>
        <v>5.8754406580493535E-4</v>
      </c>
      <c r="G53" s="19">
        <f t="shared" si="1"/>
        <v>5.8737151248164463E-4</v>
      </c>
      <c r="H53" s="14">
        <f t="shared" si="6"/>
        <v>98296.963060906943</v>
      </c>
      <c r="I53" s="14">
        <f t="shared" si="4"/>
        <v>57.736835865437264</v>
      </c>
      <c r="J53" s="14">
        <f t="shared" si="2"/>
        <v>98268.094642974233</v>
      </c>
      <c r="K53" s="14">
        <f t="shared" si="3"/>
        <v>3891034.3833919098</v>
      </c>
      <c r="L53" s="21">
        <f t="shared" si="5"/>
        <v>39.58448218772476</v>
      </c>
    </row>
    <row r="54" spans="1:12" x14ac:dyDescent="0.2">
      <c r="A54" s="17">
        <v>45</v>
      </c>
      <c r="B54" s="9">
        <v>2</v>
      </c>
      <c r="C54" s="5">
        <v>1639</v>
      </c>
      <c r="D54" s="5">
        <v>1664</v>
      </c>
      <c r="E54" s="18">
        <v>0.5</v>
      </c>
      <c r="F54" s="19">
        <f t="shared" si="7"/>
        <v>1.2110202845897668E-3</v>
      </c>
      <c r="G54" s="19">
        <f t="shared" si="1"/>
        <v>1.2102874432677762E-3</v>
      </c>
      <c r="H54" s="14">
        <f t="shared" si="6"/>
        <v>98239.226225041508</v>
      </c>
      <c r="I54" s="14">
        <f t="shared" si="4"/>
        <v>118.89770193651016</v>
      </c>
      <c r="J54" s="14">
        <f t="shared" si="2"/>
        <v>98179.777374073252</v>
      </c>
      <c r="K54" s="14">
        <f t="shared" si="3"/>
        <v>3792766.2887489353</v>
      </c>
      <c r="L54" s="21">
        <f t="shared" si="5"/>
        <v>38.607452791420158</v>
      </c>
    </row>
    <row r="55" spans="1:12" x14ac:dyDescent="0.2">
      <c r="A55" s="17">
        <v>46</v>
      </c>
      <c r="B55" s="9">
        <v>3</v>
      </c>
      <c r="C55" s="5">
        <v>1612</v>
      </c>
      <c r="D55" s="5">
        <v>1644</v>
      </c>
      <c r="E55" s="18">
        <v>0.5</v>
      </c>
      <c r="F55" s="19">
        <f t="shared" si="7"/>
        <v>1.8427518427518428E-3</v>
      </c>
      <c r="G55" s="19">
        <f t="shared" si="1"/>
        <v>1.8410555385087451E-3</v>
      </c>
      <c r="H55" s="14">
        <f t="shared" si="6"/>
        <v>98120.328523104996</v>
      </c>
      <c r="I55" s="14">
        <f t="shared" si="4"/>
        <v>180.64497426776003</v>
      </c>
      <c r="J55" s="14">
        <f t="shared" si="2"/>
        <v>98030.006035971106</v>
      </c>
      <c r="K55" s="14">
        <f t="shared" si="3"/>
        <v>3694586.5113748619</v>
      </c>
      <c r="L55" s="21">
        <f t="shared" si="5"/>
        <v>37.653629650301006</v>
      </c>
    </row>
    <row r="56" spans="1:12" x14ac:dyDescent="0.2">
      <c r="A56" s="17">
        <v>47</v>
      </c>
      <c r="B56" s="9">
        <v>3</v>
      </c>
      <c r="C56" s="5">
        <v>1506</v>
      </c>
      <c r="D56" s="5">
        <v>1594</v>
      </c>
      <c r="E56" s="18">
        <v>0.5</v>
      </c>
      <c r="F56" s="19">
        <f t="shared" si="7"/>
        <v>1.9354838709677419E-3</v>
      </c>
      <c r="G56" s="19">
        <f t="shared" si="1"/>
        <v>1.9336126329358686E-3</v>
      </c>
      <c r="H56" s="14">
        <f t="shared" si="6"/>
        <v>97939.683548837231</v>
      </c>
      <c r="I56" s="14">
        <f t="shared" si="4"/>
        <v>189.37740937577294</v>
      </c>
      <c r="J56" s="14">
        <f t="shared" si="2"/>
        <v>97844.994844149347</v>
      </c>
      <c r="K56" s="14">
        <f t="shared" si="3"/>
        <v>3596556.5053388909</v>
      </c>
      <c r="L56" s="21">
        <f t="shared" si="5"/>
        <v>36.722157709908082</v>
      </c>
    </row>
    <row r="57" spans="1:12" x14ac:dyDescent="0.2">
      <c r="A57" s="17">
        <v>48</v>
      </c>
      <c r="B57" s="9">
        <v>2</v>
      </c>
      <c r="C57" s="5">
        <v>1537</v>
      </c>
      <c r="D57" s="5">
        <v>1497</v>
      </c>
      <c r="E57" s="18">
        <v>0.5</v>
      </c>
      <c r="F57" s="19">
        <f t="shared" si="7"/>
        <v>1.3183915622940012E-3</v>
      </c>
      <c r="G57" s="19">
        <f t="shared" si="1"/>
        <v>1.3175230566534913E-3</v>
      </c>
      <c r="H57" s="14">
        <f t="shared" si="6"/>
        <v>97750.306139461463</v>
      </c>
      <c r="I57" s="14">
        <f t="shared" si="4"/>
        <v>128.7882821336778</v>
      </c>
      <c r="J57" s="14">
        <f t="shared" si="2"/>
        <v>97685.911998394615</v>
      </c>
      <c r="K57" s="14">
        <f t="shared" si="3"/>
        <v>3498711.5104947416</v>
      </c>
      <c r="L57" s="21">
        <f t="shared" si="5"/>
        <v>35.792333023521074</v>
      </c>
    </row>
    <row r="58" spans="1:12" x14ac:dyDescent="0.2">
      <c r="A58" s="17">
        <v>49</v>
      </c>
      <c r="B58" s="9">
        <v>2</v>
      </c>
      <c r="C58" s="5">
        <v>1486</v>
      </c>
      <c r="D58" s="5">
        <v>1525</v>
      </c>
      <c r="E58" s="18">
        <v>0.5</v>
      </c>
      <c r="F58" s="19">
        <f t="shared" si="7"/>
        <v>1.328462304882099E-3</v>
      </c>
      <c r="G58" s="19">
        <f t="shared" si="1"/>
        <v>1.3275804845668772E-3</v>
      </c>
      <c r="H58" s="14">
        <f t="shared" si="6"/>
        <v>97621.517857327781</v>
      </c>
      <c r="I58" s="14">
        <f t="shared" si="4"/>
        <v>129.60042198118526</v>
      </c>
      <c r="J58" s="14">
        <f t="shared" si="2"/>
        <v>97556.717646337187</v>
      </c>
      <c r="K58" s="14">
        <f t="shared" si="3"/>
        <v>3401025.5984963472</v>
      </c>
      <c r="L58" s="21">
        <f t="shared" si="5"/>
        <v>34.838892829620711</v>
      </c>
    </row>
    <row r="59" spans="1:12" x14ac:dyDescent="0.2">
      <c r="A59" s="17">
        <v>50</v>
      </c>
      <c r="B59" s="9">
        <v>3</v>
      </c>
      <c r="C59" s="5">
        <v>1469</v>
      </c>
      <c r="D59" s="5">
        <v>1487</v>
      </c>
      <c r="E59" s="18">
        <v>0.5</v>
      </c>
      <c r="F59" s="19">
        <f t="shared" si="7"/>
        <v>2.0297699594046007E-3</v>
      </c>
      <c r="G59" s="19">
        <f t="shared" si="1"/>
        <v>2.0277120648867861E-3</v>
      </c>
      <c r="H59" s="14">
        <f t="shared" si="6"/>
        <v>97491.917435346593</v>
      </c>
      <c r="I59" s="14">
        <f t="shared" si="4"/>
        <v>197.68553721259872</v>
      </c>
      <c r="J59" s="14">
        <f t="shared" si="2"/>
        <v>97393.074666740285</v>
      </c>
      <c r="K59" s="14">
        <f t="shared" si="3"/>
        <v>3303468.8808500101</v>
      </c>
      <c r="L59" s="21">
        <f t="shared" si="5"/>
        <v>33.884541075323099</v>
      </c>
    </row>
    <row r="60" spans="1:12" x14ac:dyDescent="0.2">
      <c r="A60" s="17">
        <v>51</v>
      </c>
      <c r="B60" s="9">
        <v>3</v>
      </c>
      <c r="C60" s="5">
        <v>1311</v>
      </c>
      <c r="D60" s="5">
        <v>1456</v>
      </c>
      <c r="E60" s="18">
        <v>0.5</v>
      </c>
      <c r="F60" s="19">
        <f t="shared" si="7"/>
        <v>2.1684134441633538E-3</v>
      </c>
      <c r="G60" s="19">
        <f t="shared" si="1"/>
        <v>2.1660649819494585E-3</v>
      </c>
      <c r="H60" s="14">
        <f t="shared" si="6"/>
        <v>97294.231898133992</v>
      </c>
      <c r="I60" s="14">
        <f t="shared" si="4"/>
        <v>210.74562866021805</v>
      </c>
      <c r="J60" s="14">
        <f t="shared" si="2"/>
        <v>97188.85908380388</v>
      </c>
      <c r="K60" s="14">
        <f t="shared" si="3"/>
        <v>3206075.8061832697</v>
      </c>
      <c r="L60" s="21">
        <f t="shared" si="5"/>
        <v>32.952372855361006</v>
      </c>
    </row>
    <row r="61" spans="1:12" x14ac:dyDescent="0.2">
      <c r="A61" s="17">
        <v>52</v>
      </c>
      <c r="B61" s="9">
        <v>3</v>
      </c>
      <c r="C61" s="5">
        <v>1305</v>
      </c>
      <c r="D61" s="5">
        <v>1305</v>
      </c>
      <c r="E61" s="18">
        <v>0.5</v>
      </c>
      <c r="F61" s="19">
        <f t="shared" si="7"/>
        <v>2.2988505747126436E-3</v>
      </c>
      <c r="G61" s="19">
        <f t="shared" si="1"/>
        <v>2.2962112514351321E-3</v>
      </c>
      <c r="H61" s="14">
        <f t="shared" si="6"/>
        <v>97083.486269473768</v>
      </c>
      <c r="I61" s="14">
        <f t="shared" si="4"/>
        <v>222.92419350051384</v>
      </c>
      <c r="J61" s="14">
        <f t="shared" si="2"/>
        <v>96972.024172723512</v>
      </c>
      <c r="K61" s="14">
        <f t="shared" si="3"/>
        <v>3108886.9470994659</v>
      </c>
      <c r="L61" s="21">
        <f t="shared" si="5"/>
        <v>32.022819395568014</v>
      </c>
    </row>
    <row r="62" spans="1:12" x14ac:dyDescent="0.2">
      <c r="A62" s="17">
        <v>53</v>
      </c>
      <c r="B62" s="9">
        <v>3</v>
      </c>
      <c r="C62" s="5">
        <v>1272</v>
      </c>
      <c r="D62" s="5">
        <v>1309</v>
      </c>
      <c r="E62" s="18">
        <v>0.5</v>
      </c>
      <c r="F62" s="19">
        <f t="shared" si="7"/>
        <v>2.3246803564509881E-3</v>
      </c>
      <c r="G62" s="19">
        <f t="shared" si="1"/>
        <v>2.3219814241486067E-3</v>
      </c>
      <c r="H62" s="14">
        <f t="shared" si="6"/>
        <v>96860.562075973256</v>
      </c>
      <c r="I62" s="14">
        <f t="shared" si="4"/>
        <v>224.9084258730029</v>
      </c>
      <c r="J62" s="14">
        <f t="shared" si="2"/>
        <v>96748.107863036756</v>
      </c>
      <c r="K62" s="14">
        <f t="shared" si="3"/>
        <v>3011914.9229267426</v>
      </c>
      <c r="L62" s="21">
        <f t="shared" si="5"/>
        <v>31.095369037445046</v>
      </c>
    </row>
    <row r="63" spans="1:12" x14ac:dyDescent="0.2">
      <c r="A63" s="17">
        <v>54</v>
      </c>
      <c r="B63" s="9">
        <v>1</v>
      </c>
      <c r="C63" s="5">
        <v>1202</v>
      </c>
      <c r="D63" s="5">
        <v>1274</v>
      </c>
      <c r="E63" s="18">
        <v>0.5</v>
      </c>
      <c r="F63" s="19">
        <f t="shared" si="7"/>
        <v>8.0775444264943462E-4</v>
      </c>
      <c r="G63" s="19">
        <f t="shared" si="1"/>
        <v>8.0742834073475997E-4</v>
      </c>
      <c r="H63" s="14">
        <f t="shared" si="6"/>
        <v>96635.653650100256</v>
      </c>
      <c r="I63" s="14">
        <f t="shared" si="4"/>
        <v>78.026365482519395</v>
      </c>
      <c r="J63" s="14">
        <f t="shared" si="2"/>
        <v>96596.640467358986</v>
      </c>
      <c r="K63" s="14">
        <f t="shared" si="3"/>
        <v>2915166.8150637057</v>
      </c>
      <c r="L63" s="21">
        <f t="shared" si="5"/>
        <v>30.166576257858026</v>
      </c>
    </row>
    <row r="64" spans="1:12" x14ac:dyDescent="0.2">
      <c r="A64" s="17">
        <v>55</v>
      </c>
      <c r="B64" s="9">
        <v>1</v>
      </c>
      <c r="C64" s="5">
        <v>1038</v>
      </c>
      <c r="D64" s="5">
        <v>1212</v>
      </c>
      <c r="E64" s="18">
        <v>0.5</v>
      </c>
      <c r="F64" s="19">
        <f t="shared" si="7"/>
        <v>8.8888888888888893E-4</v>
      </c>
      <c r="G64" s="19">
        <f t="shared" si="1"/>
        <v>8.8849400266548207E-4</v>
      </c>
      <c r="H64" s="14">
        <f t="shared" si="6"/>
        <v>96557.627284617731</v>
      </c>
      <c r="I64" s="14">
        <f t="shared" si="4"/>
        <v>85.790872753991778</v>
      </c>
      <c r="J64" s="14">
        <f t="shared" si="2"/>
        <v>96514.731848240743</v>
      </c>
      <c r="K64" s="14">
        <f t="shared" si="3"/>
        <v>2818570.1745963469</v>
      </c>
      <c r="L64" s="21">
        <f t="shared" si="5"/>
        <v>29.190549248773472</v>
      </c>
    </row>
    <row r="65" spans="1:12" x14ac:dyDescent="0.2">
      <c r="A65" s="17">
        <v>56</v>
      </c>
      <c r="B65" s="9">
        <v>0</v>
      </c>
      <c r="C65" s="5">
        <v>1067</v>
      </c>
      <c r="D65" s="5">
        <v>1065</v>
      </c>
      <c r="E65" s="18">
        <v>0.5</v>
      </c>
      <c r="F65" s="19">
        <f t="shared" si="7"/>
        <v>0</v>
      </c>
      <c r="G65" s="19">
        <f t="shared" si="1"/>
        <v>0</v>
      </c>
      <c r="H65" s="14">
        <f t="shared" si="6"/>
        <v>96471.83641186374</v>
      </c>
      <c r="I65" s="14">
        <f t="shared" si="4"/>
        <v>0</v>
      </c>
      <c r="J65" s="14">
        <f t="shared" si="2"/>
        <v>96471.83641186374</v>
      </c>
      <c r="K65" s="14">
        <f t="shared" si="3"/>
        <v>2722055.4427481061</v>
      </c>
      <c r="L65" s="21">
        <f t="shared" si="5"/>
        <v>28.216063298794612</v>
      </c>
    </row>
    <row r="66" spans="1:12" x14ac:dyDescent="0.2">
      <c r="A66" s="17">
        <v>57</v>
      </c>
      <c r="B66" s="9">
        <v>6</v>
      </c>
      <c r="C66" s="5">
        <v>986</v>
      </c>
      <c r="D66" s="5">
        <v>1073</v>
      </c>
      <c r="E66" s="18">
        <v>0.5</v>
      </c>
      <c r="F66" s="19">
        <f t="shared" si="7"/>
        <v>5.8280718795531809E-3</v>
      </c>
      <c r="G66" s="19">
        <f t="shared" si="1"/>
        <v>5.8111380145278446E-3</v>
      </c>
      <c r="H66" s="14">
        <f t="shared" si="6"/>
        <v>96471.83641186374</v>
      </c>
      <c r="I66" s="14">
        <f t="shared" si="4"/>
        <v>560.6111559042929</v>
      </c>
      <c r="J66" s="14">
        <f t="shared" si="2"/>
        <v>96191.530833911602</v>
      </c>
      <c r="K66" s="14">
        <f t="shared" si="3"/>
        <v>2625583.6063362425</v>
      </c>
      <c r="L66" s="21">
        <f t="shared" si="5"/>
        <v>27.216063298794612</v>
      </c>
    </row>
    <row r="67" spans="1:12" x14ac:dyDescent="0.2">
      <c r="A67" s="17">
        <v>58</v>
      </c>
      <c r="B67" s="9">
        <v>4</v>
      </c>
      <c r="C67" s="5">
        <v>898</v>
      </c>
      <c r="D67" s="5">
        <v>992</v>
      </c>
      <c r="E67" s="18">
        <v>0.5</v>
      </c>
      <c r="F67" s="19">
        <f t="shared" si="7"/>
        <v>4.2328042328042331E-3</v>
      </c>
      <c r="G67" s="19">
        <f t="shared" si="1"/>
        <v>4.2238648363252373E-3</v>
      </c>
      <c r="H67" s="14">
        <f t="shared" si="6"/>
        <v>95911.225255959449</v>
      </c>
      <c r="I67" s="14">
        <f t="shared" si="4"/>
        <v>405.11605176751613</v>
      </c>
      <c r="J67" s="14">
        <f t="shared" si="2"/>
        <v>95708.667230075691</v>
      </c>
      <c r="K67" s="14">
        <f t="shared" si="3"/>
        <v>2529392.0755023309</v>
      </c>
      <c r="L67" s="21">
        <f t="shared" si="5"/>
        <v>26.372221486610265</v>
      </c>
    </row>
    <row r="68" spans="1:12" x14ac:dyDescent="0.2">
      <c r="A68" s="17">
        <v>59</v>
      </c>
      <c r="B68" s="9">
        <v>11</v>
      </c>
      <c r="C68" s="5">
        <v>849</v>
      </c>
      <c r="D68" s="5">
        <v>896</v>
      </c>
      <c r="E68" s="18">
        <v>0.5</v>
      </c>
      <c r="F68" s="19">
        <f t="shared" si="7"/>
        <v>1.2607449856733524E-2</v>
      </c>
      <c r="G68" s="19">
        <f t="shared" si="1"/>
        <v>1.2528473804100227E-2</v>
      </c>
      <c r="H68" s="14">
        <f t="shared" si="6"/>
        <v>95506.109204191933</v>
      </c>
      <c r="I68" s="14">
        <f t="shared" si="4"/>
        <v>1196.5457872962543</v>
      </c>
      <c r="J68" s="14">
        <f t="shared" si="2"/>
        <v>94907.836310543804</v>
      </c>
      <c r="K68" s="14">
        <f t="shared" si="3"/>
        <v>2433683.4082722552</v>
      </c>
      <c r="L68" s="21">
        <f t="shared" si="5"/>
        <v>25.481965798324413</v>
      </c>
    </row>
    <row r="69" spans="1:12" x14ac:dyDescent="0.2">
      <c r="A69" s="17">
        <v>60</v>
      </c>
      <c r="B69" s="9">
        <v>4</v>
      </c>
      <c r="C69" s="5">
        <v>811</v>
      </c>
      <c r="D69" s="5">
        <v>854</v>
      </c>
      <c r="E69" s="18">
        <v>0.5</v>
      </c>
      <c r="F69" s="19">
        <f t="shared" si="7"/>
        <v>4.8048048048048046E-3</v>
      </c>
      <c r="G69" s="19">
        <f t="shared" si="1"/>
        <v>4.793289394847214E-3</v>
      </c>
      <c r="H69" s="14">
        <f t="shared" si="6"/>
        <v>94309.563416895675</v>
      </c>
      <c r="I69" s="14">
        <f t="shared" si="4"/>
        <v>452.05303015887682</v>
      </c>
      <c r="J69" s="14">
        <f t="shared" si="2"/>
        <v>94083.536901816246</v>
      </c>
      <c r="K69" s="14">
        <f t="shared" si="3"/>
        <v>2338775.5719617116</v>
      </c>
      <c r="L69" s="21">
        <f t="shared" si="5"/>
        <v>24.798922688499236</v>
      </c>
    </row>
    <row r="70" spans="1:12" x14ac:dyDescent="0.2">
      <c r="A70" s="17">
        <v>61</v>
      </c>
      <c r="B70" s="9">
        <v>6</v>
      </c>
      <c r="C70" s="5">
        <v>843</v>
      </c>
      <c r="D70" s="5">
        <v>814</v>
      </c>
      <c r="E70" s="18">
        <v>0.5</v>
      </c>
      <c r="F70" s="19">
        <f t="shared" si="7"/>
        <v>7.2420036210018102E-3</v>
      </c>
      <c r="G70" s="19">
        <f t="shared" si="1"/>
        <v>7.2158749248346357E-3</v>
      </c>
      <c r="H70" s="14">
        <f t="shared" si="6"/>
        <v>93857.510386736802</v>
      </c>
      <c r="I70" s="14">
        <f t="shared" si="4"/>
        <v>677.26405570706049</v>
      </c>
      <c r="J70" s="14">
        <f t="shared" si="2"/>
        <v>93518.878358883274</v>
      </c>
      <c r="K70" s="14">
        <f t="shared" si="3"/>
        <v>2244692.0350598954</v>
      </c>
      <c r="L70" s="21">
        <f t="shared" si="5"/>
        <v>23.915955428720785</v>
      </c>
    </row>
    <row r="71" spans="1:12" x14ac:dyDescent="0.2">
      <c r="A71" s="17">
        <v>62</v>
      </c>
      <c r="B71" s="9">
        <v>2</v>
      </c>
      <c r="C71" s="5">
        <v>840</v>
      </c>
      <c r="D71" s="5">
        <v>841</v>
      </c>
      <c r="E71" s="18">
        <v>0.5</v>
      </c>
      <c r="F71" s="19">
        <f t="shared" si="7"/>
        <v>2.3795359904818562E-3</v>
      </c>
      <c r="G71" s="19">
        <f t="shared" si="1"/>
        <v>2.3767082590612004E-3</v>
      </c>
      <c r="H71" s="14">
        <f t="shared" si="6"/>
        <v>93180.246331029746</v>
      </c>
      <c r="I71" s="14">
        <f t="shared" si="4"/>
        <v>221.46226103631551</v>
      </c>
      <c r="J71" s="14">
        <f t="shared" si="2"/>
        <v>93069.515200511596</v>
      </c>
      <c r="K71" s="14">
        <f t="shared" si="3"/>
        <v>2151173.156701012</v>
      </c>
      <c r="L71" s="21">
        <f t="shared" si="5"/>
        <v>23.086150138075507</v>
      </c>
    </row>
    <row r="72" spans="1:12" x14ac:dyDescent="0.2">
      <c r="A72" s="17">
        <v>63</v>
      </c>
      <c r="B72" s="9">
        <v>10</v>
      </c>
      <c r="C72" s="5">
        <v>764</v>
      </c>
      <c r="D72" s="5">
        <v>838</v>
      </c>
      <c r="E72" s="18">
        <v>0.5</v>
      </c>
      <c r="F72" s="19">
        <f t="shared" si="7"/>
        <v>1.2484394506866416E-2</v>
      </c>
      <c r="G72" s="19">
        <f t="shared" si="1"/>
        <v>1.2406947890818858E-2</v>
      </c>
      <c r="H72" s="14">
        <f t="shared" si="6"/>
        <v>92958.784069993431</v>
      </c>
      <c r="I72" s="14">
        <f t="shared" si="4"/>
        <v>1153.3347899502905</v>
      </c>
      <c r="J72" s="14">
        <f t="shared" si="2"/>
        <v>92382.116675018289</v>
      </c>
      <c r="K72" s="14">
        <f t="shared" si="3"/>
        <v>2058103.6415005005</v>
      </c>
      <c r="L72" s="21">
        <f t="shared" si="5"/>
        <v>22.139958714938103</v>
      </c>
    </row>
    <row r="73" spans="1:12" x14ac:dyDescent="0.2">
      <c r="A73" s="17">
        <v>64</v>
      </c>
      <c r="B73" s="9">
        <v>1</v>
      </c>
      <c r="C73" s="5">
        <v>727</v>
      </c>
      <c r="D73" s="5">
        <v>757</v>
      </c>
      <c r="E73" s="18">
        <v>0.5</v>
      </c>
      <c r="F73" s="19">
        <f t="shared" ref="F73:F109" si="8">B73/((C73+D73)/2)</f>
        <v>1.3477088948787063E-3</v>
      </c>
      <c r="G73" s="19">
        <f t="shared" ref="G73:G108" si="9">F73/((1+(1-E73)*F73))</f>
        <v>1.3468013468013469E-3</v>
      </c>
      <c r="H73" s="14">
        <f t="shared" si="6"/>
        <v>91805.449280043147</v>
      </c>
      <c r="I73" s="14">
        <f t="shared" si="4"/>
        <v>123.64370273406485</v>
      </c>
      <c r="J73" s="14">
        <f t="shared" ref="J73:J108" si="10">H74+I73*E73</f>
        <v>91743.627428676118</v>
      </c>
      <c r="K73" s="14">
        <f t="shared" ref="K73:K97" si="11">K74+J73</f>
        <v>1965721.5248254822</v>
      </c>
      <c r="L73" s="21">
        <f t="shared" si="5"/>
        <v>21.411817492763959</v>
      </c>
    </row>
    <row r="74" spans="1:12" x14ac:dyDescent="0.2">
      <c r="A74" s="17">
        <v>65</v>
      </c>
      <c r="B74" s="9">
        <v>7</v>
      </c>
      <c r="C74" s="5">
        <v>692</v>
      </c>
      <c r="D74" s="5">
        <v>737</v>
      </c>
      <c r="E74" s="18">
        <v>0.5</v>
      </c>
      <c r="F74" s="19">
        <f t="shared" si="8"/>
        <v>9.7970608817354796E-3</v>
      </c>
      <c r="G74" s="19">
        <f t="shared" si="9"/>
        <v>9.7493036211699167E-3</v>
      </c>
      <c r="H74" s="14">
        <f t="shared" si="6"/>
        <v>91681.805577309089</v>
      </c>
      <c r="I74" s="14">
        <f t="shared" ref="I74:I108" si="12">H74*G74</f>
        <v>893.83375911025576</v>
      </c>
      <c r="J74" s="14">
        <f t="shared" si="10"/>
        <v>91234.888697753951</v>
      </c>
      <c r="K74" s="14">
        <f t="shared" si="11"/>
        <v>1873977.8973968062</v>
      </c>
      <c r="L74" s="21">
        <f t="shared" ref="L74:L108" si="13">K74/H74</f>
        <v>20.440019539281508</v>
      </c>
    </row>
    <row r="75" spans="1:12" x14ac:dyDescent="0.2">
      <c r="A75" s="17">
        <v>66</v>
      </c>
      <c r="B75" s="9">
        <v>12</v>
      </c>
      <c r="C75" s="5">
        <v>731</v>
      </c>
      <c r="D75" s="5">
        <v>690</v>
      </c>
      <c r="E75" s="18">
        <v>0.5</v>
      </c>
      <c r="F75" s="19">
        <f t="shared" si="8"/>
        <v>1.688951442646024E-2</v>
      </c>
      <c r="G75" s="19">
        <f t="shared" si="9"/>
        <v>1.6748080949057925E-2</v>
      </c>
      <c r="H75" s="14">
        <f t="shared" ref="H75:H108" si="14">H74-I74</f>
        <v>90787.971818198828</v>
      </c>
      <c r="I75" s="14">
        <f t="shared" si="12"/>
        <v>1520.5243012119836</v>
      </c>
      <c r="J75" s="14">
        <f t="shared" si="10"/>
        <v>90027.709667592833</v>
      </c>
      <c r="K75" s="14">
        <f t="shared" si="11"/>
        <v>1782743.0086990523</v>
      </c>
      <c r="L75" s="21">
        <f t="shared" si="13"/>
        <v>19.636334780877814</v>
      </c>
    </row>
    <row r="76" spans="1:12" x14ac:dyDescent="0.2">
      <c r="A76" s="17">
        <v>67</v>
      </c>
      <c r="B76" s="9">
        <v>10</v>
      </c>
      <c r="C76" s="5">
        <v>666</v>
      </c>
      <c r="D76" s="5">
        <v>724</v>
      </c>
      <c r="E76" s="18">
        <v>0.5</v>
      </c>
      <c r="F76" s="19">
        <f t="shared" si="8"/>
        <v>1.4388489208633094E-2</v>
      </c>
      <c r="G76" s="19">
        <f t="shared" si="9"/>
        <v>1.4285714285714287E-2</v>
      </c>
      <c r="H76" s="14">
        <f t="shared" si="14"/>
        <v>89267.447516986838</v>
      </c>
      <c r="I76" s="14">
        <f t="shared" si="12"/>
        <v>1275.2492502426692</v>
      </c>
      <c r="J76" s="14">
        <f t="shared" si="10"/>
        <v>88629.822891865493</v>
      </c>
      <c r="K76" s="14">
        <f t="shared" si="11"/>
        <v>1692715.2990314595</v>
      </c>
      <c r="L76" s="21">
        <f t="shared" si="13"/>
        <v>18.962290802695463</v>
      </c>
    </row>
    <row r="77" spans="1:12" x14ac:dyDescent="0.2">
      <c r="A77" s="17">
        <v>68</v>
      </c>
      <c r="B77" s="9">
        <v>10</v>
      </c>
      <c r="C77" s="5">
        <v>569</v>
      </c>
      <c r="D77" s="5">
        <v>660</v>
      </c>
      <c r="E77" s="18">
        <v>0.5</v>
      </c>
      <c r="F77" s="19">
        <f t="shared" si="8"/>
        <v>1.627339300244101E-2</v>
      </c>
      <c r="G77" s="19">
        <f t="shared" si="9"/>
        <v>1.6142050040355127E-2</v>
      </c>
      <c r="H77" s="14">
        <f t="shared" si="14"/>
        <v>87992.198266744163</v>
      </c>
      <c r="I77" s="14">
        <f t="shared" si="12"/>
        <v>1420.374467582634</v>
      </c>
      <c r="J77" s="14">
        <f t="shared" si="10"/>
        <v>87282.011032952854</v>
      </c>
      <c r="K77" s="14">
        <f t="shared" si="11"/>
        <v>1604085.4761395941</v>
      </c>
      <c r="L77" s="21">
        <f t="shared" si="13"/>
        <v>18.229860234618588</v>
      </c>
    </row>
    <row r="78" spans="1:12" x14ac:dyDescent="0.2">
      <c r="A78" s="17">
        <v>69</v>
      </c>
      <c r="B78" s="9">
        <v>6</v>
      </c>
      <c r="C78" s="5">
        <v>479</v>
      </c>
      <c r="D78" s="5">
        <v>568</v>
      </c>
      <c r="E78" s="18">
        <v>0.5</v>
      </c>
      <c r="F78" s="19">
        <f t="shared" si="8"/>
        <v>1.1461318051575931E-2</v>
      </c>
      <c r="G78" s="19">
        <f t="shared" si="9"/>
        <v>1.1396011396011397E-2</v>
      </c>
      <c r="H78" s="14">
        <f t="shared" si="14"/>
        <v>86571.823799161531</v>
      </c>
      <c r="I78" s="14">
        <f t="shared" si="12"/>
        <v>986.57349058873547</v>
      </c>
      <c r="J78" s="14">
        <f t="shared" si="10"/>
        <v>86078.537053867156</v>
      </c>
      <c r="K78" s="14">
        <f t="shared" si="11"/>
        <v>1516803.4651066412</v>
      </c>
      <c r="L78" s="21">
        <f t="shared" si="13"/>
        <v>17.520752117056958</v>
      </c>
    </row>
    <row r="79" spans="1:12" x14ac:dyDescent="0.2">
      <c r="A79" s="17">
        <v>70</v>
      </c>
      <c r="B79" s="9">
        <v>4</v>
      </c>
      <c r="C79" s="5">
        <v>714</v>
      </c>
      <c r="D79" s="5">
        <v>482</v>
      </c>
      <c r="E79" s="18">
        <v>0.5</v>
      </c>
      <c r="F79" s="19">
        <f t="shared" si="8"/>
        <v>6.688963210702341E-3</v>
      </c>
      <c r="G79" s="19">
        <f t="shared" si="9"/>
        <v>6.6666666666666662E-3</v>
      </c>
      <c r="H79" s="14">
        <f t="shared" si="14"/>
        <v>85585.250308572795</v>
      </c>
      <c r="I79" s="14">
        <f t="shared" si="12"/>
        <v>570.56833539048523</v>
      </c>
      <c r="J79" s="14">
        <f t="shared" si="10"/>
        <v>85299.966140877543</v>
      </c>
      <c r="K79" s="14">
        <f t="shared" si="11"/>
        <v>1430724.9280527739</v>
      </c>
      <c r="L79" s="21">
        <f t="shared" si="13"/>
        <v>16.716956752412077</v>
      </c>
    </row>
    <row r="80" spans="1:12" x14ac:dyDescent="0.2">
      <c r="A80" s="17">
        <v>71</v>
      </c>
      <c r="B80" s="9">
        <v>10</v>
      </c>
      <c r="C80" s="5">
        <v>370</v>
      </c>
      <c r="D80" s="5">
        <v>701</v>
      </c>
      <c r="E80" s="18">
        <v>0.5</v>
      </c>
      <c r="F80" s="19">
        <f t="shared" si="8"/>
        <v>1.8674136321195144E-2</v>
      </c>
      <c r="G80" s="19">
        <f t="shared" si="9"/>
        <v>1.8501387604070305E-2</v>
      </c>
      <c r="H80" s="14">
        <f t="shared" si="14"/>
        <v>85014.681973182305</v>
      </c>
      <c r="I80" s="14">
        <f t="shared" si="12"/>
        <v>1572.8895832226144</v>
      </c>
      <c r="J80" s="14">
        <f t="shared" si="10"/>
        <v>84228.237181571007</v>
      </c>
      <c r="K80" s="14">
        <f t="shared" si="11"/>
        <v>1345424.9619118965</v>
      </c>
      <c r="L80" s="21">
        <f t="shared" si="13"/>
        <v>15.82579538833431</v>
      </c>
    </row>
    <row r="81" spans="1:12" x14ac:dyDescent="0.2">
      <c r="A81" s="17">
        <v>72</v>
      </c>
      <c r="B81" s="9">
        <v>8</v>
      </c>
      <c r="C81" s="5">
        <v>509</v>
      </c>
      <c r="D81" s="5">
        <v>363</v>
      </c>
      <c r="E81" s="18">
        <v>0.5</v>
      </c>
      <c r="F81" s="19">
        <f t="shared" si="8"/>
        <v>1.834862385321101E-2</v>
      </c>
      <c r="G81" s="19">
        <f t="shared" si="9"/>
        <v>1.8181818181818184E-2</v>
      </c>
      <c r="H81" s="14">
        <f t="shared" si="14"/>
        <v>83441.792389959694</v>
      </c>
      <c r="I81" s="14">
        <f t="shared" si="12"/>
        <v>1517.1234979992673</v>
      </c>
      <c r="J81" s="14">
        <f t="shared" si="10"/>
        <v>82683.230640960057</v>
      </c>
      <c r="K81" s="14">
        <f t="shared" si="11"/>
        <v>1261196.7247303254</v>
      </c>
      <c r="L81" s="21">
        <f t="shared" si="13"/>
        <v>15.114688798104982</v>
      </c>
    </row>
    <row r="82" spans="1:12" x14ac:dyDescent="0.2">
      <c r="A82" s="17">
        <v>73</v>
      </c>
      <c r="B82" s="9">
        <v>12</v>
      </c>
      <c r="C82" s="5">
        <v>650</v>
      </c>
      <c r="D82" s="5">
        <v>499</v>
      </c>
      <c r="E82" s="18">
        <v>0.5</v>
      </c>
      <c r="F82" s="19">
        <f t="shared" si="8"/>
        <v>2.0887728459530026E-2</v>
      </c>
      <c r="G82" s="19">
        <f t="shared" si="9"/>
        <v>2.0671834625322998E-2</v>
      </c>
      <c r="H82" s="14">
        <f t="shared" si="14"/>
        <v>81924.66889196042</v>
      </c>
      <c r="I82" s="14">
        <f t="shared" si="12"/>
        <v>1693.5332070689494</v>
      </c>
      <c r="J82" s="14">
        <f t="shared" si="10"/>
        <v>81077.902288425947</v>
      </c>
      <c r="K82" s="14">
        <f t="shared" si="11"/>
        <v>1178513.4940893652</v>
      </c>
      <c r="L82" s="21">
        <f t="shared" si="13"/>
        <v>14.385331183255076</v>
      </c>
    </row>
    <row r="83" spans="1:12" x14ac:dyDescent="0.2">
      <c r="A83" s="17">
        <v>74</v>
      </c>
      <c r="B83" s="9">
        <v>10</v>
      </c>
      <c r="C83" s="5">
        <v>585</v>
      </c>
      <c r="D83" s="5">
        <v>635</v>
      </c>
      <c r="E83" s="18">
        <v>0.5</v>
      </c>
      <c r="F83" s="19">
        <f t="shared" si="8"/>
        <v>1.6393442622950821E-2</v>
      </c>
      <c r="G83" s="19">
        <f t="shared" si="9"/>
        <v>1.6260162601626018E-2</v>
      </c>
      <c r="H83" s="14">
        <f t="shared" si="14"/>
        <v>80231.135684891473</v>
      </c>
      <c r="I83" s="14">
        <f t="shared" si="12"/>
        <v>1304.5713119494551</v>
      </c>
      <c r="J83" s="14">
        <f t="shared" si="10"/>
        <v>79578.850028916742</v>
      </c>
      <c r="K83" s="14">
        <f t="shared" si="11"/>
        <v>1097435.5918009393</v>
      </c>
      <c r="L83" s="21">
        <f t="shared" si="13"/>
        <v>13.678425245170748</v>
      </c>
    </row>
    <row r="84" spans="1:12" x14ac:dyDescent="0.2">
      <c r="A84" s="17">
        <v>75</v>
      </c>
      <c r="B84" s="9">
        <v>7</v>
      </c>
      <c r="C84" s="5">
        <v>550</v>
      </c>
      <c r="D84" s="5">
        <v>584</v>
      </c>
      <c r="E84" s="18">
        <v>0.5</v>
      </c>
      <c r="F84" s="19">
        <f t="shared" si="8"/>
        <v>1.2345679012345678E-2</v>
      </c>
      <c r="G84" s="19">
        <f t="shared" si="9"/>
        <v>1.2269938650306747E-2</v>
      </c>
      <c r="H84" s="14">
        <f t="shared" si="14"/>
        <v>78926.564372942012</v>
      </c>
      <c r="I84" s="14">
        <f t="shared" si="12"/>
        <v>968.42410273548467</v>
      </c>
      <c r="J84" s="14">
        <f t="shared" si="10"/>
        <v>78442.352321574261</v>
      </c>
      <c r="K84" s="14">
        <f t="shared" si="11"/>
        <v>1017856.7417720226</v>
      </c>
      <c r="L84" s="21">
        <f t="shared" si="13"/>
        <v>12.89625045583473</v>
      </c>
    </row>
    <row r="85" spans="1:12" x14ac:dyDescent="0.2">
      <c r="A85" s="17">
        <v>76</v>
      </c>
      <c r="B85" s="9">
        <v>17</v>
      </c>
      <c r="C85" s="5">
        <v>572</v>
      </c>
      <c r="D85" s="5">
        <v>541</v>
      </c>
      <c r="E85" s="18">
        <v>0.5</v>
      </c>
      <c r="F85" s="19">
        <f t="shared" si="8"/>
        <v>3.0548068283917342E-2</v>
      </c>
      <c r="G85" s="19">
        <f t="shared" si="9"/>
        <v>3.0088495575221242E-2</v>
      </c>
      <c r="H85" s="14">
        <f t="shared" si="14"/>
        <v>77958.140270206524</v>
      </c>
      <c r="I85" s="14">
        <f t="shared" si="12"/>
        <v>2345.6431585725859</v>
      </c>
      <c r="J85" s="14">
        <f t="shared" si="10"/>
        <v>76785.318690920234</v>
      </c>
      <c r="K85" s="14">
        <f t="shared" si="11"/>
        <v>939414.38945044833</v>
      </c>
      <c r="L85" s="21">
        <f t="shared" si="13"/>
        <v>12.050241144727087</v>
      </c>
    </row>
    <row r="86" spans="1:12" x14ac:dyDescent="0.2">
      <c r="A86" s="17">
        <v>77</v>
      </c>
      <c r="B86" s="9">
        <v>16</v>
      </c>
      <c r="C86" s="5">
        <v>598</v>
      </c>
      <c r="D86" s="5">
        <v>560</v>
      </c>
      <c r="E86" s="18">
        <v>0.5</v>
      </c>
      <c r="F86" s="19">
        <f t="shared" si="8"/>
        <v>2.7633851468048358E-2</v>
      </c>
      <c r="G86" s="19">
        <f t="shared" si="9"/>
        <v>2.7257240204429302E-2</v>
      </c>
      <c r="H86" s="14">
        <f t="shared" si="14"/>
        <v>75612.497111633944</v>
      </c>
      <c r="I86" s="14">
        <f t="shared" si="12"/>
        <v>2060.9879962285231</v>
      </c>
      <c r="J86" s="14">
        <f t="shared" si="10"/>
        <v>74582.003113519691</v>
      </c>
      <c r="K86" s="14">
        <f t="shared" si="11"/>
        <v>862629.07075952808</v>
      </c>
      <c r="L86" s="21">
        <f t="shared" si="13"/>
        <v>11.408551545202197</v>
      </c>
    </row>
    <row r="87" spans="1:12" x14ac:dyDescent="0.2">
      <c r="A87" s="17">
        <v>78</v>
      </c>
      <c r="B87" s="9">
        <v>18</v>
      </c>
      <c r="C87" s="5">
        <v>609</v>
      </c>
      <c r="D87" s="5">
        <v>580</v>
      </c>
      <c r="E87" s="18">
        <v>0.5</v>
      </c>
      <c r="F87" s="19">
        <f t="shared" si="8"/>
        <v>3.0277544154751892E-2</v>
      </c>
      <c r="G87" s="19">
        <f t="shared" si="9"/>
        <v>2.9826014913007456E-2</v>
      </c>
      <c r="H87" s="14">
        <f t="shared" si="14"/>
        <v>73551.509115405424</v>
      </c>
      <c r="I87" s="14">
        <f t="shared" si="12"/>
        <v>2193.7484077502859</v>
      </c>
      <c r="J87" s="14">
        <f t="shared" si="10"/>
        <v>72454.634911530273</v>
      </c>
      <c r="K87" s="14">
        <f t="shared" si="11"/>
        <v>788047.06764600833</v>
      </c>
      <c r="L87" s="21">
        <f t="shared" si="13"/>
        <v>10.714220239988947</v>
      </c>
    </row>
    <row r="88" spans="1:12" x14ac:dyDescent="0.2">
      <c r="A88" s="17">
        <v>79</v>
      </c>
      <c r="B88" s="9">
        <v>18</v>
      </c>
      <c r="C88" s="5">
        <v>568</v>
      </c>
      <c r="D88" s="5">
        <v>579</v>
      </c>
      <c r="E88" s="18">
        <v>0.5</v>
      </c>
      <c r="F88" s="19">
        <f t="shared" si="8"/>
        <v>3.1386224934612031E-2</v>
      </c>
      <c r="G88" s="19">
        <f t="shared" si="9"/>
        <v>3.0901287553648064E-2</v>
      </c>
      <c r="H88" s="14">
        <f t="shared" si="14"/>
        <v>71357.760707655136</v>
      </c>
      <c r="I88" s="14">
        <f t="shared" si="12"/>
        <v>2205.0466828116605</v>
      </c>
      <c r="J88" s="14">
        <f t="shared" si="10"/>
        <v>70255.237366249305</v>
      </c>
      <c r="K88" s="14">
        <f t="shared" si="11"/>
        <v>715592.43273447803</v>
      </c>
      <c r="L88" s="21">
        <f t="shared" si="13"/>
        <v>10.02823555052661</v>
      </c>
    </row>
    <row r="89" spans="1:12" x14ac:dyDescent="0.2">
      <c r="A89" s="17">
        <v>80</v>
      </c>
      <c r="B89" s="9">
        <v>27</v>
      </c>
      <c r="C89" s="5">
        <v>530</v>
      </c>
      <c r="D89" s="5">
        <v>546</v>
      </c>
      <c r="E89" s="18">
        <v>0.5</v>
      </c>
      <c r="F89" s="19">
        <f t="shared" si="8"/>
        <v>5.0185873605947957E-2</v>
      </c>
      <c r="G89" s="19">
        <f t="shared" si="9"/>
        <v>4.8957388939256573E-2</v>
      </c>
      <c r="H89" s="14">
        <f t="shared" si="14"/>
        <v>69152.714024843473</v>
      </c>
      <c r="I89" s="14">
        <f t="shared" si="12"/>
        <v>3385.5363167194446</v>
      </c>
      <c r="J89" s="14">
        <f t="shared" si="10"/>
        <v>67459.945866483758</v>
      </c>
      <c r="K89" s="14">
        <f t="shared" si="11"/>
        <v>645337.19536822871</v>
      </c>
      <c r="L89" s="21">
        <f t="shared" si="13"/>
        <v>9.3320588276027454</v>
      </c>
    </row>
    <row r="90" spans="1:12" x14ac:dyDescent="0.2">
      <c r="A90" s="17">
        <v>81</v>
      </c>
      <c r="B90" s="9">
        <v>21</v>
      </c>
      <c r="C90" s="5">
        <v>500</v>
      </c>
      <c r="D90" s="5">
        <v>517</v>
      </c>
      <c r="E90" s="18">
        <v>0.5</v>
      </c>
      <c r="F90" s="19">
        <f t="shared" si="8"/>
        <v>4.1297935103244837E-2</v>
      </c>
      <c r="G90" s="19">
        <f t="shared" si="9"/>
        <v>4.046242774566474E-2</v>
      </c>
      <c r="H90" s="14">
        <f t="shared" si="14"/>
        <v>65767.177708124029</v>
      </c>
      <c r="I90" s="14">
        <f t="shared" si="12"/>
        <v>2661.0996760512612</v>
      </c>
      <c r="J90" s="14">
        <f t="shared" si="10"/>
        <v>64436.627870098397</v>
      </c>
      <c r="K90" s="14">
        <f t="shared" si="11"/>
        <v>577877.24950174498</v>
      </c>
      <c r="L90" s="21">
        <f t="shared" si="13"/>
        <v>8.786711998899742</v>
      </c>
    </row>
    <row r="91" spans="1:12" x14ac:dyDescent="0.2">
      <c r="A91" s="17">
        <v>82</v>
      </c>
      <c r="B91" s="9">
        <v>25</v>
      </c>
      <c r="C91" s="5">
        <v>428</v>
      </c>
      <c r="D91" s="5">
        <v>478</v>
      </c>
      <c r="E91" s="18">
        <v>0.5</v>
      </c>
      <c r="F91" s="19">
        <f t="shared" si="8"/>
        <v>5.518763796909492E-2</v>
      </c>
      <c r="G91" s="19">
        <f t="shared" si="9"/>
        <v>5.3705692803437163E-2</v>
      </c>
      <c r="H91" s="14">
        <f t="shared" si="14"/>
        <v>63106.078032072764</v>
      </c>
      <c r="I91" s="14">
        <f t="shared" si="12"/>
        <v>3389.1556408202341</v>
      </c>
      <c r="J91" s="14">
        <f t="shared" si="10"/>
        <v>61411.500211662649</v>
      </c>
      <c r="K91" s="14">
        <f t="shared" si="11"/>
        <v>513440.62163164653</v>
      </c>
      <c r="L91" s="21">
        <f t="shared" si="13"/>
        <v>8.1361516615039466</v>
      </c>
    </row>
    <row r="92" spans="1:12" x14ac:dyDescent="0.2">
      <c r="A92" s="17">
        <v>83</v>
      </c>
      <c r="B92" s="9">
        <v>25</v>
      </c>
      <c r="C92" s="5">
        <v>409</v>
      </c>
      <c r="D92" s="5">
        <v>408</v>
      </c>
      <c r="E92" s="18">
        <v>0.5</v>
      </c>
      <c r="F92" s="19">
        <f t="shared" si="8"/>
        <v>6.1199510403916767E-2</v>
      </c>
      <c r="G92" s="19">
        <f t="shared" si="9"/>
        <v>5.938242280285036E-2</v>
      </c>
      <c r="H92" s="14">
        <f t="shared" si="14"/>
        <v>59716.922391252534</v>
      </c>
      <c r="I92" s="14">
        <f t="shared" si="12"/>
        <v>3546.1355339223596</v>
      </c>
      <c r="J92" s="14">
        <f t="shared" si="10"/>
        <v>57943.854624291358</v>
      </c>
      <c r="K92" s="14">
        <f t="shared" si="11"/>
        <v>452029.12141998386</v>
      </c>
      <c r="L92" s="21">
        <f t="shared" si="13"/>
        <v>7.5695314379797658</v>
      </c>
    </row>
    <row r="93" spans="1:12" x14ac:dyDescent="0.2">
      <c r="A93" s="17">
        <v>84</v>
      </c>
      <c r="B93" s="9">
        <v>30</v>
      </c>
      <c r="C93" s="5">
        <v>405</v>
      </c>
      <c r="D93" s="5">
        <v>385</v>
      </c>
      <c r="E93" s="18">
        <v>0.5</v>
      </c>
      <c r="F93" s="19">
        <f t="shared" si="8"/>
        <v>7.5949367088607597E-2</v>
      </c>
      <c r="G93" s="19">
        <f t="shared" si="9"/>
        <v>7.3170731707317083E-2</v>
      </c>
      <c r="H93" s="14">
        <f t="shared" si="14"/>
        <v>56170.786857330175</v>
      </c>
      <c r="I93" s="14">
        <f t="shared" si="12"/>
        <v>4110.057574926599</v>
      </c>
      <c r="J93" s="14">
        <f t="shared" si="10"/>
        <v>54115.758069866875</v>
      </c>
      <c r="K93" s="14">
        <f t="shared" si="11"/>
        <v>394085.2667956925</v>
      </c>
      <c r="L93" s="21">
        <f t="shared" si="13"/>
        <v>7.0158402408825289</v>
      </c>
    </row>
    <row r="94" spans="1:12" x14ac:dyDescent="0.2">
      <c r="A94" s="17">
        <v>85</v>
      </c>
      <c r="B94" s="9">
        <v>34</v>
      </c>
      <c r="C94" s="5">
        <v>312</v>
      </c>
      <c r="D94" s="5">
        <v>370</v>
      </c>
      <c r="E94" s="18">
        <v>0.5</v>
      </c>
      <c r="F94" s="19">
        <f t="shared" si="8"/>
        <v>9.9706744868035185E-2</v>
      </c>
      <c r="G94" s="19">
        <f t="shared" si="9"/>
        <v>9.4972067039106142E-2</v>
      </c>
      <c r="H94" s="14">
        <f t="shared" si="14"/>
        <v>52060.729282403576</v>
      </c>
      <c r="I94" s="14">
        <f t="shared" si="12"/>
        <v>4944.3150715131887</v>
      </c>
      <c r="J94" s="14">
        <f t="shared" si="10"/>
        <v>49588.571746646987</v>
      </c>
      <c r="K94" s="14">
        <f t="shared" si="11"/>
        <v>339969.50872582564</v>
      </c>
      <c r="L94" s="21">
        <f t="shared" si="13"/>
        <v>6.5302486809522025</v>
      </c>
    </row>
    <row r="95" spans="1:12" x14ac:dyDescent="0.2">
      <c r="A95" s="17">
        <v>86</v>
      </c>
      <c r="B95" s="9">
        <v>27</v>
      </c>
      <c r="C95" s="5">
        <v>317</v>
      </c>
      <c r="D95" s="5">
        <v>293</v>
      </c>
      <c r="E95" s="18">
        <v>0.5</v>
      </c>
      <c r="F95" s="19">
        <f t="shared" si="8"/>
        <v>8.8524590163934422E-2</v>
      </c>
      <c r="G95" s="19">
        <f t="shared" si="9"/>
        <v>8.4772370486656201E-2</v>
      </c>
      <c r="H95" s="14">
        <f t="shared" si="14"/>
        <v>47116.414210890391</v>
      </c>
      <c r="I95" s="14">
        <f t="shared" si="12"/>
        <v>3994.1701214883533</v>
      </c>
      <c r="J95" s="14">
        <f t="shared" si="10"/>
        <v>45119.329150146215</v>
      </c>
      <c r="K95" s="14">
        <f t="shared" si="11"/>
        <v>290380.93697917863</v>
      </c>
      <c r="L95" s="21">
        <f t="shared" si="13"/>
        <v>6.1630525548792843</v>
      </c>
    </row>
    <row r="96" spans="1:12" x14ac:dyDescent="0.2">
      <c r="A96" s="17">
        <v>87</v>
      </c>
      <c r="B96" s="9">
        <v>25</v>
      </c>
      <c r="C96" s="5">
        <v>290</v>
      </c>
      <c r="D96" s="5">
        <v>289</v>
      </c>
      <c r="E96" s="18">
        <v>0.5</v>
      </c>
      <c r="F96" s="19">
        <f t="shared" si="8"/>
        <v>8.6355785837651119E-2</v>
      </c>
      <c r="G96" s="19">
        <f t="shared" si="9"/>
        <v>8.2781456953642377E-2</v>
      </c>
      <c r="H96" s="14">
        <f t="shared" si="14"/>
        <v>43122.24408940204</v>
      </c>
      <c r="I96" s="14">
        <f t="shared" si="12"/>
        <v>3569.7221928312943</v>
      </c>
      <c r="J96" s="14">
        <f t="shared" si="10"/>
        <v>41337.382992986393</v>
      </c>
      <c r="K96" s="14">
        <f t="shared" si="11"/>
        <v>245261.60782903244</v>
      </c>
      <c r="L96" s="21">
        <f t="shared" si="13"/>
        <v>5.6875891551596984</v>
      </c>
    </row>
    <row r="97" spans="1:12" x14ac:dyDescent="0.2">
      <c r="A97" s="17">
        <v>88</v>
      </c>
      <c r="B97" s="9">
        <v>29</v>
      </c>
      <c r="C97" s="5">
        <v>232</v>
      </c>
      <c r="D97" s="5">
        <v>266</v>
      </c>
      <c r="E97" s="18">
        <v>0.5</v>
      </c>
      <c r="F97" s="19">
        <f t="shared" si="8"/>
        <v>0.11646586345381527</v>
      </c>
      <c r="G97" s="19">
        <f t="shared" si="9"/>
        <v>0.11005692599620494</v>
      </c>
      <c r="H97" s="14">
        <f t="shared" si="14"/>
        <v>39552.521896570746</v>
      </c>
      <c r="I97" s="14">
        <f t="shared" si="12"/>
        <v>4353.0289753341622</v>
      </c>
      <c r="J97" s="14">
        <f t="shared" si="10"/>
        <v>37376.007408903664</v>
      </c>
      <c r="K97" s="14">
        <f t="shared" si="11"/>
        <v>203924.22483604605</v>
      </c>
      <c r="L97" s="21">
        <f t="shared" si="13"/>
        <v>5.1557831222318731</v>
      </c>
    </row>
    <row r="98" spans="1:12" x14ac:dyDescent="0.2">
      <c r="A98" s="17">
        <v>89</v>
      </c>
      <c r="B98" s="9">
        <v>24</v>
      </c>
      <c r="C98" s="5">
        <v>225</v>
      </c>
      <c r="D98" s="5">
        <v>209</v>
      </c>
      <c r="E98" s="18">
        <v>0.5</v>
      </c>
      <c r="F98" s="19">
        <f t="shared" si="8"/>
        <v>0.11059907834101383</v>
      </c>
      <c r="G98" s="19">
        <f t="shared" si="9"/>
        <v>0.10480349344978167</v>
      </c>
      <c r="H98" s="14">
        <f t="shared" si="14"/>
        <v>35199.492921236582</v>
      </c>
      <c r="I98" s="14">
        <f t="shared" si="12"/>
        <v>3689.0298258064545</v>
      </c>
      <c r="J98" s="14">
        <f t="shared" si="10"/>
        <v>33354.978008333354</v>
      </c>
      <c r="K98" s="14">
        <f>K99+J98</f>
        <v>166548.2174271424</v>
      </c>
      <c r="L98" s="21">
        <f t="shared" si="13"/>
        <v>4.7315516106955169</v>
      </c>
    </row>
    <row r="99" spans="1:12" x14ac:dyDescent="0.2">
      <c r="A99" s="17">
        <v>90</v>
      </c>
      <c r="B99" s="9">
        <v>22</v>
      </c>
      <c r="C99" s="5">
        <v>145</v>
      </c>
      <c r="D99" s="5">
        <v>195</v>
      </c>
      <c r="E99" s="18">
        <v>0.5</v>
      </c>
      <c r="F99" s="23">
        <f t="shared" si="8"/>
        <v>0.12941176470588237</v>
      </c>
      <c r="G99" s="23">
        <f t="shared" si="9"/>
        <v>0.12154696132596686</v>
      </c>
      <c r="H99" s="24">
        <f t="shared" si="14"/>
        <v>31510.463095430128</v>
      </c>
      <c r="I99" s="24">
        <f t="shared" si="12"/>
        <v>3830.0010392235517</v>
      </c>
      <c r="J99" s="24">
        <f t="shared" si="10"/>
        <v>29595.46257581835</v>
      </c>
      <c r="K99" s="24">
        <f t="shared" ref="K99:K108" si="15">K100+J99</f>
        <v>133193.23941880904</v>
      </c>
      <c r="L99" s="25">
        <f t="shared" si="13"/>
        <v>4.2269527748745039</v>
      </c>
    </row>
    <row r="100" spans="1:12" x14ac:dyDescent="0.2">
      <c r="A100" s="17">
        <v>91</v>
      </c>
      <c r="B100" s="9">
        <v>24</v>
      </c>
      <c r="C100" s="5">
        <v>110</v>
      </c>
      <c r="D100" s="5">
        <v>115</v>
      </c>
      <c r="E100" s="18">
        <v>0.5</v>
      </c>
      <c r="F100" s="23">
        <f t="shared" si="8"/>
        <v>0.21333333333333335</v>
      </c>
      <c r="G100" s="23">
        <f t="shared" si="9"/>
        <v>0.19277108433734941</v>
      </c>
      <c r="H100" s="24">
        <f t="shared" si="14"/>
        <v>27680.462056206576</v>
      </c>
      <c r="I100" s="24">
        <f t="shared" si="12"/>
        <v>5335.9926855337981</v>
      </c>
      <c r="J100" s="24">
        <f t="shared" si="10"/>
        <v>25012.465713439677</v>
      </c>
      <c r="K100" s="24">
        <f t="shared" si="15"/>
        <v>103597.77684299069</v>
      </c>
      <c r="L100" s="25">
        <f t="shared" si="13"/>
        <v>3.7426317751716054</v>
      </c>
    </row>
    <row r="101" spans="1:12" x14ac:dyDescent="0.2">
      <c r="A101" s="17">
        <v>92</v>
      </c>
      <c r="B101" s="9">
        <v>18</v>
      </c>
      <c r="C101" s="5">
        <v>85</v>
      </c>
      <c r="D101" s="5">
        <v>91</v>
      </c>
      <c r="E101" s="18">
        <v>0.5</v>
      </c>
      <c r="F101" s="23">
        <f t="shared" si="8"/>
        <v>0.20454545454545456</v>
      </c>
      <c r="G101" s="23">
        <f t="shared" si="9"/>
        <v>0.18556701030927836</v>
      </c>
      <c r="H101" s="24">
        <f t="shared" si="14"/>
        <v>22344.469370672778</v>
      </c>
      <c r="I101" s="24">
        <f t="shared" si="12"/>
        <v>4146.3963780629902</v>
      </c>
      <c r="J101" s="24">
        <f t="shared" si="10"/>
        <v>20271.271181641285</v>
      </c>
      <c r="K101" s="24">
        <f t="shared" si="15"/>
        <v>78585.311129551003</v>
      </c>
      <c r="L101" s="25">
        <f t="shared" si="13"/>
        <v>3.5169916020782575</v>
      </c>
    </row>
    <row r="102" spans="1:12" x14ac:dyDescent="0.2">
      <c r="A102" s="17">
        <v>93</v>
      </c>
      <c r="B102" s="9">
        <v>19</v>
      </c>
      <c r="C102" s="5">
        <v>66</v>
      </c>
      <c r="D102" s="5">
        <v>71</v>
      </c>
      <c r="E102" s="18">
        <v>0.5</v>
      </c>
      <c r="F102" s="23">
        <f t="shared" si="8"/>
        <v>0.27737226277372262</v>
      </c>
      <c r="G102" s="23">
        <f t="shared" si="9"/>
        <v>0.24358974358974358</v>
      </c>
      <c r="H102" s="24">
        <f t="shared" si="14"/>
        <v>18198.072992609788</v>
      </c>
      <c r="I102" s="24">
        <f t="shared" si="12"/>
        <v>4432.8639340972559</v>
      </c>
      <c r="J102" s="24">
        <f t="shared" si="10"/>
        <v>15981.641025561161</v>
      </c>
      <c r="K102" s="24">
        <f t="shared" si="15"/>
        <v>58314.039947909718</v>
      </c>
      <c r="L102" s="25">
        <f t="shared" si="13"/>
        <v>3.2044074101467208</v>
      </c>
    </row>
    <row r="103" spans="1:12" x14ac:dyDescent="0.2">
      <c r="A103" s="17">
        <v>94</v>
      </c>
      <c r="B103" s="9">
        <v>16</v>
      </c>
      <c r="C103" s="5">
        <v>55</v>
      </c>
      <c r="D103" s="5">
        <v>52</v>
      </c>
      <c r="E103" s="18">
        <v>0.5</v>
      </c>
      <c r="F103" s="23">
        <f t="shared" si="8"/>
        <v>0.29906542056074764</v>
      </c>
      <c r="G103" s="23">
        <f t="shared" si="9"/>
        <v>0.26016260162601623</v>
      </c>
      <c r="H103" s="24">
        <f t="shared" si="14"/>
        <v>13765.209058512533</v>
      </c>
      <c r="I103" s="24">
        <f t="shared" si="12"/>
        <v>3581.1926005886262</v>
      </c>
      <c r="J103" s="24">
        <f t="shared" si="10"/>
        <v>11974.61275821822</v>
      </c>
      <c r="K103" s="24">
        <f t="shared" si="15"/>
        <v>42332.398922348555</v>
      </c>
      <c r="L103" s="25">
        <f t="shared" si="13"/>
        <v>3.0753182710414273</v>
      </c>
    </row>
    <row r="104" spans="1:12" x14ac:dyDescent="0.2">
      <c r="A104" s="17">
        <v>95</v>
      </c>
      <c r="B104" s="9">
        <v>13</v>
      </c>
      <c r="C104" s="5">
        <v>48</v>
      </c>
      <c r="D104" s="5">
        <v>41</v>
      </c>
      <c r="E104" s="18">
        <v>0.5</v>
      </c>
      <c r="F104" s="23">
        <f t="shared" si="8"/>
        <v>0.29213483146067415</v>
      </c>
      <c r="G104" s="23">
        <f t="shared" si="9"/>
        <v>0.25490196078431376</v>
      </c>
      <c r="H104" s="24">
        <f t="shared" si="14"/>
        <v>10184.016457923906</v>
      </c>
      <c r="I104" s="24">
        <f t="shared" si="12"/>
        <v>2595.9257637845253</v>
      </c>
      <c r="J104" s="24">
        <f t="shared" si="10"/>
        <v>8886.0535760316434</v>
      </c>
      <c r="K104" s="24">
        <f t="shared" si="15"/>
        <v>30357.786164130339</v>
      </c>
      <c r="L104" s="25">
        <f t="shared" si="13"/>
        <v>2.9809246960230285</v>
      </c>
    </row>
    <row r="105" spans="1:12" x14ac:dyDescent="0.2">
      <c r="A105" s="17">
        <v>96</v>
      </c>
      <c r="B105" s="9">
        <v>13</v>
      </c>
      <c r="C105" s="5">
        <v>45</v>
      </c>
      <c r="D105" s="5">
        <v>34</v>
      </c>
      <c r="E105" s="18">
        <v>0.5</v>
      </c>
      <c r="F105" s="23">
        <f t="shared" si="8"/>
        <v>0.32911392405063289</v>
      </c>
      <c r="G105" s="23">
        <f t="shared" si="9"/>
        <v>0.28260869565217389</v>
      </c>
      <c r="H105" s="24">
        <f t="shared" si="14"/>
        <v>7588.0906941393805</v>
      </c>
      <c r="I105" s="24">
        <f t="shared" si="12"/>
        <v>2144.4604135611289</v>
      </c>
      <c r="J105" s="24">
        <f t="shared" si="10"/>
        <v>6515.8604873588156</v>
      </c>
      <c r="K105" s="24">
        <f t="shared" si="15"/>
        <v>21471.732588098697</v>
      </c>
      <c r="L105" s="25">
        <f t="shared" si="13"/>
        <v>2.8296620920309072</v>
      </c>
    </row>
    <row r="106" spans="1:12" x14ac:dyDescent="0.2">
      <c r="A106" s="17">
        <v>97</v>
      </c>
      <c r="B106" s="9">
        <v>5</v>
      </c>
      <c r="C106" s="5">
        <v>21</v>
      </c>
      <c r="D106" s="5">
        <v>32</v>
      </c>
      <c r="E106" s="18">
        <v>0.5</v>
      </c>
      <c r="F106" s="23">
        <f t="shared" si="8"/>
        <v>0.18867924528301888</v>
      </c>
      <c r="G106" s="23">
        <f t="shared" si="9"/>
        <v>0.17241379310344829</v>
      </c>
      <c r="H106" s="24">
        <f t="shared" si="14"/>
        <v>5443.6302805782516</v>
      </c>
      <c r="I106" s="24">
        <f t="shared" si="12"/>
        <v>938.5569449272848</v>
      </c>
      <c r="J106" s="24">
        <f t="shared" si="10"/>
        <v>4974.3518081146085</v>
      </c>
      <c r="K106" s="24">
        <f t="shared" si="15"/>
        <v>14955.872100739884</v>
      </c>
      <c r="L106" s="25">
        <f t="shared" si="13"/>
        <v>2.7474077646491435</v>
      </c>
    </row>
    <row r="107" spans="1:12" x14ac:dyDescent="0.2">
      <c r="A107" s="17">
        <v>98</v>
      </c>
      <c r="B107" s="9">
        <v>6</v>
      </c>
      <c r="C107" s="5">
        <v>18</v>
      </c>
      <c r="D107" s="5">
        <v>12</v>
      </c>
      <c r="E107" s="18">
        <v>0.5</v>
      </c>
      <c r="F107" s="23">
        <f t="shared" si="8"/>
        <v>0.4</v>
      </c>
      <c r="G107" s="23">
        <f t="shared" si="9"/>
        <v>0.33333333333333337</v>
      </c>
      <c r="H107" s="24">
        <f t="shared" si="14"/>
        <v>4505.0733356509663</v>
      </c>
      <c r="I107" s="24">
        <f t="shared" si="12"/>
        <v>1501.6911118836556</v>
      </c>
      <c r="J107" s="24">
        <f t="shared" si="10"/>
        <v>3754.2277797091383</v>
      </c>
      <c r="K107" s="24">
        <f t="shared" si="15"/>
        <v>9981.520292625275</v>
      </c>
      <c r="L107" s="25">
        <f t="shared" si="13"/>
        <v>2.2156177156177153</v>
      </c>
    </row>
    <row r="108" spans="1:12" x14ac:dyDescent="0.2">
      <c r="A108" s="17">
        <v>99</v>
      </c>
      <c r="B108" s="9">
        <v>4</v>
      </c>
      <c r="C108" s="5">
        <v>10</v>
      </c>
      <c r="D108" s="5">
        <v>12</v>
      </c>
      <c r="E108" s="18">
        <v>0.5</v>
      </c>
      <c r="F108" s="23">
        <f t="shared" si="8"/>
        <v>0.36363636363636365</v>
      </c>
      <c r="G108" s="23">
        <f t="shared" si="9"/>
        <v>0.30769230769230771</v>
      </c>
      <c r="H108" s="24">
        <f t="shared" si="14"/>
        <v>3003.3822237673107</v>
      </c>
      <c r="I108" s="24">
        <f t="shared" si="12"/>
        <v>924.11760731301877</v>
      </c>
      <c r="J108" s="24">
        <f t="shared" si="10"/>
        <v>2541.3234201108016</v>
      </c>
      <c r="K108" s="24">
        <f t="shared" si="15"/>
        <v>6227.2925129161376</v>
      </c>
      <c r="L108" s="25">
        <f t="shared" si="13"/>
        <v>2.0734265734265733</v>
      </c>
    </row>
    <row r="109" spans="1:12" x14ac:dyDescent="0.2">
      <c r="A109" s="17" t="s">
        <v>21</v>
      </c>
      <c r="B109" s="9">
        <v>11</v>
      </c>
      <c r="C109" s="5">
        <v>20</v>
      </c>
      <c r="D109" s="5">
        <v>19</v>
      </c>
      <c r="E109" s="22"/>
      <c r="F109" s="23">
        <f t="shared" si="8"/>
        <v>0.5641025641025641</v>
      </c>
      <c r="G109" s="23">
        <v>1</v>
      </c>
      <c r="H109" s="24">
        <f>H108-I108</f>
        <v>2079.2646164542921</v>
      </c>
      <c r="I109" s="24">
        <f>H109*G109</f>
        <v>2079.2646164542921</v>
      </c>
      <c r="J109" s="24">
        <f>H109/F109</f>
        <v>3685.969092805336</v>
      </c>
      <c r="K109" s="24">
        <f>J109</f>
        <v>3685.969092805336</v>
      </c>
      <c r="L109" s="25">
        <f>K109/H109</f>
        <v>1.7727272727272727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1</v>
      </c>
      <c r="C9" s="5">
        <v>1223</v>
      </c>
      <c r="D9" s="5">
        <v>1170</v>
      </c>
      <c r="E9" s="18">
        <v>0.5</v>
      </c>
      <c r="F9" s="19">
        <f t="shared" ref="F9:F72" si="0">B9/((C9+D9)/2)</f>
        <v>8.3577099874634355E-4</v>
      </c>
      <c r="G9" s="19">
        <f t="shared" ref="G9:G72" si="1">F9/((1+(1-E9)*F9))</f>
        <v>8.3542188805346695E-4</v>
      </c>
      <c r="H9" s="14">
        <v>100000</v>
      </c>
      <c r="I9" s="14">
        <f>H9*G9</f>
        <v>83.542188805346697</v>
      </c>
      <c r="J9" s="14">
        <f t="shared" ref="J9:J72" si="2">H10+I9*E9</f>
        <v>99958.228905597323</v>
      </c>
      <c r="K9" s="14">
        <f t="shared" ref="K9:K72" si="3">K10+J9</f>
        <v>8317704.8901070375</v>
      </c>
      <c r="L9" s="20">
        <f>K9/H9</f>
        <v>83.177048901070378</v>
      </c>
    </row>
    <row r="10" spans="1:13" x14ac:dyDescent="0.2">
      <c r="A10" s="17">
        <v>1</v>
      </c>
      <c r="B10" s="5">
        <v>0</v>
      </c>
      <c r="C10" s="5">
        <v>1340</v>
      </c>
      <c r="D10" s="5">
        <v>1315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99916.457811194647</v>
      </c>
      <c r="I10" s="14">
        <f t="shared" ref="I10:I73" si="4">H10*G10</f>
        <v>0</v>
      </c>
      <c r="J10" s="14">
        <f t="shared" si="2"/>
        <v>99916.457811194647</v>
      </c>
      <c r="K10" s="14">
        <f t="shared" si="3"/>
        <v>8217746.6612014398</v>
      </c>
      <c r="L10" s="21">
        <f t="shared" ref="L10:L73" si="5">K10/H10</f>
        <v>82.246176868378967</v>
      </c>
    </row>
    <row r="11" spans="1:13" x14ac:dyDescent="0.2">
      <c r="A11" s="17">
        <v>2</v>
      </c>
      <c r="B11" s="5">
        <v>0</v>
      </c>
      <c r="C11" s="5">
        <v>1385</v>
      </c>
      <c r="D11" s="5">
        <v>1340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99916.457811194647</v>
      </c>
      <c r="I11" s="14">
        <f t="shared" si="4"/>
        <v>0</v>
      </c>
      <c r="J11" s="14">
        <f t="shared" si="2"/>
        <v>99916.457811194647</v>
      </c>
      <c r="K11" s="14">
        <f t="shared" si="3"/>
        <v>8117830.2033902453</v>
      </c>
      <c r="L11" s="21">
        <f t="shared" si="5"/>
        <v>81.246176868378967</v>
      </c>
    </row>
    <row r="12" spans="1:13" x14ac:dyDescent="0.2">
      <c r="A12" s="17">
        <v>3</v>
      </c>
      <c r="B12" s="5">
        <v>0</v>
      </c>
      <c r="C12" s="5">
        <v>1223</v>
      </c>
      <c r="D12" s="5">
        <v>1389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99916.457811194647</v>
      </c>
      <c r="I12" s="14">
        <f t="shared" si="4"/>
        <v>0</v>
      </c>
      <c r="J12" s="14">
        <f t="shared" si="2"/>
        <v>99916.457811194647</v>
      </c>
      <c r="K12" s="14">
        <f t="shared" si="3"/>
        <v>8017913.7455790509</v>
      </c>
      <c r="L12" s="21">
        <f t="shared" si="5"/>
        <v>80.246176868378967</v>
      </c>
    </row>
    <row r="13" spans="1:13" x14ac:dyDescent="0.2">
      <c r="A13" s="17">
        <v>4</v>
      </c>
      <c r="B13" s="5">
        <v>0</v>
      </c>
      <c r="C13" s="5">
        <v>1246</v>
      </c>
      <c r="D13" s="5">
        <v>1241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99916.457811194647</v>
      </c>
      <c r="I13" s="14">
        <f t="shared" si="4"/>
        <v>0</v>
      </c>
      <c r="J13" s="14">
        <f t="shared" si="2"/>
        <v>99916.457811194647</v>
      </c>
      <c r="K13" s="14">
        <f t="shared" si="3"/>
        <v>7917997.2877678564</v>
      </c>
      <c r="L13" s="21">
        <f t="shared" si="5"/>
        <v>79.246176868378967</v>
      </c>
    </row>
    <row r="14" spans="1:13" x14ac:dyDescent="0.2">
      <c r="A14" s="17">
        <v>5</v>
      </c>
      <c r="B14" s="5">
        <v>0</v>
      </c>
      <c r="C14" s="5">
        <v>1199</v>
      </c>
      <c r="D14" s="5">
        <v>1237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99916.457811194647</v>
      </c>
      <c r="I14" s="14">
        <f t="shared" si="4"/>
        <v>0</v>
      </c>
      <c r="J14" s="14">
        <f t="shared" si="2"/>
        <v>99916.457811194647</v>
      </c>
      <c r="K14" s="14">
        <f t="shared" si="3"/>
        <v>7818080.8299566619</v>
      </c>
      <c r="L14" s="21">
        <f t="shared" si="5"/>
        <v>78.246176868378967</v>
      </c>
    </row>
    <row r="15" spans="1:13" x14ac:dyDescent="0.2">
      <c r="A15" s="17">
        <v>6</v>
      </c>
      <c r="B15" s="5">
        <v>0</v>
      </c>
      <c r="C15" s="5">
        <v>1232</v>
      </c>
      <c r="D15" s="5">
        <v>1208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99916.457811194647</v>
      </c>
      <c r="I15" s="14">
        <f t="shared" si="4"/>
        <v>0</v>
      </c>
      <c r="J15" s="14">
        <f t="shared" si="2"/>
        <v>99916.457811194647</v>
      </c>
      <c r="K15" s="14">
        <f t="shared" si="3"/>
        <v>7718164.3721454674</v>
      </c>
      <c r="L15" s="21">
        <f t="shared" si="5"/>
        <v>77.246176868378967</v>
      </c>
    </row>
    <row r="16" spans="1:13" x14ac:dyDescent="0.2">
      <c r="A16" s="17">
        <v>7</v>
      </c>
      <c r="B16" s="5">
        <v>0</v>
      </c>
      <c r="C16" s="5">
        <v>1117</v>
      </c>
      <c r="D16" s="5">
        <v>1234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99916.457811194647</v>
      </c>
      <c r="I16" s="14">
        <f t="shared" si="4"/>
        <v>0</v>
      </c>
      <c r="J16" s="14">
        <f t="shared" si="2"/>
        <v>99916.457811194647</v>
      </c>
      <c r="K16" s="14">
        <f t="shared" si="3"/>
        <v>7618247.914334273</v>
      </c>
      <c r="L16" s="21">
        <f t="shared" si="5"/>
        <v>76.246176868378981</v>
      </c>
    </row>
    <row r="17" spans="1:12" x14ac:dyDescent="0.2">
      <c r="A17" s="17">
        <v>8</v>
      </c>
      <c r="B17" s="5">
        <v>0</v>
      </c>
      <c r="C17" s="5">
        <v>1072</v>
      </c>
      <c r="D17" s="5">
        <v>1118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99916.457811194647</v>
      </c>
      <c r="I17" s="14">
        <f t="shared" si="4"/>
        <v>0</v>
      </c>
      <c r="J17" s="14">
        <f t="shared" si="2"/>
        <v>99916.457811194647</v>
      </c>
      <c r="K17" s="14">
        <f t="shared" si="3"/>
        <v>7518331.4565230785</v>
      </c>
      <c r="L17" s="21">
        <f t="shared" si="5"/>
        <v>75.246176868378981</v>
      </c>
    </row>
    <row r="18" spans="1:12" x14ac:dyDescent="0.2">
      <c r="A18" s="17">
        <v>9</v>
      </c>
      <c r="B18" s="5">
        <v>0</v>
      </c>
      <c r="C18" s="5">
        <v>1081</v>
      </c>
      <c r="D18" s="5">
        <v>1076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99916.457811194647</v>
      </c>
      <c r="I18" s="14">
        <f t="shared" si="4"/>
        <v>0</v>
      </c>
      <c r="J18" s="14">
        <f t="shared" si="2"/>
        <v>99916.457811194647</v>
      </c>
      <c r="K18" s="14">
        <f t="shared" si="3"/>
        <v>7418414.998711884</v>
      </c>
      <c r="L18" s="21">
        <f t="shared" si="5"/>
        <v>74.246176868378981</v>
      </c>
    </row>
    <row r="19" spans="1:12" x14ac:dyDescent="0.2">
      <c r="A19" s="17">
        <v>10</v>
      </c>
      <c r="B19" s="5">
        <v>0</v>
      </c>
      <c r="C19" s="5">
        <v>1047</v>
      </c>
      <c r="D19" s="5">
        <v>1082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99916.457811194647</v>
      </c>
      <c r="I19" s="14">
        <f t="shared" si="4"/>
        <v>0</v>
      </c>
      <c r="J19" s="14">
        <f t="shared" si="2"/>
        <v>99916.457811194647</v>
      </c>
      <c r="K19" s="14">
        <f t="shared" si="3"/>
        <v>7318498.5409006895</v>
      </c>
      <c r="L19" s="21">
        <f t="shared" si="5"/>
        <v>73.246176868378981</v>
      </c>
    </row>
    <row r="20" spans="1:12" x14ac:dyDescent="0.2">
      <c r="A20" s="17">
        <v>11</v>
      </c>
      <c r="B20" s="5">
        <v>0</v>
      </c>
      <c r="C20" s="5">
        <v>996</v>
      </c>
      <c r="D20" s="5">
        <v>1043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99916.457811194647</v>
      </c>
      <c r="I20" s="14">
        <f t="shared" si="4"/>
        <v>0</v>
      </c>
      <c r="J20" s="14">
        <f t="shared" si="2"/>
        <v>99916.457811194647</v>
      </c>
      <c r="K20" s="14">
        <f t="shared" si="3"/>
        <v>7218582.0830894951</v>
      </c>
      <c r="L20" s="21">
        <f t="shared" si="5"/>
        <v>72.246176868378981</v>
      </c>
    </row>
    <row r="21" spans="1:12" x14ac:dyDescent="0.2">
      <c r="A21" s="17">
        <v>12</v>
      </c>
      <c r="B21" s="5">
        <v>0</v>
      </c>
      <c r="C21" s="5">
        <v>1007</v>
      </c>
      <c r="D21" s="5">
        <v>993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99916.457811194647</v>
      </c>
      <c r="I21" s="14">
        <f t="shared" si="4"/>
        <v>0</v>
      </c>
      <c r="J21" s="14">
        <f t="shared" si="2"/>
        <v>99916.457811194647</v>
      </c>
      <c r="K21" s="14">
        <f t="shared" si="3"/>
        <v>7118665.6252783006</v>
      </c>
      <c r="L21" s="21">
        <f t="shared" si="5"/>
        <v>71.246176868378981</v>
      </c>
    </row>
    <row r="22" spans="1:12" x14ac:dyDescent="0.2">
      <c r="A22" s="17">
        <v>13</v>
      </c>
      <c r="B22" s="5">
        <v>0</v>
      </c>
      <c r="C22" s="5">
        <v>1016</v>
      </c>
      <c r="D22" s="5">
        <v>1015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99916.457811194647</v>
      </c>
      <c r="I22" s="14">
        <f t="shared" si="4"/>
        <v>0</v>
      </c>
      <c r="J22" s="14">
        <f t="shared" si="2"/>
        <v>99916.457811194647</v>
      </c>
      <c r="K22" s="14">
        <f t="shared" si="3"/>
        <v>7018749.1674671061</v>
      </c>
      <c r="L22" s="21">
        <f t="shared" si="5"/>
        <v>70.246176868378981</v>
      </c>
    </row>
    <row r="23" spans="1:12" x14ac:dyDescent="0.2">
      <c r="A23" s="17">
        <v>14</v>
      </c>
      <c r="B23" s="5">
        <v>0</v>
      </c>
      <c r="C23" s="5">
        <v>948</v>
      </c>
      <c r="D23" s="5">
        <v>1022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99916.457811194647</v>
      </c>
      <c r="I23" s="14">
        <f t="shared" si="4"/>
        <v>0</v>
      </c>
      <c r="J23" s="14">
        <f t="shared" si="2"/>
        <v>99916.457811194647</v>
      </c>
      <c r="K23" s="14">
        <f t="shared" si="3"/>
        <v>6918832.7096559117</v>
      </c>
      <c r="L23" s="21">
        <f t="shared" si="5"/>
        <v>69.246176868378981</v>
      </c>
    </row>
    <row r="24" spans="1:12" x14ac:dyDescent="0.2">
      <c r="A24" s="17">
        <v>15</v>
      </c>
      <c r="B24" s="5">
        <v>0</v>
      </c>
      <c r="C24" s="5">
        <v>971</v>
      </c>
      <c r="D24" s="5">
        <v>963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99916.457811194647</v>
      </c>
      <c r="I24" s="14">
        <f t="shared" si="4"/>
        <v>0</v>
      </c>
      <c r="J24" s="14">
        <f t="shared" si="2"/>
        <v>99916.457811194647</v>
      </c>
      <c r="K24" s="14">
        <f t="shared" si="3"/>
        <v>6818916.2518447172</v>
      </c>
      <c r="L24" s="21">
        <f t="shared" si="5"/>
        <v>68.246176868378996</v>
      </c>
    </row>
    <row r="25" spans="1:12" x14ac:dyDescent="0.2">
      <c r="A25" s="17">
        <v>16</v>
      </c>
      <c r="B25" s="5">
        <v>0</v>
      </c>
      <c r="C25" s="5">
        <v>961</v>
      </c>
      <c r="D25" s="5">
        <v>964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99916.457811194647</v>
      </c>
      <c r="I25" s="14">
        <f t="shared" si="4"/>
        <v>0</v>
      </c>
      <c r="J25" s="14">
        <f t="shared" si="2"/>
        <v>99916.457811194647</v>
      </c>
      <c r="K25" s="14">
        <f t="shared" si="3"/>
        <v>6718999.7940335227</v>
      </c>
      <c r="L25" s="21">
        <f t="shared" si="5"/>
        <v>67.246176868378996</v>
      </c>
    </row>
    <row r="26" spans="1:12" x14ac:dyDescent="0.2">
      <c r="A26" s="17">
        <v>17</v>
      </c>
      <c r="B26" s="5">
        <v>0</v>
      </c>
      <c r="C26" s="5">
        <v>1001</v>
      </c>
      <c r="D26" s="5">
        <v>978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99916.457811194647</v>
      </c>
      <c r="I26" s="14">
        <f t="shared" si="4"/>
        <v>0</v>
      </c>
      <c r="J26" s="14">
        <f t="shared" si="2"/>
        <v>99916.457811194647</v>
      </c>
      <c r="K26" s="14">
        <f t="shared" si="3"/>
        <v>6619083.3362223282</v>
      </c>
      <c r="L26" s="21">
        <f t="shared" si="5"/>
        <v>66.246176868378996</v>
      </c>
    </row>
    <row r="27" spans="1:12" x14ac:dyDescent="0.2">
      <c r="A27" s="17">
        <v>18</v>
      </c>
      <c r="B27" s="5">
        <v>0</v>
      </c>
      <c r="C27" s="5">
        <v>1061</v>
      </c>
      <c r="D27" s="5">
        <v>1018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99916.457811194647</v>
      </c>
      <c r="I27" s="14">
        <f t="shared" si="4"/>
        <v>0</v>
      </c>
      <c r="J27" s="14">
        <f t="shared" si="2"/>
        <v>99916.457811194647</v>
      </c>
      <c r="K27" s="14">
        <f t="shared" si="3"/>
        <v>6519166.8784111338</v>
      </c>
      <c r="L27" s="21">
        <f t="shared" si="5"/>
        <v>65.246176868378996</v>
      </c>
    </row>
    <row r="28" spans="1:12" x14ac:dyDescent="0.2">
      <c r="A28" s="17">
        <v>19</v>
      </c>
      <c r="B28" s="5">
        <v>0</v>
      </c>
      <c r="C28" s="5">
        <v>1099</v>
      </c>
      <c r="D28" s="5">
        <v>1070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99916.457811194647</v>
      </c>
      <c r="I28" s="14">
        <f t="shared" si="4"/>
        <v>0</v>
      </c>
      <c r="J28" s="14">
        <f t="shared" si="2"/>
        <v>99916.457811194647</v>
      </c>
      <c r="K28" s="14">
        <f t="shared" si="3"/>
        <v>6419250.4205999393</v>
      </c>
      <c r="L28" s="21">
        <f t="shared" si="5"/>
        <v>64.246176868378996</v>
      </c>
    </row>
    <row r="29" spans="1:12" x14ac:dyDescent="0.2">
      <c r="A29" s="17">
        <v>20</v>
      </c>
      <c r="B29" s="5">
        <v>0</v>
      </c>
      <c r="C29" s="5">
        <v>1107</v>
      </c>
      <c r="D29" s="5">
        <v>1124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99916.457811194647</v>
      </c>
      <c r="I29" s="14">
        <f t="shared" si="4"/>
        <v>0</v>
      </c>
      <c r="J29" s="14">
        <f t="shared" si="2"/>
        <v>99916.457811194647</v>
      </c>
      <c r="K29" s="14">
        <f t="shared" si="3"/>
        <v>6319333.9627887448</v>
      </c>
      <c r="L29" s="21">
        <f t="shared" si="5"/>
        <v>63.246176868378996</v>
      </c>
    </row>
    <row r="30" spans="1:12" x14ac:dyDescent="0.2">
      <c r="A30" s="17">
        <v>21</v>
      </c>
      <c r="B30" s="5">
        <v>0</v>
      </c>
      <c r="C30" s="5">
        <v>1154</v>
      </c>
      <c r="D30" s="5">
        <v>1134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99916.457811194647</v>
      </c>
      <c r="I30" s="14">
        <f t="shared" si="4"/>
        <v>0</v>
      </c>
      <c r="J30" s="14">
        <f t="shared" si="2"/>
        <v>99916.457811194647</v>
      </c>
      <c r="K30" s="14">
        <f t="shared" si="3"/>
        <v>6219417.5049775504</v>
      </c>
      <c r="L30" s="21">
        <f t="shared" si="5"/>
        <v>62.246176868378996</v>
      </c>
    </row>
    <row r="31" spans="1:12" x14ac:dyDescent="0.2">
      <c r="A31" s="17">
        <v>22</v>
      </c>
      <c r="B31" s="5">
        <v>1</v>
      </c>
      <c r="C31" s="5">
        <v>1183</v>
      </c>
      <c r="D31" s="5">
        <v>1195</v>
      </c>
      <c r="E31" s="18">
        <v>0.5</v>
      </c>
      <c r="F31" s="19">
        <f t="shared" si="0"/>
        <v>8.4104289318755253E-4</v>
      </c>
      <c r="G31" s="19">
        <f t="shared" si="1"/>
        <v>8.4068936527952921E-4</v>
      </c>
      <c r="H31" s="14">
        <f t="shared" si="6"/>
        <v>99916.457811194647</v>
      </c>
      <c r="I31" s="14">
        <f t="shared" si="4"/>
        <v>83.998703498272093</v>
      </c>
      <c r="J31" s="14">
        <f t="shared" si="2"/>
        <v>99874.458459445508</v>
      </c>
      <c r="K31" s="14">
        <f t="shared" si="3"/>
        <v>6119501.0471663559</v>
      </c>
      <c r="L31" s="21">
        <f t="shared" si="5"/>
        <v>61.246176868379003</v>
      </c>
    </row>
    <row r="32" spans="1:12" x14ac:dyDescent="0.2">
      <c r="A32" s="17">
        <v>23</v>
      </c>
      <c r="B32" s="5">
        <v>0</v>
      </c>
      <c r="C32" s="5">
        <v>1224</v>
      </c>
      <c r="D32" s="5">
        <v>1201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99832.45910769637</v>
      </c>
      <c r="I32" s="14">
        <f t="shared" si="4"/>
        <v>0</v>
      </c>
      <c r="J32" s="14">
        <f t="shared" si="2"/>
        <v>99832.45910769637</v>
      </c>
      <c r="K32" s="14">
        <f t="shared" si="3"/>
        <v>6019626.5887069106</v>
      </c>
      <c r="L32" s="21">
        <f t="shared" si="5"/>
        <v>60.297288502260685</v>
      </c>
    </row>
    <row r="33" spans="1:12" x14ac:dyDescent="0.2">
      <c r="A33" s="17">
        <v>24</v>
      </c>
      <c r="B33" s="5">
        <v>0</v>
      </c>
      <c r="C33" s="5">
        <v>1315</v>
      </c>
      <c r="D33" s="5">
        <v>1251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99832.45910769637</v>
      </c>
      <c r="I33" s="14">
        <f t="shared" si="4"/>
        <v>0</v>
      </c>
      <c r="J33" s="14">
        <f t="shared" si="2"/>
        <v>99832.45910769637</v>
      </c>
      <c r="K33" s="14">
        <f t="shared" si="3"/>
        <v>5919794.1295992145</v>
      </c>
      <c r="L33" s="21">
        <f t="shared" si="5"/>
        <v>59.297288502260692</v>
      </c>
    </row>
    <row r="34" spans="1:12" x14ac:dyDescent="0.2">
      <c r="A34" s="17">
        <v>25</v>
      </c>
      <c r="B34" s="5">
        <v>2</v>
      </c>
      <c r="C34" s="5">
        <v>1349</v>
      </c>
      <c r="D34" s="5">
        <v>1353</v>
      </c>
      <c r="E34" s="18">
        <v>0.5</v>
      </c>
      <c r="F34" s="19">
        <f t="shared" si="0"/>
        <v>1.4803849000740192E-3</v>
      </c>
      <c r="G34" s="19">
        <f t="shared" si="1"/>
        <v>1.4792899408284023E-3</v>
      </c>
      <c r="H34" s="14">
        <f t="shared" si="6"/>
        <v>99832.45910769637</v>
      </c>
      <c r="I34" s="14">
        <f t="shared" si="4"/>
        <v>147.68115252617807</v>
      </c>
      <c r="J34" s="14">
        <f t="shared" si="2"/>
        <v>99758.618531433283</v>
      </c>
      <c r="K34" s="14">
        <f t="shared" si="3"/>
        <v>5819961.6704915185</v>
      </c>
      <c r="L34" s="21">
        <f t="shared" si="5"/>
        <v>58.297288502260692</v>
      </c>
    </row>
    <row r="35" spans="1:12" x14ac:dyDescent="0.2">
      <c r="A35" s="17">
        <v>26</v>
      </c>
      <c r="B35" s="5">
        <v>0</v>
      </c>
      <c r="C35" s="5">
        <v>1455</v>
      </c>
      <c r="D35" s="5">
        <v>1402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99684.777955170197</v>
      </c>
      <c r="I35" s="14">
        <f t="shared" si="4"/>
        <v>0</v>
      </c>
      <c r="J35" s="14">
        <f t="shared" si="2"/>
        <v>99684.777955170197</v>
      </c>
      <c r="K35" s="14">
        <f t="shared" si="3"/>
        <v>5720203.0519600855</v>
      </c>
      <c r="L35" s="21">
        <f t="shared" si="5"/>
        <v>57.382914114856639</v>
      </c>
    </row>
    <row r="36" spans="1:12" x14ac:dyDescent="0.2">
      <c r="A36" s="17">
        <v>27</v>
      </c>
      <c r="B36" s="5">
        <v>0</v>
      </c>
      <c r="C36" s="5">
        <v>1593</v>
      </c>
      <c r="D36" s="5">
        <v>1513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99684.777955170197</v>
      </c>
      <c r="I36" s="14">
        <f t="shared" si="4"/>
        <v>0</v>
      </c>
      <c r="J36" s="14">
        <f t="shared" si="2"/>
        <v>99684.777955170197</v>
      </c>
      <c r="K36" s="14">
        <f t="shared" si="3"/>
        <v>5620518.2740049157</v>
      </c>
      <c r="L36" s="21">
        <f t="shared" si="5"/>
        <v>56.382914114856639</v>
      </c>
    </row>
    <row r="37" spans="1:12" x14ac:dyDescent="0.2">
      <c r="A37" s="17">
        <v>28</v>
      </c>
      <c r="B37" s="5">
        <v>0</v>
      </c>
      <c r="C37" s="5">
        <v>1682</v>
      </c>
      <c r="D37" s="5">
        <v>1637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99684.777955170197</v>
      </c>
      <c r="I37" s="14">
        <f t="shared" si="4"/>
        <v>0</v>
      </c>
      <c r="J37" s="14">
        <f t="shared" si="2"/>
        <v>99684.777955170197</v>
      </c>
      <c r="K37" s="14">
        <f t="shared" si="3"/>
        <v>5520833.4960497459</v>
      </c>
      <c r="L37" s="21">
        <f t="shared" si="5"/>
        <v>55.382914114856646</v>
      </c>
    </row>
    <row r="38" spans="1:12" x14ac:dyDescent="0.2">
      <c r="A38" s="17">
        <v>29</v>
      </c>
      <c r="B38" s="5">
        <v>0</v>
      </c>
      <c r="C38" s="5">
        <v>1831</v>
      </c>
      <c r="D38" s="5">
        <v>1722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99684.777955170197</v>
      </c>
      <c r="I38" s="14">
        <f t="shared" si="4"/>
        <v>0</v>
      </c>
      <c r="J38" s="14">
        <f t="shared" si="2"/>
        <v>99684.777955170197</v>
      </c>
      <c r="K38" s="14">
        <f t="shared" si="3"/>
        <v>5421148.7180945762</v>
      </c>
      <c r="L38" s="21">
        <f t="shared" si="5"/>
        <v>54.382914114856646</v>
      </c>
    </row>
    <row r="39" spans="1:12" x14ac:dyDescent="0.2">
      <c r="A39" s="17">
        <v>30</v>
      </c>
      <c r="B39" s="5">
        <v>1</v>
      </c>
      <c r="C39" s="5">
        <v>1884</v>
      </c>
      <c r="D39" s="5">
        <v>1870</v>
      </c>
      <c r="E39" s="18">
        <v>0.5</v>
      </c>
      <c r="F39" s="19">
        <f t="shared" si="0"/>
        <v>5.3276505061267978E-4</v>
      </c>
      <c r="G39" s="19">
        <f t="shared" si="1"/>
        <v>5.3262316910785616E-4</v>
      </c>
      <c r="H39" s="14">
        <f t="shared" si="6"/>
        <v>99684.777955170197</v>
      </c>
      <c r="I39" s="14">
        <f t="shared" si="4"/>
        <v>53.094422346295708</v>
      </c>
      <c r="J39" s="14">
        <f t="shared" si="2"/>
        <v>99658.230743997046</v>
      </c>
      <c r="K39" s="14">
        <f t="shared" si="3"/>
        <v>5321463.9401394064</v>
      </c>
      <c r="L39" s="21">
        <f t="shared" si="5"/>
        <v>53.382914114856653</v>
      </c>
    </row>
    <row r="40" spans="1:12" x14ac:dyDescent="0.2">
      <c r="A40" s="17">
        <v>31</v>
      </c>
      <c r="B40" s="5">
        <v>0</v>
      </c>
      <c r="C40" s="5">
        <v>1982</v>
      </c>
      <c r="D40" s="5">
        <v>1905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99631.683532823896</v>
      </c>
      <c r="I40" s="14">
        <f t="shared" si="4"/>
        <v>0</v>
      </c>
      <c r="J40" s="14">
        <f t="shared" si="2"/>
        <v>99631.683532823896</v>
      </c>
      <c r="K40" s="14">
        <f t="shared" si="3"/>
        <v>5221805.7093954096</v>
      </c>
      <c r="L40" s="21">
        <f t="shared" si="5"/>
        <v>52.411095790377495</v>
      </c>
    </row>
    <row r="41" spans="1:12" x14ac:dyDescent="0.2">
      <c r="A41" s="17">
        <v>32</v>
      </c>
      <c r="B41" s="5">
        <v>1</v>
      </c>
      <c r="C41" s="5">
        <v>1987</v>
      </c>
      <c r="D41" s="5">
        <v>2042</v>
      </c>
      <c r="E41" s="18">
        <v>0.5</v>
      </c>
      <c r="F41" s="19">
        <f t="shared" si="0"/>
        <v>4.9640109208240262E-4</v>
      </c>
      <c r="G41" s="19">
        <f t="shared" si="1"/>
        <v>4.9627791563275445E-4</v>
      </c>
      <c r="H41" s="14">
        <f t="shared" si="6"/>
        <v>99631.683532823896</v>
      </c>
      <c r="I41" s="14">
        <f t="shared" si="4"/>
        <v>49.445004234652068</v>
      </c>
      <c r="J41" s="14">
        <f t="shared" si="2"/>
        <v>99606.96103070656</v>
      </c>
      <c r="K41" s="14">
        <f t="shared" si="3"/>
        <v>5122174.0258625858</v>
      </c>
      <c r="L41" s="21">
        <f t="shared" si="5"/>
        <v>51.411095790377502</v>
      </c>
    </row>
    <row r="42" spans="1:12" x14ac:dyDescent="0.2">
      <c r="A42" s="17">
        <v>33</v>
      </c>
      <c r="B42" s="5">
        <v>0</v>
      </c>
      <c r="C42" s="5">
        <v>2090</v>
      </c>
      <c r="D42" s="5">
        <v>2024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99582.238528589238</v>
      </c>
      <c r="I42" s="14">
        <f t="shared" si="4"/>
        <v>0</v>
      </c>
      <c r="J42" s="14">
        <f t="shared" si="2"/>
        <v>99582.238528589238</v>
      </c>
      <c r="K42" s="14">
        <f t="shared" si="3"/>
        <v>5022567.064831879</v>
      </c>
      <c r="L42" s="21">
        <f t="shared" si="5"/>
        <v>50.436374388088709</v>
      </c>
    </row>
    <row r="43" spans="1:12" x14ac:dyDescent="0.2">
      <c r="A43" s="17">
        <v>34</v>
      </c>
      <c r="B43" s="5">
        <v>2</v>
      </c>
      <c r="C43" s="5">
        <v>2017</v>
      </c>
      <c r="D43" s="5">
        <v>2127</v>
      </c>
      <c r="E43" s="18">
        <v>0.5</v>
      </c>
      <c r="F43" s="19">
        <f t="shared" si="0"/>
        <v>9.6525096525096527E-4</v>
      </c>
      <c r="G43" s="19">
        <f t="shared" si="1"/>
        <v>9.6478533526290393E-4</v>
      </c>
      <c r="H43" s="14">
        <f t="shared" si="6"/>
        <v>99582.238528589238</v>
      </c>
      <c r="I43" s="14">
        <f t="shared" si="4"/>
        <v>96.07548338503544</v>
      </c>
      <c r="J43" s="14">
        <f t="shared" si="2"/>
        <v>99534.200786896719</v>
      </c>
      <c r="K43" s="14">
        <f t="shared" si="3"/>
        <v>4922984.8263032902</v>
      </c>
      <c r="L43" s="21">
        <f t="shared" si="5"/>
        <v>49.436374388088716</v>
      </c>
    </row>
    <row r="44" spans="1:12" x14ac:dyDescent="0.2">
      <c r="A44" s="17">
        <v>35</v>
      </c>
      <c r="B44" s="5">
        <v>1</v>
      </c>
      <c r="C44" s="5">
        <v>2053</v>
      </c>
      <c r="D44" s="5">
        <v>2051</v>
      </c>
      <c r="E44" s="18">
        <v>0.5</v>
      </c>
      <c r="F44" s="19">
        <f t="shared" si="0"/>
        <v>4.8732943469785572E-4</v>
      </c>
      <c r="G44" s="19">
        <f t="shared" si="1"/>
        <v>4.8721071863580995E-4</v>
      </c>
      <c r="H44" s="14">
        <f t="shared" si="6"/>
        <v>99486.163045204201</v>
      </c>
      <c r="I44" s="14">
        <f t="shared" si="4"/>
        <v>48.470724991573299</v>
      </c>
      <c r="J44" s="14">
        <f t="shared" si="2"/>
        <v>99461.927682708425</v>
      </c>
      <c r="K44" s="14">
        <f t="shared" si="3"/>
        <v>4823450.6255163932</v>
      </c>
      <c r="L44" s="21">
        <f t="shared" si="5"/>
        <v>48.483633078951186</v>
      </c>
    </row>
    <row r="45" spans="1:12" x14ac:dyDescent="0.2">
      <c r="A45" s="17">
        <v>36</v>
      </c>
      <c r="B45" s="5">
        <v>1</v>
      </c>
      <c r="C45" s="5">
        <v>1961</v>
      </c>
      <c r="D45" s="5">
        <v>2086</v>
      </c>
      <c r="E45" s="18">
        <v>0.5</v>
      </c>
      <c r="F45" s="19">
        <f t="shared" si="0"/>
        <v>4.9419322955275514E-4</v>
      </c>
      <c r="G45" s="19">
        <f t="shared" si="1"/>
        <v>4.9407114624505936E-4</v>
      </c>
      <c r="H45" s="14">
        <f t="shared" si="6"/>
        <v>99437.692320212635</v>
      </c>
      <c r="I45" s="14">
        <f t="shared" si="4"/>
        <v>49.129294624610992</v>
      </c>
      <c r="J45" s="14">
        <f t="shared" si="2"/>
        <v>99413.127672900329</v>
      </c>
      <c r="K45" s="14">
        <f t="shared" si="3"/>
        <v>4723988.6978336852</v>
      </c>
      <c r="L45" s="21">
        <f t="shared" si="5"/>
        <v>47.507022614938975</v>
      </c>
    </row>
    <row r="46" spans="1:12" x14ac:dyDescent="0.2">
      <c r="A46" s="17">
        <v>37</v>
      </c>
      <c r="B46" s="5">
        <v>0</v>
      </c>
      <c r="C46" s="5">
        <v>1865</v>
      </c>
      <c r="D46" s="5">
        <v>1971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99388.563025588024</v>
      </c>
      <c r="I46" s="14">
        <f t="shared" si="4"/>
        <v>0</v>
      </c>
      <c r="J46" s="14">
        <f t="shared" si="2"/>
        <v>99388.563025588024</v>
      </c>
      <c r="K46" s="14">
        <f t="shared" si="3"/>
        <v>4624575.5701607848</v>
      </c>
      <c r="L46" s="21">
        <f t="shared" si="5"/>
        <v>46.53025890886628</v>
      </c>
    </row>
    <row r="47" spans="1:12" x14ac:dyDescent="0.2">
      <c r="A47" s="17">
        <v>38</v>
      </c>
      <c r="B47" s="5">
        <v>3</v>
      </c>
      <c r="C47" s="5">
        <v>1852</v>
      </c>
      <c r="D47" s="5">
        <v>1889</v>
      </c>
      <c r="E47" s="18">
        <v>0.5</v>
      </c>
      <c r="F47" s="19">
        <f t="shared" si="0"/>
        <v>1.6038492381716118E-3</v>
      </c>
      <c r="G47" s="19">
        <f t="shared" si="1"/>
        <v>1.6025641025641025E-3</v>
      </c>
      <c r="H47" s="14">
        <f t="shared" si="6"/>
        <v>99388.563025588024</v>
      </c>
      <c r="I47" s="14">
        <f t="shared" si="4"/>
        <v>159.2765433102372</v>
      </c>
      <c r="J47" s="14">
        <f t="shared" si="2"/>
        <v>99308.924753932908</v>
      </c>
      <c r="K47" s="14">
        <f t="shared" si="3"/>
        <v>4525187.0071351966</v>
      </c>
      <c r="L47" s="21">
        <f t="shared" si="5"/>
        <v>45.53025890886628</v>
      </c>
    </row>
    <row r="48" spans="1:12" x14ac:dyDescent="0.2">
      <c r="A48" s="17">
        <v>39</v>
      </c>
      <c r="B48" s="5">
        <v>1</v>
      </c>
      <c r="C48" s="5">
        <v>1750</v>
      </c>
      <c r="D48" s="5">
        <v>1880</v>
      </c>
      <c r="E48" s="18">
        <v>0.5</v>
      </c>
      <c r="F48" s="19">
        <f t="shared" si="0"/>
        <v>5.5096418732782364E-4</v>
      </c>
      <c r="G48" s="19">
        <f t="shared" si="1"/>
        <v>5.5081244836133289E-4</v>
      </c>
      <c r="H48" s="14">
        <f t="shared" si="6"/>
        <v>99229.286482277792</v>
      </c>
      <c r="I48" s="14">
        <f t="shared" si="4"/>
        <v>54.656726236451547</v>
      </c>
      <c r="J48" s="14">
        <f t="shared" si="2"/>
        <v>99201.958119159564</v>
      </c>
      <c r="K48" s="14">
        <f t="shared" si="3"/>
        <v>4425878.0823812634</v>
      </c>
      <c r="L48" s="21">
        <f t="shared" si="5"/>
        <v>44.602538618190295</v>
      </c>
    </row>
    <row r="49" spans="1:12" x14ac:dyDescent="0.2">
      <c r="A49" s="17">
        <v>40</v>
      </c>
      <c r="B49" s="5">
        <v>1</v>
      </c>
      <c r="C49" s="5">
        <v>1786</v>
      </c>
      <c r="D49" s="5">
        <v>1777</v>
      </c>
      <c r="E49" s="18">
        <v>0.5</v>
      </c>
      <c r="F49" s="19">
        <f t="shared" si="0"/>
        <v>5.6132472635419596E-4</v>
      </c>
      <c r="G49" s="19">
        <f t="shared" si="1"/>
        <v>5.6116722783389455E-4</v>
      </c>
      <c r="H49" s="14">
        <f t="shared" si="6"/>
        <v>99174.629756041337</v>
      </c>
      <c r="I49" s="14">
        <f t="shared" si="4"/>
        <v>55.653552051650585</v>
      </c>
      <c r="J49" s="14">
        <f t="shared" si="2"/>
        <v>99146.80298001552</v>
      </c>
      <c r="K49" s="14">
        <f t="shared" si="3"/>
        <v>4326676.1242621038</v>
      </c>
      <c r="L49" s="21">
        <f t="shared" si="5"/>
        <v>43.626844233300901</v>
      </c>
    </row>
    <row r="50" spans="1:12" x14ac:dyDescent="0.2">
      <c r="A50" s="17">
        <v>41</v>
      </c>
      <c r="B50" s="5">
        <v>5</v>
      </c>
      <c r="C50" s="5">
        <v>1799</v>
      </c>
      <c r="D50" s="5">
        <v>1784</v>
      </c>
      <c r="E50" s="18">
        <v>0.5</v>
      </c>
      <c r="F50" s="19">
        <f t="shared" si="0"/>
        <v>2.7909572983533353E-3</v>
      </c>
      <c r="G50" s="19">
        <f t="shared" si="1"/>
        <v>2.7870680044593085E-3</v>
      </c>
      <c r="H50" s="14">
        <f t="shared" si="6"/>
        <v>99118.976203989689</v>
      </c>
      <c r="I50" s="14">
        <f t="shared" si="4"/>
        <v>276.25132721290322</v>
      </c>
      <c r="J50" s="14">
        <f t="shared" si="2"/>
        <v>98980.850540383239</v>
      </c>
      <c r="K50" s="14">
        <f t="shared" si="3"/>
        <v>4227529.3212820888</v>
      </c>
      <c r="L50" s="21">
        <f t="shared" si="5"/>
        <v>42.651059193566653</v>
      </c>
    </row>
    <row r="51" spans="1:12" x14ac:dyDescent="0.2">
      <c r="A51" s="17">
        <v>42</v>
      </c>
      <c r="B51" s="5">
        <v>1</v>
      </c>
      <c r="C51" s="5">
        <v>1720</v>
      </c>
      <c r="D51" s="5">
        <v>1792</v>
      </c>
      <c r="E51" s="18">
        <v>0.5</v>
      </c>
      <c r="F51" s="19">
        <f t="shared" si="0"/>
        <v>5.6947608200455578E-4</v>
      </c>
      <c r="G51" s="19">
        <f t="shared" si="1"/>
        <v>5.6931397665812699E-4</v>
      </c>
      <c r="H51" s="14">
        <f t="shared" si="6"/>
        <v>98842.724876776789</v>
      </c>
      <c r="I51" s="14">
        <f t="shared" si="4"/>
        <v>56.272544763322969</v>
      </c>
      <c r="J51" s="14">
        <f t="shared" si="2"/>
        <v>98814.588604395118</v>
      </c>
      <c r="K51" s="14">
        <f t="shared" si="3"/>
        <v>4128548.470741706</v>
      </c>
      <c r="L51" s="21">
        <f t="shared" si="5"/>
        <v>41.768865395896356</v>
      </c>
    </row>
    <row r="52" spans="1:12" x14ac:dyDescent="0.2">
      <c r="A52" s="17">
        <v>43</v>
      </c>
      <c r="B52" s="5">
        <v>2</v>
      </c>
      <c r="C52" s="5">
        <v>1639</v>
      </c>
      <c r="D52" s="5">
        <v>1745</v>
      </c>
      <c r="E52" s="18">
        <v>0.5</v>
      </c>
      <c r="F52" s="19">
        <f t="shared" si="0"/>
        <v>1.1820330969267139E-3</v>
      </c>
      <c r="G52" s="19">
        <f t="shared" si="1"/>
        <v>1.1813349084465446E-3</v>
      </c>
      <c r="H52" s="14">
        <f t="shared" si="6"/>
        <v>98786.452332013461</v>
      </c>
      <c r="I52" s="14">
        <f t="shared" si="4"/>
        <v>116.69988462139807</v>
      </c>
      <c r="J52" s="14">
        <f t="shared" si="2"/>
        <v>98728.102389702763</v>
      </c>
      <c r="K52" s="14">
        <f t="shared" si="3"/>
        <v>4029733.8821373107</v>
      </c>
      <c r="L52" s="21">
        <f t="shared" si="5"/>
        <v>40.792373721385331</v>
      </c>
    </row>
    <row r="53" spans="1:12" x14ac:dyDescent="0.2">
      <c r="A53" s="17">
        <v>44</v>
      </c>
      <c r="B53" s="5">
        <v>6</v>
      </c>
      <c r="C53" s="5">
        <v>1645</v>
      </c>
      <c r="D53" s="5">
        <v>1654</v>
      </c>
      <c r="E53" s="18">
        <v>0.5</v>
      </c>
      <c r="F53" s="19">
        <f t="shared" si="0"/>
        <v>3.6374658987571992E-3</v>
      </c>
      <c r="G53" s="19">
        <f t="shared" si="1"/>
        <v>3.6308623298033282E-3</v>
      </c>
      <c r="H53" s="14">
        <f t="shared" si="6"/>
        <v>98669.752447392064</v>
      </c>
      <c r="I53" s="14">
        <f t="shared" si="4"/>
        <v>358.25628725225562</v>
      </c>
      <c r="J53" s="14">
        <f t="shared" si="2"/>
        <v>98490.624303765944</v>
      </c>
      <c r="K53" s="14">
        <f t="shared" si="3"/>
        <v>3931005.7797476081</v>
      </c>
      <c r="L53" s="21">
        <f t="shared" si="5"/>
        <v>39.840028805621152</v>
      </c>
    </row>
    <row r="54" spans="1:12" x14ac:dyDescent="0.2">
      <c r="A54" s="17">
        <v>45</v>
      </c>
      <c r="B54" s="5">
        <v>1</v>
      </c>
      <c r="C54" s="5">
        <v>1578</v>
      </c>
      <c r="D54" s="5">
        <v>1639</v>
      </c>
      <c r="E54" s="18">
        <v>0.5</v>
      </c>
      <c r="F54" s="19">
        <f t="shared" si="0"/>
        <v>6.2169723344731112E-4</v>
      </c>
      <c r="G54" s="19">
        <f t="shared" si="1"/>
        <v>6.215040397762585E-4</v>
      </c>
      <c r="H54" s="14">
        <f t="shared" si="6"/>
        <v>98311.49616013981</v>
      </c>
      <c r="I54" s="14">
        <f t="shared" si="4"/>
        <v>61.100992019975017</v>
      </c>
      <c r="J54" s="14">
        <f t="shared" si="2"/>
        <v>98280.945664129831</v>
      </c>
      <c r="K54" s="14">
        <f t="shared" si="3"/>
        <v>3832515.1554438421</v>
      </c>
      <c r="L54" s="21">
        <f t="shared" si="5"/>
        <v>38.983387550129947</v>
      </c>
    </row>
    <row r="55" spans="1:12" x14ac:dyDescent="0.2">
      <c r="A55" s="17">
        <v>46</v>
      </c>
      <c r="B55" s="5">
        <v>1</v>
      </c>
      <c r="C55" s="5">
        <v>1495</v>
      </c>
      <c r="D55" s="5">
        <v>1612</v>
      </c>
      <c r="E55" s="18">
        <v>0.5</v>
      </c>
      <c r="F55" s="19">
        <f t="shared" si="0"/>
        <v>6.4370775667846802E-4</v>
      </c>
      <c r="G55" s="19">
        <f t="shared" si="1"/>
        <v>6.4350064350064359E-4</v>
      </c>
      <c r="H55" s="14">
        <f t="shared" si="6"/>
        <v>98250.395168119838</v>
      </c>
      <c r="I55" s="14">
        <f t="shared" si="4"/>
        <v>63.224192514877636</v>
      </c>
      <c r="J55" s="14">
        <f t="shared" si="2"/>
        <v>98218.783071862388</v>
      </c>
      <c r="K55" s="14">
        <f t="shared" si="3"/>
        <v>3734234.2097797124</v>
      </c>
      <c r="L55" s="21">
        <f t="shared" si="5"/>
        <v>38.007320005074057</v>
      </c>
    </row>
    <row r="56" spans="1:12" x14ac:dyDescent="0.2">
      <c r="A56" s="17">
        <v>47</v>
      </c>
      <c r="B56" s="5">
        <v>1</v>
      </c>
      <c r="C56" s="5">
        <v>1529</v>
      </c>
      <c r="D56" s="5">
        <v>1506</v>
      </c>
      <c r="E56" s="18">
        <v>0.5</v>
      </c>
      <c r="F56" s="19">
        <f t="shared" si="0"/>
        <v>6.5897858319604609E-4</v>
      </c>
      <c r="G56" s="19">
        <f t="shared" si="1"/>
        <v>6.5876152832674575E-4</v>
      </c>
      <c r="H56" s="14">
        <f t="shared" si="6"/>
        <v>98187.170975604953</v>
      </c>
      <c r="I56" s="14">
        <f t="shared" si="4"/>
        <v>64.681930813969004</v>
      </c>
      <c r="J56" s="14">
        <f t="shared" si="2"/>
        <v>98154.830010197969</v>
      </c>
      <c r="K56" s="14">
        <f t="shared" si="3"/>
        <v>3636015.4267078498</v>
      </c>
      <c r="L56" s="21">
        <f t="shared" si="5"/>
        <v>37.03147153115588</v>
      </c>
    </row>
    <row r="57" spans="1:12" x14ac:dyDescent="0.2">
      <c r="A57" s="17">
        <v>48</v>
      </c>
      <c r="B57" s="5">
        <v>3</v>
      </c>
      <c r="C57" s="5">
        <v>1485</v>
      </c>
      <c r="D57" s="5">
        <v>1537</v>
      </c>
      <c r="E57" s="18">
        <v>0.5</v>
      </c>
      <c r="F57" s="19">
        <f t="shared" si="0"/>
        <v>1.9854401058901389E-3</v>
      </c>
      <c r="G57" s="19">
        <f t="shared" si="1"/>
        <v>1.9834710743801649E-3</v>
      </c>
      <c r="H57" s="14">
        <f t="shared" si="6"/>
        <v>98122.489044790986</v>
      </c>
      <c r="I57" s="14">
        <f t="shared" si="4"/>
        <v>194.62311876652754</v>
      </c>
      <c r="J57" s="14">
        <f t="shared" si="2"/>
        <v>98025.177485407723</v>
      </c>
      <c r="K57" s="14">
        <f t="shared" si="3"/>
        <v>3537860.5966976518</v>
      </c>
      <c r="L57" s="21">
        <f t="shared" si="5"/>
        <v>36.055552923068312</v>
      </c>
    </row>
    <row r="58" spans="1:12" x14ac:dyDescent="0.2">
      <c r="A58" s="17">
        <v>49</v>
      </c>
      <c r="B58" s="5">
        <v>2</v>
      </c>
      <c r="C58" s="5">
        <v>1458</v>
      </c>
      <c r="D58" s="5">
        <v>1486</v>
      </c>
      <c r="E58" s="18">
        <v>0.5</v>
      </c>
      <c r="F58" s="19">
        <f t="shared" si="0"/>
        <v>1.358695652173913E-3</v>
      </c>
      <c r="G58" s="19">
        <f t="shared" si="1"/>
        <v>1.3577732518669382E-3</v>
      </c>
      <c r="H58" s="14">
        <f t="shared" si="6"/>
        <v>97927.86592602446</v>
      </c>
      <c r="I58" s="14">
        <f t="shared" si="4"/>
        <v>132.96383696676776</v>
      </c>
      <c r="J58" s="14">
        <f t="shared" si="2"/>
        <v>97861.384007541084</v>
      </c>
      <c r="K58" s="14">
        <f t="shared" si="3"/>
        <v>3439835.419212244</v>
      </c>
      <c r="L58" s="21">
        <f t="shared" si="5"/>
        <v>35.126216492971722</v>
      </c>
    </row>
    <row r="59" spans="1:12" x14ac:dyDescent="0.2">
      <c r="A59" s="17">
        <v>50</v>
      </c>
      <c r="B59" s="5">
        <v>2</v>
      </c>
      <c r="C59" s="5">
        <v>1321</v>
      </c>
      <c r="D59" s="5">
        <v>1469</v>
      </c>
      <c r="E59" s="18">
        <v>0.5</v>
      </c>
      <c r="F59" s="19">
        <f t="shared" si="0"/>
        <v>1.4336917562724014E-3</v>
      </c>
      <c r="G59" s="19">
        <f t="shared" si="1"/>
        <v>1.4326647564469916E-3</v>
      </c>
      <c r="H59" s="14">
        <f t="shared" si="6"/>
        <v>97794.902089057694</v>
      </c>
      <c r="I59" s="14">
        <f t="shared" si="4"/>
        <v>140.10730958317723</v>
      </c>
      <c r="J59" s="14">
        <f t="shared" si="2"/>
        <v>97724.848434266096</v>
      </c>
      <c r="K59" s="14">
        <f t="shared" si="3"/>
        <v>3341974.035204703</v>
      </c>
      <c r="L59" s="21">
        <f t="shared" si="5"/>
        <v>34.173294965429875</v>
      </c>
    </row>
    <row r="60" spans="1:12" x14ac:dyDescent="0.2">
      <c r="A60" s="17">
        <v>51</v>
      </c>
      <c r="B60" s="5">
        <v>2</v>
      </c>
      <c r="C60" s="5">
        <v>1289</v>
      </c>
      <c r="D60" s="5">
        <v>1311</v>
      </c>
      <c r="E60" s="18">
        <v>0.5</v>
      </c>
      <c r="F60" s="19">
        <f t="shared" si="0"/>
        <v>1.5384615384615385E-3</v>
      </c>
      <c r="G60" s="19">
        <f t="shared" si="1"/>
        <v>1.5372790161414295E-3</v>
      </c>
      <c r="H60" s="14">
        <f t="shared" si="6"/>
        <v>97654.794779474512</v>
      </c>
      <c r="I60" s="14">
        <f t="shared" si="4"/>
        <v>150.12266684008378</v>
      </c>
      <c r="J60" s="14">
        <f t="shared" si="2"/>
        <v>97579.733446054481</v>
      </c>
      <c r="K60" s="14">
        <f t="shared" si="3"/>
        <v>3244249.1867704368</v>
      </c>
      <c r="L60" s="21">
        <f t="shared" si="5"/>
        <v>33.221606722912561</v>
      </c>
    </row>
    <row r="61" spans="1:12" x14ac:dyDescent="0.2">
      <c r="A61" s="17">
        <v>52</v>
      </c>
      <c r="B61" s="5">
        <v>1</v>
      </c>
      <c r="C61" s="5">
        <v>1266</v>
      </c>
      <c r="D61" s="5">
        <v>1305</v>
      </c>
      <c r="E61" s="18">
        <v>0.5</v>
      </c>
      <c r="F61" s="19">
        <f t="shared" si="0"/>
        <v>7.7790742901594711E-4</v>
      </c>
      <c r="G61" s="19">
        <f t="shared" si="1"/>
        <v>7.7760497667185081E-4</v>
      </c>
      <c r="H61" s="14">
        <f t="shared" si="6"/>
        <v>97504.672112634435</v>
      </c>
      <c r="I61" s="14">
        <f t="shared" si="4"/>
        <v>75.820118283541561</v>
      </c>
      <c r="J61" s="14">
        <f t="shared" si="2"/>
        <v>97466.762053492654</v>
      </c>
      <c r="K61" s="14">
        <f t="shared" si="3"/>
        <v>3146669.4533243822</v>
      </c>
      <c r="L61" s="21">
        <f t="shared" si="5"/>
        <v>32.271986409937824</v>
      </c>
    </row>
    <row r="62" spans="1:12" x14ac:dyDescent="0.2">
      <c r="A62" s="17">
        <v>53</v>
      </c>
      <c r="B62" s="5">
        <v>6</v>
      </c>
      <c r="C62" s="5">
        <v>1206</v>
      </c>
      <c r="D62" s="5">
        <v>1272</v>
      </c>
      <c r="E62" s="18">
        <v>0.5</v>
      </c>
      <c r="F62" s="19">
        <f t="shared" si="0"/>
        <v>4.8426150121065378E-3</v>
      </c>
      <c r="G62" s="19">
        <f t="shared" si="1"/>
        <v>4.830917874396135E-3</v>
      </c>
      <c r="H62" s="14">
        <f t="shared" si="6"/>
        <v>97428.851994350887</v>
      </c>
      <c r="I62" s="14">
        <f t="shared" si="4"/>
        <v>470.67078258140521</v>
      </c>
      <c r="J62" s="14">
        <f t="shared" si="2"/>
        <v>97193.516603060183</v>
      </c>
      <c r="K62" s="14">
        <f t="shared" si="3"/>
        <v>3049202.6912708897</v>
      </c>
      <c r="L62" s="21">
        <f t="shared" si="5"/>
        <v>31.296711691190701</v>
      </c>
    </row>
    <row r="63" spans="1:12" x14ac:dyDescent="0.2">
      <c r="A63" s="17">
        <v>54</v>
      </c>
      <c r="B63" s="5">
        <v>3</v>
      </c>
      <c r="C63" s="5">
        <v>1028</v>
      </c>
      <c r="D63" s="5">
        <v>1202</v>
      </c>
      <c r="E63" s="18">
        <v>0.5</v>
      </c>
      <c r="F63" s="19">
        <f t="shared" si="0"/>
        <v>2.6905829596412557E-3</v>
      </c>
      <c r="G63" s="19">
        <f t="shared" si="1"/>
        <v>2.6869682042095838E-3</v>
      </c>
      <c r="H63" s="14">
        <f t="shared" si="6"/>
        <v>96958.181211769479</v>
      </c>
      <c r="I63" s="14">
        <f t="shared" si="4"/>
        <v>260.52355005401563</v>
      </c>
      <c r="J63" s="14">
        <f t="shared" si="2"/>
        <v>96827.919436742479</v>
      </c>
      <c r="K63" s="14">
        <f t="shared" si="3"/>
        <v>2952009.1746678296</v>
      </c>
      <c r="L63" s="21">
        <f t="shared" si="5"/>
        <v>30.446210291633374</v>
      </c>
    </row>
    <row r="64" spans="1:12" x14ac:dyDescent="0.2">
      <c r="A64" s="17">
        <v>55</v>
      </c>
      <c r="B64" s="5">
        <v>4</v>
      </c>
      <c r="C64" s="5">
        <v>1055</v>
      </c>
      <c r="D64" s="5">
        <v>1038</v>
      </c>
      <c r="E64" s="18">
        <v>0.5</v>
      </c>
      <c r="F64" s="19">
        <f t="shared" si="0"/>
        <v>3.822264691829909E-3</v>
      </c>
      <c r="G64" s="19">
        <f t="shared" si="1"/>
        <v>3.814973772055317E-3</v>
      </c>
      <c r="H64" s="14">
        <f t="shared" si="6"/>
        <v>96697.657661715464</v>
      </c>
      <c r="I64" s="14">
        <f t="shared" si="4"/>
        <v>368.89902779862837</v>
      </c>
      <c r="J64" s="14">
        <f t="shared" si="2"/>
        <v>96513.208147816142</v>
      </c>
      <c r="K64" s="14">
        <f t="shared" si="3"/>
        <v>2855181.2552310871</v>
      </c>
      <c r="L64" s="21">
        <f t="shared" si="5"/>
        <v>29.526891594619364</v>
      </c>
    </row>
    <row r="65" spans="1:12" x14ac:dyDescent="0.2">
      <c r="A65" s="17">
        <v>56</v>
      </c>
      <c r="B65" s="5">
        <v>2</v>
      </c>
      <c r="C65" s="5">
        <v>975</v>
      </c>
      <c r="D65" s="5">
        <v>1067</v>
      </c>
      <c r="E65" s="18">
        <v>0.5</v>
      </c>
      <c r="F65" s="19">
        <f t="shared" si="0"/>
        <v>1.9588638589618022E-3</v>
      </c>
      <c r="G65" s="19">
        <f t="shared" si="1"/>
        <v>1.9569471624266144E-3</v>
      </c>
      <c r="H65" s="14">
        <f t="shared" si="6"/>
        <v>96328.758633916834</v>
      </c>
      <c r="I65" s="14">
        <f t="shared" si="4"/>
        <v>188.51029086872177</v>
      </c>
      <c r="J65" s="14">
        <f t="shared" si="2"/>
        <v>96234.503488482471</v>
      </c>
      <c r="K65" s="14">
        <f t="shared" si="3"/>
        <v>2758668.0470832707</v>
      </c>
      <c r="L65" s="21">
        <f t="shared" si="5"/>
        <v>28.638052500678221</v>
      </c>
    </row>
    <row r="66" spans="1:12" x14ac:dyDescent="0.2">
      <c r="A66" s="17">
        <v>57</v>
      </c>
      <c r="B66" s="5">
        <v>6</v>
      </c>
      <c r="C66" s="5">
        <v>892</v>
      </c>
      <c r="D66" s="5">
        <v>986</v>
      </c>
      <c r="E66" s="18">
        <v>0.5</v>
      </c>
      <c r="F66" s="19">
        <f t="shared" si="0"/>
        <v>6.3897763578274758E-3</v>
      </c>
      <c r="G66" s="19">
        <f t="shared" si="1"/>
        <v>6.369426751592357E-3</v>
      </c>
      <c r="H66" s="14">
        <f t="shared" si="6"/>
        <v>96140.248343048108</v>
      </c>
      <c r="I66" s="14">
        <f t="shared" si="4"/>
        <v>612.35826970094342</v>
      </c>
      <c r="J66" s="14">
        <f t="shared" si="2"/>
        <v>95834.069208197645</v>
      </c>
      <c r="K66" s="14">
        <f t="shared" si="3"/>
        <v>2662433.5435947883</v>
      </c>
      <c r="L66" s="21">
        <f t="shared" si="5"/>
        <v>27.693225152640338</v>
      </c>
    </row>
    <row r="67" spans="1:12" x14ac:dyDescent="0.2">
      <c r="A67" s="17">
        <v>58</v>
      </c>
      <c r="B67" s="5">
        <v>3</v>
      </c>
      <c r="C67" s="5">
        <v>836</v>
      </c>
      <c r="D67" s="5">
        <v>898</v>
      </c>
      <c r="E67" s="18">
        <v>0.5</v>
      </c>
      <c r="F67" s="19">
        <f t="shared" si="0"/>
        <v>3.4602076124567475E-3</v>
      </c>
      <c r="G67" s="19">
        <f t="shared" si="1"/>
        <v>3.4542314335060452E-3</v>
      </c>
      <c r="H67" s="14">
        <f t="shared" si="6"/>
        <v>95527.890073347167</v>
      </c>
      <c r="I67" s="14">
        <f t="shared" si="4"/>
        <v>329.97544066786588</v>
      </c>
      <c r="J67" s="14">
        <f t="shared" si="2"/>
        <v>95362.902353013225</v>
      </c>
      <c r="K67" s="14">
        <f t="shared" si="3"/>
        <v>2566599.4743865905</v>
      </c>
      <c r="L67" s="21">
        <f t="shared" si="5"/>
        <v>26.867540698490593</v>
      </c>
    </row>
    <row r="68" spans="1:12" x14ac:dyDescent="0.2">
      <c r="A68" s="17">
        <v>59</v>
      </c>
      <c r="B68" s="5">
        <v>3</v>
      </c>
      <c r="C68" s="5">
        <v>802</v>
      </c>
      <c r="D68" s="5">
        <v>849</v>
      </c>
      <c r="E68" s="18">
        <v>0.5</v>
      </c>
      <c r="F68" s="19">
        <f t="shared" si="0"/>
        <v>3.6341611144760752E-3</v>
      </c>
      <c r="G68" s="19">
        <f t="shared" si="1"/>
        <v>3.6275695284159618E-3</v>
      </c>
      <c r="H68" s="14">
        <f t="shared" si="6"/>
        <v>95197.914632679298</v>
      </c>
      <c r="I68" s="14">
        <f t="shared" si="4"/>
        <v>345.33705429025144</v>
      </c>
      <c r="J68" s="14">
        <f t="shared" si="2"/>
        <v>95025.24610553417</v>
      </c>
      <c r="K68" s="14">
        <f t="shared" si="3"/>
        <v>2471236.5720335771</v>
      </c>
      <c r="L68" s="21">
        <f t="shared" si="5"/>
        <v>25.958935986873573</v>
      </c>
    </row>
    <row r="69" spans="1:12" x14ac:dyDescent="0.2">
      <c r="A69" s="17">
        <v>60</v>
      </c>
      <c r="B69" s="5">
        <v>8</v>
      </c>
      <c r="C69" s="5">
        <v>843</v>
      </c>
      <c r="D69" s="5">
        <v>811</v>
      </c>
      <c r="E69" s="18">
        <v>0.5</v>
      </c>
      <c r="F69" s="19">
        <f t="shared" si="0"/>
        <v>9.673518742442563E-3</v>
      </c>
      <c r="G69" s="19">
        <f t="shared" si="1"/>
        <v>9.6269554753309252E-3</v>
      </c>
      <c r="H69" s="14">
        <f t="shared" si="6"/>
        <v>94852.577578389042</v>
      </c>
      <c r="I69" s="14">
        <f t="shared" si="4"/>
        <v>913.14154106752369</v>
      </c>
      <c r="J69" s="14">
        <f t="shared" si="2"/>
        <v>94396.006807855272</v>
      </c>
      <c r="K69" s="14">
        <f t="shared" si="3"/>
        <v>2376211.3259280431</v>
      </c>
      <c r="L69" s="21">
        <f t="shared" si="5"/>
        <v>25.051626287796662</v>
      </c>
    </row>
    <row r="70" spans="1:12" x14ac:dyDescent="0.2">
      <c r="A70" s="17">
        <v>61</v>
      </c>
      <c r="B70" s="5">
        <v>4</v>
      </c>
      <c r="C70" s="5">
        <v>845</v>
      </c>
      <c r="D70" s="5">
        <v>843</v>
      </c>
      <c r="E70" s="18">
        <v>0.5</v>
      </c>
      <c r="F70" s="19">
        <f t="shared" si="0"/>
        <v>4.7393364928909956E-3</v>
      </c>
      <c r="G70" s="19">
        <f t="shared" si="1"/>
        <v>4.7281323877068557E-3</v>
      </c>
      <c r="H70" s="14">
        <f t="shared" si="6"/>
        <v>93939.436037321517</v>
      </c>
      <c r="I70" s="14">
        <f t="shared" si="4"/>
        <v>444.15809001097642</v>
      </c>
      <c r="J70" s="14">
        <f t="shared" si="2"/>
        <v>93717.356992316039</v>
      </c>
      <c r="K70" s="14">
        <f t="shared" si="3"/>
        <v>2281815.3191201878</v>
      </c>
      <c r="L70" s="21">
        <f t="shared" si="5"/>
        <v>24.290281221335388</v>
      </c>
    </row>
    <row r="71" spans="1:12" x14ac:dyDescent="0.2">
      <c r="A71" s="17">
        <v>62</v>
      </c>
      <c r="B71" s="5">
        <v>3</v>
      </c>
      <c r="C71" s="5">
        <v>761</v>
      </c>
      <c r="D71" s="5">
        <v>840</v>
      </c>
      <c r="E71" s="18">
        <v>0.5</v>
      </c>
      <c r="F71" s="19">
        <f t="shared" si="0"/>
        <v>3.7476577139287947E-3</v>
      </c>
      <c r="G71" s="19">
        <f t="shared" si="1"/>
        <v>3.7406483790523694E-3</v>
      </c>
      <c r="H71" s="14">
        <f t="shared" si="6"/>
        <v>93495.277947310547</v>
      </c>
      <c r="I71" s="14">
        <f t="shared" si="4"/>
        <v>349.73295990265797</v>
      </c>
      <c r="J71" s="14">
        <f t="shared" si="2"/>
        <v>93320.411467359227</v>
      </c>
      <c r="K71" s="14">
        <f t="shared" si="3"/>
        <v>2188097.9621278718</v>
      </c>
      <c r="L71" s="21">
        <f t="shared" si="5"/>
        <v>23.403299184382114</v>
      </c>
    </row>
    <row r="72" spans="1:12" x14ac:dyDescent="0.2">
      <c r="A72" s="17">
        <v>63</v>
      </c>
      <c r="B72" s="5">
        <v>6</v>
      </c>
      <c r="C72" s="5">
        <v>725</v>
      </c>
      <c r="D72" s="5">
        <v>764</v>
      </c>
      <c r="E72" s="18">
        <v>0.5</v>
      </c>
      <c r="F72" s="19">
        <f t="shared" si="0"/>
        <v>8.0591000671591667E-3</v>
      </c>
      <c r="G72" s="19">
        <f t="shared" si="1"/>
        <v>8.0267558528428085E-3</v>
      </c>
      <c r="H72" s="14">
        <f t="shared" si="6"/>
        <v>93145.544987407891</v>
      </c>
      <c r="I72" s="14">
        <f t="shared" si="4"/>
        <v>747.65654839390936</v>
      </c>
      <c r="J72" s="14">
        <f t="shared" si="2"/>
        <v>92771.716713210946</v>
      </c>
      <c r="K72" s="14">
        <f t="shared" si="3"/>
        <v>2094777.5506605126</v>
      </c>
      <c r="L72" s="21">
        <f t="shared" si="5"/>
        <v>22.48929404990545</v>
      </c>
    </row>
    <row r="73" spans="1:12" x14ac:dyDescent="0.2">
      <c r="A73" s="17">
        <v>64</v>
      </c>
      <c r="B73" s="5">
        <v>2</v>
      </c>
      <c r="C73" s="5">
        <v>696</v>
      </c>
      <c r="D73" s="5">
        <v>727</v>
      </c>
      <c r="E73" s="18">
        <v>0.5</v>
      </c>
      <c r="F73" s="19">
        <f t="shared" ref="F73:F109" si="7">B73/((C73+D73)/2)</f>
        <v>2.8109627547434997E-3</v>
      </c>
      <c r="G73" s="19">
        <f t="shared" ref="G73:G108" si="8">F73/((1+(1-E73)*F73))</f>
        <v>2.8070175438596489E-3</v>
      </c>
      <c r="H73" s="14">
        <f t="shared" si="6"/>
        <v>92397.888439013986</v>
      </c>
      <c r="I73" s="14">
        <f t="shared" si="4"/>
        <v>259.36249386389886</v>
      </c>
      <c r="J73" s="14">
        <f t="shared" ref="J73:J108" si="9">H74+I73*E73</f>
        <v>92268.207192082045</v>
      </c>
      <c r="K73" s="14">
        <f t="shared" ref="K73:K97" si="10">K74+J73</f>
        <v>2002005.8339473016</v>
      </c>
      <c r="L73" s="21">
        <f t="shared" si="5"/>
        <v>21.667224952534486</v>
      </c>
    </row>
    <row r="74" spans="1:12" x14ac:dyDescent="0.2">
      <c r="A74" s="17">
        <v>65</v>
      </c>
      <c r="B74" s="5">
        <v>6</v>
      </c>
      <c r="C74" s="5">
        <v>729</v>
      </c>
      <c r="D74" s="5">
        <v>692</v>
      </c>
      <c r="E74" s="18">
        <v>0.5</v>
      </c>
      <c r="F74" s="19">
        <f t="shared" si="7"/>
        <v>8.44475721323012E-3</v>
      </c>
      <c r="G74" s="19">
        <f t="shared" si="8"/>
        <v>8.4092501751927111E-3</v>
      </c>
      <c r="H74" s="14">
        <f t="shared" si="6"/>
        <v>92138.52594515009</v>
      </c>
      <c r="I74" s="14">
        <f t="shared" ref="I74:I108" si="11">H74*G74</f>
        <v>774.81591544625155</v>
      </c>
      <c r="J74" s="14">
        <f t="shared" si="9"/>
        <v>91751.117987426973</v>
      </c>
      <c r="K74" s="14">
        <f t="shared" si="10"/>
        <v>1909737.6267552197</v>
      </c>
      <c r="L74" s="21">
        <f t="shared" ref="L74:L108" si="12">K74/H74</f>
        <v>20.726808977735146</v>
      </c>
    </row>
    <row r="75" spans="1:12" x14ac:dyDescent="0.2">
      <c r="A75" s="17">
        <v>66</v>
      </c>
      <c r="B75" s="5">
        <v>6</v>
      </c>
      <c r="C75" s="5">
        <v>667</v>
      </c>
      <c r="D75" s="5">
        <v>731</v>
      </c>
      <c r="E75" s="18">
        <v>0.5</v>
      </c>
      <c r="F75" s="19">
        <f t="shared" si="7"/>
        <v>8.5836909871244635E-3</v>
      </c>
      <c r="G75" s="19">
        <f t="shared" si="8"/>
        <v>8.5470085470085461E-3</v>
      </c>
      <c r="H75" s="14">
        <f t="shared" ref="H75:H108" si="13">H74-I74</f>
        <v>91363.710029703841</v>
      </c>
      <c r="I75" s="14">
        <f t="shared" si="11"/>
        <v>780.88641051028912</v>
      </c>
      <c r="J75" s="14">
        <f t="shared" si="9"/>
        <v>90973.266824448699</v>
      </c>
      <c r="K75" s="14">
        <f t="shared" si="10"/>
        <v>1817986.5087677927</v>
      </c>
      <c r="L75" s="21">
        <f t="shared" si="12"/>
        <v>19.898343753518059</v>
      </c>
    </row>
    <row r="76" spans="1:12" x14ac:dyDescent="0.2">
      <c r="A76" s="17">
        <v>67</v>
      </c>
      <c r="B76" s="5">
        <v>4</v>
      </c>
      <c r="C76" s="5">
        <v>576</v>
      </c>
      <c r="D76" s="5">
        <v>666</v>
      </c>
      <c r="E76" s="18">
        <v>0.5</v>
      </c>
      <c r="F76" s="19">
        <f t="shared" si="7"/>
        <v>6.4412238325281803E-3</v>
      </c>
      <c r="G76" s="19">
        <f t="shared" si="8"/>
        <v>6.420545746388443E-3</v>
      </c>
      <c r="H76" s="14">
        <f t="shared" si="13"/>
        <v>90582.823619193558</v>
      </c>
      <c r="I76" s="14">
        <f t="shared" si="11"/>
        <v>581.59116288406778</v>
      </c>
      <c r="J76" s="14">
        <f t="shared" si="9"/>
        <v>90292.028037751516</v>
      </c>
      <c r="K76" s="14">
        <f t="shared" si="10"/>
        <v>1727013.241943344</v>
      </c>
      <c r="L76" s="21">
        <f t="shared" si="12"/>
        <v>19.065570854841489</v>
      </c>
    </row>
    <row r="77" spans="1:12" x14ac:dyDescent="0.2">
      <c r="A77" s="17">
        <v>68</v>
      </c>
      <c r="B77" s="5">
        <v>5</v>
      </c>
      <c r="C77" s="5">
        <v>490</v>
      </c>
      <c r="D77" s="5">
        <v>569</v>
      </c>
      <c r="E77" s="18">
        <v>0.5</v>
      </c>
      <c r="F77" s="19">
        <f t="shared" si="7"/>
        <v>9.442870632672332E-3</v>
      </c>
      <c r="G77" s="19">
        <f t="shared" si="8"/>
        <v>9.398496240601505E-3</v>
      </c>
      <c r="H77" s="14">
        <f t="shared" si="13"/>
        <v>90001.232456309488</v>
      </c>
      <c r="I77" s="14">
        <f t="shared" si="11"/>
        <v>845.87624489012683</v>
      </c>
      <c r="J77" s="14">
        <f t="shared" si="9"/>
        <v>89578.294333864425</v>
      </c>
      <c r="K77" s="14">
        <f t="shared" si="10"/>
        <v>1636721.2139055924</v>
      </c>
      <c r="L77" s="21">
        <f t="shared" si="12"/>
        <v>18.185542233548059</v>
      </c>
    </row>
    <row r="78" spans="1:12" x14ac:dyDescent="0.2">
      <c r="A78" s="17">
        <v>69</v>
      </c>
      <c r="B78" s="5">
        <v>3</v>
      </c>
      <c r="C78" s="5">
        <v>714</v>
      </c>
      <c r="D78" s="5">
        <v>479</v>
      </c>
      <c r="E78" s="18">
        <v>0.5</v>
      </c>
      <c r="F78" s="19">
        <f t="shared" si="7"/>
        <v>5.0293378038558257E-3</v>
      </c>
      <c r="G78" s="19">
        <f t="shared" si="8"/>
        <v>5.016722408026756E-3</v>
      </c>
      <c r="H78" s="14">
        <f t="shared" si="13"/>
        <v>89155.356211419363</v>
      </c>
      <c r="I78" s="14">
        <f t="shared" si="11"/>
        <v>447.26767330143497</v>
      </c>
      <c r="J78" s="14">
        <f t="shared" si="9"/>
        <v>88931.722374768637</v>
      </c>
      <c r="K78" s="14">
        <f t="shared" si="10"/>
        <v>1547142.919571728</v>
      </c>
      <c r="L78" s="21">
        <f t="shared" si="12"/>
        <v>17.353336751892915</v>
      </c>
    </row>
    <row r="79" spans="1:12" x14ac:dyDescent="0.2">
      <c r="A79" s="17">
        <v>70</v>
      </c>
      <c r="B79" s="5">
        <v>9</v>
      </c>
      <c r="C79" s="5">
        <v>374</v>
      </c>
      <c r="D79" s="5">
        <v>714</v>
      </c>
      <c r="E79" s="18">
        <v>0.5</v>
      </c>
      <c r="F79" s="19">
        <f t="shared" si="7"/>
        <v>1.6544117647058824E-2</v>
      </c>
      <c r="G79" s="19">
        <f t="shared" si="8"/>
        <v>1.6408386508659983E-2</v>
      </c>
      <c r="H79" s="14">
        <f t="shared" si="13"/>
        <v>88708.088538117925</v>
      </c>
      <c r="I79" s="14">
        <f t="shared" si="11"/>
        <v>1455.5566031778694</v>
      </c>
      <c r="J79" s="14">
        <f t="shared" si="9"/>
        <v>87980.310236528981</v>
      </c>
      <c r="K79" s="14">
        <f t="shared" si="10"/>
        <v>1458211.1971969593</v>
      </c>
      <c r="L79" s="21">
        <f t="shared" si="12"/>
        <v>16.438311559045317</v>
      </c>
    </row>
    <row r="80" spans="1:12" x14ac:dyDescent="0.2">
      <c r="A80" s="17">
        <v>71</v>
      </c>
      <c r="B80" s="5">
        <v>6</v>
      </c>
      <c r="C80" s="5">
        <v>518</v>
      </c>
      <c r="D80" s="5">
        <v>370</v>
      </c>
      <c r="E80" s="18">
        <v>0.5</v>
      </c>
      <c r="F80" s="19">
        <f t="shared" si="7"/>
        <v>1.3513513513513514E-2</v>
      </c>
      <c r="G80" s="19">
        <f t="shared" si="8"/>
        <v>1.3422818791946308E-2</v>
      </c>
      <c r="H80" s="14">
        <f t="shared" si="13"/>
        <v>87252.531934940052</v>
      </c>
      <c r="I80" s="14">
        <f t="shared" si="11"/>
        <v>1171.1749253012088</v>
      </c>
      <c r="J80" s="14">
        <f t="shared" si="9"/>
        <v>86666.94447228944</v>
      </c>
      <c r="K80" s="14">
        <f t="shared" si="10"/>
        <v>1370230.8869604303</v>
      </c>
      <c r="L80" s="21">
        <f t="shared" si="12"/>
        <v>15.704196274580829</v>
      </c>
    </row>
    <row r="81" spans="1:12" x14ac:dyDescent="0.2">
      <c r="A81" s="17">
        <v>72</v>
      </c>
      <c r="B81" s="5">
        <v>9</v>
      </c>
      <c r="C81" s="5">
        <v>653</v>
      </c>
      <c r="D81" s="5">
        <v>509</v>
      </c>
      <c r="E81" s="18">
        <v>0.5</v>
      </c>
      <c r="F81" s="19">
        <f t="shared" si="7"/>
        <v>1.549053356282272E-2</v>
      </c>
      <c r="G81" s="19">
        <f t="shared" si="8"/>
        <v>1.5371477369769428E-2</v>
      </c>
      <c r="H81" s="14">
        <f t="shared" si="13"/>
        <v>86081.357009638843</v>
      </c>
      <c r="I81" s="14">
        <f t="shared" si="11"/>
        <v>1323.1976312327065</v>
      </c>
      <c r="J81" s="14">
        <f t="shared" si="9"/>
        <v>85419.758194022492</v>
      </c>
      <c r="K81" s="14">
        <f t="shared" si="10"/>
        <v>1283563.9424881409</v>
      </c>
      <c r="L81" s="21">
        <f t="shared" si="12"/>
        <v>14.911056087840432</v>
      </c>
    </row>
    <row r="82" spans="1:12" x14ac:dyDescent="0.2">
      <c r="A82" s="17">
        <v>73</v>
      </c>
      <c r="B82" s="5">
        <v>14</v>
      </c>
      <c r="C82" s="5">
        <v>592</v>
      </c>
      <c r="D82" s="5">
        <v>650</v>
      </c>
      <c r="E82" s="18">
        <v>0.5</v>
      </c>
      <c r="F82" s="19">
        <f t="shared" si="7"/>
        <v>2.2544283413848631E-2</v>
      </c>
      <c r="G82" s="19">
        <f t="shared" si="8"/>
        <v>2.2292993630573247E-2</v>
      </c>
      <c r="H82" s="14">
        <f t="shared" si="13"/>
        <v>84758.159378406141</v>
      </c>
      <c r="I82" s="14">
        <f t="shared" si="11"/>
        <v>1889.5131071619203</v>
      </c>
      <c r="J82" s="14">
        <f t="shared" si="9"/>
        <v>83813.402824825171</v>
      </c>
      <c r="K82" s="14">
        <f t="shared" si="10"/>
        <v>1198144.1842941183</v>
      </c>
      <c r="L82" s="21">
        <f t="shared" si="12"/>
        <v>14.136033546280263</v>
      </c>
    </row>
    <row r="83" spans="1:12" x14ac:dyDescent="0.2">
      <c r="A83" s="17">
        <v>74</v>
      </c>
      <c r="B83" s="5">
        <v>11</v>
      </c>
      <c r="C83" s="5">
        <v>562</v>
      </c>
      <c r="D83" s="5">
        <v>585</v>
      </c>
      <c r="E83" s="18">
        <v>0.5</v>
      </c>
      <c r="F83" s="19">
        <f t="shared" si="7"/>
        <v>1.9180470793374021E-2</v>
      </c>
      <c r="G83" s="19">
        <f t="shared" si="8"/>
        <v>1.8998272884283247E-2</v>
      </c>
      <c r="H83" s="14">
        <f t="shared" si="13"/>
        <v>82868.646271244215</v>
      </c>
      <c r="I83" s="14">
        <f t="shared" si="11"/>
        <v>1574.361155412239</v>
      </c>
      <c r="J83" s="14">
        <f t="shared" si="9"/>
        <v>82081.465693538106</v>
      </c>
      <c r="K83" s="14">
        <f t="shared" si="10"/>
        <v>1114330.7814692932</v>
      </c>
      <c r="L83" s="21">
        <f t="shared" si="12"/>
        <v>13.446952877954407</v>
      </c>
    </row>
    <row r="84" spans="1:12" x14ac:dyDescent="0.2">
      <c r="A84" s="17">
        <v>75</v>
      </c>
      <c r="B84" s="5">
        <v>10</v>
      </c>
      <c r="C84" s="5">
        <v>579</v>
      </c>
      <c r="D84" s="5">
        <v>550</v>
      </c>
      <c r="E84" s="18">
        <v>0.5</v>
      </c>
      <c r="F84" s="19">
        <f t="shared" si="7"/>
        <v>1.771479185119575E-2</v>
      </c>
      <c r="G84" s="19">
        <f t="shared" si="8"/>
        <v>1.755926251097454E-2</v>
      </c>
      <c r="H84" s="14">
        <f t="shared" si="13"/>
        <v>81294.285115831983</v>
      </c>
      <c r="I84" s="14">
        <f t="shared" si="11"/>
        <v>1427.467692990904</v>
      </c>
      <c r="J84" s="14">
        <f t="shared" si="9"/>
        <v>80580.551269336531</v>
      </c>
      <c r="K84" s="14">
        <f t="shared" si="10"/>
        <v>1032249.3157757551</v>
      </c>
      <c r="L84" s="21">
        <f t="shared" si="12"/>
        <v>12.697686120309157</v>
      </c>
    </row>
    <row r="85" spans="1:12" x14ac:dyDescent="0.2">
      <c r="A85" s="17">
        <v>76</v>
      </c>
      <c r="B85" s="5">
        <v>15</v>
      </c>
      <c r="C85" s="5">
        <v>613</v>
      </c>
      <c r="D85" s="5">
        <v>572</v>
      </c>
      <c r="E85" s="18">
        <v>0.5</v>
      </c>
      <c r="F85" s="19">
        <f t="shared" si="7"/>
        <v>2.5316455696202531E-2</v>
      </c>
      <c r="G85" s="19">
        <f t="shared" si="8"/>
        <v>2.4999999999999998E-2</v>
      </c>
      <c r="H85" s="14">
        <f t="shared" si="13"/>
        <v>79866.817422841079</v>
      </c>
      <c r="I85" s="14">
        <f t="shared" si="11"/>
        <v>1996.6704355710267</v>
      </c>
      <c r="J85" s="14">
        <f t="shared" si="9"/>
        <v>78868.482205055567</v>
      </c>
      <c r="K85" s="14">
        <f t="shared" si="10"/>
        <v>951668.76450641861</v>
      </c>
      <c r="L85" s="21">
        <f t="shared" si="12"/>
        <v>11.915696596096632</v>
      </c>
    </row>
    <row r="86" spans="1:12" x14ac:dyDescent="0.2">
      <c r="A86" s="17">
        <v>77</v>
      </c>
      <c r="B86" s="5">
        <v>14</v>
      </c>
      <c r="C86" s="5">
        <v>622</v>
      </c>
      <c r="D86" s="5">
        <v>598</v>
      </c>
      <c r="E86" s="18">
        <v>0.5</v>
      </c>
      <c r="F86" s="19">
        <f t="shared" si="7"/>
        <v>2.2950819672131147E-2</v>
      </c>
      <c r="G86" s="19">
        <f t="shared" si="8"/>
        <v>2.2690437601296593E-2</v>
      </c>
      <c r="H86" s="14">
        <f t="shared" si="13"/>
        <v>77870.146987270055</v>
      </c>
      <c r="I86" s="14">
        <f t="shared" si="11"/>
        <v>1766.907711218445</v>
      </c>
      <c r="J86" s="14">
        <f t="shared" si="9"/>
        <v>76986.693131660824</v>
      </c>
      <c r="K86" s="14">
        <f t="shared" si="10"/>
        <v>872800.28230136307</v>
      </c>
      <c r="L86" s="21">
        <f t="shared" si="12"/>
        <v>11.208406765227314</v>
      </c>
    </row>
    <row r="87" spans="1:12" x14ac:dyDescent="0.2">
      <c r="A87" s="17">
        <v>78</v>
      </c>
      <c r="B87" s="5">
        <v>23</v>
      </c>
      <c r="C87" s="5">
        <v>582</v>
      </c>
      <c r="D87" s="5">
        <v>609</v>
      </c>
      <c r="E87" s="18">
        <v>0.5</v>
      </c>
      <c r="F87" s="19">
        <f t="shared" si="7"/>
        <v>3.8623005877413935E-2</v>
      </c>
      <c r="G87" s="19">
        <f t="shared" si="8"/>
        <v>3.789126853377265E-2</v>
      </c>
      <c r="H87" s="14">
        <f t="shared" si="13"/>
        <v>76103.239276051609</v>
      </c>
      <c r="I87" s="14">
        <f t="shared" si="11"/>
        <v>2883.6482756988253</v>
      </c>
      <c r="J87" s="14">
        <f t="shared" si="9"/>
        <v>74661.415138202196</v>
      </c>
      <c r="K87" s="14">
        <f t="shared" si="10"/>
        <v>795813.58916970226</v>
      </c>
      <c r="L87" s="21">
        <f t="shared" si="12"/>
        <v>10.457026491119823</v>
      </c>
    </row>
    <row r="88" spans="1:12" x14ac:dyDescent="0.2">
      <c r="A88" s="17">
        <v>79</v>
      </c>
      <c r="B88" s="5">
        <v>22</v>
      </c>
      <c r="C88" s="5">
        <v>532</v>
      </c>
      <c r="D88" s="5">
        <v>568</v>
      </c>
      <c r="E88" s="18">
        <v>0.5</v>
      </c>
      <c r="F88" s="19">
        <f t="shared" si="7"/>
        <v>0.04</v>
      </c>
      <c r="G88" s="19">
        <f t="shared" si="8"/>
        <v>3.9215686274509803E-2</v>
      </c>
      <c r="H88" s="14">
        <f t="shared" si="13"/>
        <v>73219.591000352782</v>
      </c>
      <c r="I88" s="14">
        <f t="shared" si="11"/>
        <v>2871.356509817756</v>
      </c>
      <c r="J88" s="14">
        <f t="shared" si="9"/>
        <v>71783.912745443915</v>
      </c>
      <c r="K88" s="14">
        <f t="shared" si="10"/>
        <v>721152.17403150001</v>
      </c>
      <c r="L88" s="21">
        <f t="shared" si="12"/>
        <v>9.849169657722145</v>
      </c>
    </row>
    <row r="89" spans="1:12" x14ac:dyDescent="0.2">
      <c r="A89" s="17">
        <v>80</v>
      </c>
      <c r="B89" s="5">
        <v>17</v>
      </c>
      <c r="C89" s="5">
        <v>510</v>
      </c>
      <c r="D89" s="5">
        <v>530</v>
      </c>
      <c r="E89" s="18">
        <v>0.5</v>
      </c>
      <c r="F89" s="19">
        <f t="shared" si="7"/>
        <v>3.2692307692307694E-2</v>
      </c>
      <c r="G89" s="19">
        <f t="shared" si="8"/>
        <v>3.2166508987701042E-2</v>
      </c>
      <c r="H89" s="14">
        <f t="shared" si="13"/>
        <v>70348.234490535033</v>
      </c>
      <c r="I89" s="14">
        <f t="shared" si="11"/>
        <v>2262.8571170086957</v>
      </c>
      <c r="J89" s="14">
        <f t="shared" si="9"/>
        <v>69216.805932030693</v>
      </c>
      <c r="K89" s="14">
        <f t="shared" si="10"/>
        <v>649368.26128605613</v>
      </c>
      <c r="L89" s="21">
        <f t="shared" si="12"/>
        <v>9.2307684192618229</v>
      </c>
    </row>
    <row r="90" spans="1:12" x14ac:dyDescent="0.2">
      <c r="A90" s="17">
        <v>81</v>
      </c>
      <c r="B90" s="5">
        <v>29</v>
      </c>
      <c r="C90" s="5">
        <v>449</v>
      </c>
      <c r="D90" s="5">
        <v>500</v>
      </c>
      <c r="E90" s="18">
        <v>0.5</v>
      </c>
      <c r="F90" s="19">
        <f t="shared" si="7"/>
        <v>6.1116965226554271E-2</v>
      </c>
      <c r="G90" s="19">
        <f t="shared" si="8"/>
        <v>5.9304703476482618E-2</v>
      </c>
      <c r="H90" s="14">
        <f t="shared" si="13"/>
        <v>68085.377373526338</v>
      </c>
      <c r="I90" s="14">
        <f t="shared" si="11"/>
        <v>4037.7831162213984</v>
      </c>
      <c r="J90" s="14">
        <f t="shared" si="9"/>
        <v>66066.485815415639</v>
      </c>
      <c r="K90" s="14">
        <f t="shared" si="10"/>
        <v>580151.45535402547</v>
      </c>
      <c r="L90" s="21">
        <f t="shared" si="12"/>
        <v>8.5209405856889031</v>
      </c>
    </row>
    <row r="91" spans="1:12" x14ac:dyDescent="0.2">
      <c r="A91" s="17">
        <v>82</v>
      </c>
      <c r="B91" s="5">
        <v>20</v>
      </c>
      <c r="C91" s="5">
        <v>425</v>
      </c>
      <c r="D91" s="5">
        <v>428</v>
      </c>
      <c r="E91" s="18">
        <v>0.5</v>
      </c>
      <c r="F91" s="19">
        <f t="shared" si="7"/>
        <v>4.6893317702227433E-2</v>
      </c>
      <c r="G91" s="19">
        <f t="shared" si="8"/>
        <v>4.5819014891179836E-2</v>
      </c>
      <c r="H91" s="14">
        <f t="shared" si="13"/>
        <v>64047.59425730494</v>
      </c>
      <c r="I91" s="14">
        <f t="shared" si="11"/>
        <v>2934.5976750196992</v>
      </c>
      <c r="J91" s="14">
        <f t="shared" si="9"/>
        <v>62580.295419795089</v>
      </c>
      <c r="K91" s="14">
        <f t="shared" si="10"/>
        <v>514084.96953860979</v>
      </c>
      <c r="L91" s="21">
        <f t="shared" si="12"/>
        <v>8.026608579134507</v>
      </c>
    </row>
    <row r="92" spans="1:12" x14ac:dyDescent="0.2">
      <c r="A92" s="17">
        <v>83</v>
      </c>
      <c r="B92" s="5">
        <v>25</v>
      </c>
      <c r="C92" s="5">
        <v>425</v>
      </c>
      <c r="D92" s="5">
        <v>409</v>
      </c>
      <c r="E92" s="18">
        <v>0.5</v>
      </c>
      <c r="F92" s="19">
        <f t="shared" si="7"/>
        <v>5.9952038369304558E-2</v>
      </c>
      <c r="G92" s="19">
        <f t="shared" si="8"/>
        <v>5.8207217694994179E-2</v>
      </c>
      <c r="H92" s="14">
        <f t="shared" si="13"/>
        <v>61112.996582285239</v>
      </c>
      <c r="I92" s="14">
        <f t="shared" si="11"/>
        <v>3557.2174960585121</v>
      </c>
      <c r="J92" s="14">
        <f t="shared" si="9"/>
        <v>59334.387834255984</v>
      </c>
      <c r="K92" s="14">
        <f t="shared" si="10"/>
        <v>451504.6741188147</v>
      </c>
      <c r="L92" s="21">
        <f t="shared" si="12"/>
        <v>7.3880303596451675</v>
      </c>
    </row>
    <row r="93" spans="1:12" x14ac:dyDescent="0.2">
      <c r="A93" s="17">
        <v>84</v>
      </c>
      <c r="B93" s="5">
        <v>33</v>
      </c>
      <c r="C93" s="5">
        <v>327</v>
      </c>
      <c r="D93" s="5">
        <v>405</v>
      </c>
      <c r="E93" s="18">
        <v>0.5</v>
      </c>
      <c r="F93" s="19">
        <f t="shared" si="7"/>
        <v>9.0163934426229511E-2</v>
      </c>
      <c r="G93" s="19">
        <f t="shared" si="8"/>
        <v>8.6274509803921567E-2</v>
      </c>
      <c r="H93" s="14">
        <f t="shared" si="13"/>
        <v>57555.779086226728</v>
      </c>
      <c r="I93" s="14">
        <f t="shared" si="11"/>
        <v>4965.5966270470117</v>
      </c>
      <c r="J93" s="14">
        <f t="shared" si="9"/>
        <v>55072.980772703224</v>
      </c>
      <c r="K93" s="14">
        <f t="shared" si="10"/>
        <v>392170.28628455871</v>
      </c>
      <c r="L93" s="21">
        <f t="shared" si="12"/>
        <v>6.8137429900311481</v>
      </c>
    </row>
    <row r="94" spans="1:12" x14ac:dyDescent="0.2">
      <c r="A94" s="17">
        <v>85</v>
      </c>
      <c r="B94" s="5">
        <v>30</v>
      </c>
      <c r="C94" s="5">
        <v>336</v>
      </c>
      <c r="D94" s="5">
        <v>312</v>
      </c>
      <c r="E94" s="18">
        <v>0.5</v>
      </c>
      <c r="F94" s="19">
        <f t="shared" si="7"/>
        <v>9.2592592592592587E-2</v>
      </c>
      <c r="G94" s="19">
        <f t="shared" si="8"/>
        <v>8.8495575221238937E-2</v>
      </c>
      <c r="H94" s="14">
        <f t="shared" si="13"/>
        <v>52590.182459179719</v>
      </c>
      <c r="I94" s="14">
        <f t="shared" si="11"/>
        <v>4653.9984477150192</v>
      </c>
      <c r="J94" s="14">
        <f t="shared" si="9"/>
        <v>50263.183235322205</v>
      </c>
      <c r="K94" s="14">
        <f t="shared" si="10"/>
        <v>337097.30551185546</v>
      </c>
      <c r="L94" s="21">
        <f t="shared" si="12"/>
        <v>6.4098903968152037</v>
      </c>
    </row>
    <row r="95" spans="1:12" x14ac:dyDescent="0.2">
      <c r="A95" s="17">
        <v>86</v>
      </c>
      <c r="B95" s="5">
        <v>29</v>
      </c>
      <c r="C95" s="5">
        <v>322</v>
      </c>
      <c r="D95" s="5">
        <v>317</v>
      </c>
      <c r="E95" s="18">
        <v>0.5</v>
      </c>
      <c r="F95" s="19">
        <f t="shared" si="7"/>
        <v>9.0766823161189364E-2</v>
      </c>
      <c r="G95" s="19">
        <f t="shared" si="8"/>
        <v>8.6826347305389226E-2</v>
      </c>
      <c r="H95" s="14">
        <f t="shared" si="13"/>
        <v>47936.184011464698</v>
      </c>
      <c r="I95" s="14">
        <f t="shared" si="11"/>
        <v>4162.1237614744796</v>
      </c>
      <c r="J95" s="14">
        <f t="shared" si="9"/>
        <v>45855.122130727454</v>
      </c>
      <c r="K95" s="14">
        <f t="shared" si="10"/>
        <v>286834.12227653328</v>
      </c>
      <c r="L95" s="21">
        <f t="shared" si="12"/>
        <v>5.9836661634962924</v>
      </c>
    </row>
    <row r="96" spans="1:12" x14ac:dyDescent="0.2">
      <c r="A96" s="17">
        <v>87</v>
      </c>
      <c r="B96" s="5">
        <v>31</v>
      </c>
      <c r="C96" s="5">
        <v>249</v>
      </c>
      <c r="D96" s="5">
        <v>290</v>
      </c>
      <c r="E96" s="18">
        <v>0.5</v>
      </c>
      <c r="F96" s="19">
        <f t="shared" si="7"/>
        <v>0.11502782931354361</v>
      </c>
      <c r="G96" s="19">
        <f t="shared" si="8"/>
        <v>0.10877192982456141</v>
      </c>
      <c r="H96" s="14">
        <f t="shared" si="13"/>
        <v>43774.060249990216</v>
      </c>
      <c r="I96" s="14">
        <f t="shared" si="11"/>
        <v>4761.3890096480591</v>
      </c>
      <c r="J96" s="14">
        <f t="shared" si="9"/>
        <v>41393.365745166186</v>
      </c>
      <c r="K96" s="14">
        <f t="shared" si="10"/>
        <v>240979.00014580583</v>
      </c>
      <c r="L96" s="21">
        <f t="shared" si="12"/>
        <v>5.5050639298615138</v>
      </c>
    </row>
    <row r="97" spans="1:12" x14ac:dyDescent="0.2">
      <c r="A97" s="17">
        <v>88</v>
      </c>
      <c r="B97" s="5">
        <v>25</v>
      </c>
      <c r="C97" s="5">
        <v>243</v>
      </c>
      <c r="D97" s="5">
        <v>232</v>
      </c>
      <c r="E97" s="18">
        <v>0.5</v>
      </c>
      <c r="F97" s="19">
        <f t="shared" si="7"/>
        <v>0.10526315789473684</v>
      </c>
      <c r="G97" s="19">
        <f t="shared" si="8"/>
        <v>0.1</v>
      </c>
      <c r="H97" s="14">
        <f t="shared" si="13"/>
        <v>39012.671240342155</v>
      </c>
      <c r="I97" s="14">
        <f t="shared" si="11"/>
        <v>3901.2671240342156</v>
      </c>
      <c r="J97" s="14">
        <f t="shared" si="9"/>
        <v>37062.037678325047</v>
      </c>
      <c r="K97" s="14">
        <f t="shared" si="10"/>
        <v>199585.63440063965</v>
      </c>
      <c r="L97" s="21">
        <f t="shared" si="12"/>
        <v>5.1159181890178411</v>
      </c>
    </row>
    <row r="98" spans="1:12" x14ac:dyDescent="0.2">
      <c r="A98" s="17">
        <v>89</v>
      </c>
      <c r="B98" s="5">
        <v>31</v>
      </c>
      <c r="C98" s="5">
        <v>160</v>
      </c>
      <c r="D98" s="5">
        <v>225</v>
      </c>
      <c r="E98" s="18">
        <v>0.5</v>
      </c>
      <c r="F98" s="19">
        <f t="shared" si="7"/>
        <v>0.16103896103896104</v>
      </c>
      <c r="G98" s="19">
        <f t="shared" si="8"/>
        <v>0.14903846153846154</v>
      </c>
      <c r="H98" s="14">
        <f t="shared" si="13"/>
        <v>35111.404116307938</v>
      </c>
      <c r="I98" s="14">
        <f t="shared" si="11"/>
        <v>5232.9496519497407</v>
      </c>
      <c r="J98" s="14">
        <f t="shared" si="9"/>
        <v>32494.929290333068</v>
      </c>
      <c r="K98" s="14">
        <f>K99+J98</f>
        <v>162523.5967223146</v>
      </c>
      <c r="L98" s="21">
        <f t="shared" si="12"/>
        <v>4.6287979877976015</v>
      </c>
    </row>
    <row r="99" spans="1:12" x14ac:dyDescent="0.2">
      <c r="A99" s="17">
        <v>90</v>
      </c>
      <c r="B99" s="5">
        <v>26</v>
      </c>
      <c r="C99" s="5">
        <v>124</v>
      </c>
      <c r="D99" s="5">
        <v>145</v>
      </c>
      <c r="E99" s="18">
        <v>0.5</v>
      </c>
      <c r="F99" s="23">
        <f t="shared" si="7"/>
        <v>0.19330855018587362</v>
      </c>
      <c r="G99" s="23">
        <f t="shared" si="8"/>
        <v>0.17627118644067796</v>
      </c>
      <c r="H99" s="24">
        <f t="shared" si="13"/>
        <v>29878.454464358198</v>
      </c>
      <c r="I99" s="24">
        <f t="shared" si="11"/>
        <v>5266.7106174461906</v>
      </c>
      <c r="J99" s="24">
        <f t="shared" si="9"/>
        <v>27245.0991556351</v>
      </c>
      <c r="K99" s="24">
        <f t="shared" ref="K99:K108" si="14">K100+J99</f>
        <v>130028.66743198154</v>
      </c>
      <c r="L99" s="25">
        <f t="shared" si="12"/>
        <v>4.3519207992197799</v>
      </c>
    </row>
    <row r="100" spans="1:12" x14ac:dyDescent="0.2">
      <c r="A100" s="17">
        <v>91</v>
      </c>
      <c r="B100" s="5">
        <v>17</v>
      </c>
      <c r="C100" s="5">
        <v>92</v>
      </c>
      <c r="D100" s="5">
        <v>110</v>
      </c>
      <c r="E100" s="18">
        <v>0.5</v>
      </c>
      <c r="F100" s="23">
        <f t="shared" si="7"/>
        <v>0.16831683168316833</v>
      </c>
      <c r="G100" s="23">
        <f t="shared" si="8"/>
        <v>0.15525114155251141</v>
      </c>
      <c r="H100" s="24">
        <f t="shared" si="13"/>
        <v>24611.743846912006</v>
      </c>
      <c r="I100" s="24">
        <f t="shared" si="11"/>
        <v>3821.0013278310876</v>
      </c>
      <c r="J100" s="24">
        <f t="shared" si="9"/>
        <v>22701.243182996463</v>
      </c>
      <c r="K100" s="24">
        <f t="shared" si="14"/>
        <v>102783.56827634643</v>
      </c>
      <c r="L100" s="25">
        <f t="shared" si="12"/>
        <v>4.1762001472009675</v>
      </c>
    </row>
    <row r="101" spans="1:12" x14ac:dyDescent="0.2">
      <c r="A101" s="17">
        <v>92</v>
      </c>
      <c r="B101" s="5">
        <v>19</v>
      </c>
      <c r="C101" s="5">
        <v>86</v>
      </c>
      <c r="D101" s="5">
        <v>85</v>
      </c>
      <c r="E101" s="18">
        <v>0.5</v>
      </c>
      <c r="F101" s="23">
        <f t="shared" si="7"/>
        <v>0.22222222222222221</v>
      </c>
      <c r="G101" s="23">
        <f t="shared" si="8"/>
        <v>0.19999999999999998</v>
      </c>
      <c r="H101" s="24">
        <f t="shared" si="13"/>
        <v>20790.742519080919</v>
      </c>
      <c r="I101" s="24">
        <f t="shared" si="11"/>
        <v>4158.1485038161836</v>
      </c>
      <c r="J101" s="24">
        <f t="shared" si="9"/>
        <v>18711.668267172827</v>
      </c>
      <c r="K101" s="24">
        <f t="shared" si="14"/>
        <v>80082.325093349966</v>
      </c>
      <c r="L101" s="25">
        <f t="shared" si="12"/>
        <v>3.8518261202000641</v>
      </c>
    </row>
    <row r="102" spans="1:12" x14ac:dyDescent="0.2">
      <c r="A102" s="17">
        <v>93</v>
      </c>
      <c r="B102" s="5">
        <v>20</v>
      </c>
      <c r="C102" s="5">
        <v>66</v>
      </c>
      <c r="D102" s="5">
        <v>66</v>
      </c>
      <c r="E102" s="18">
        <v>0.5</v>
      </c>
      <c r="F102" s="23">
        <f t="shared" si="7"/>
        <v>0.30303030303030304</v>
      </c>
      <c r="G102" s="23">
        <f t="shared" si="8"/>
        <v>0.26315789473684209</v>
      </c>
      <c r="H102" s="24">
        <f t="shared" si="13"/>
        <v>16632.594015264734</v>
      </c>
      <c r="I102" s="24">
        <f t="shared" si="11"/>
        <v>4376.9984250696671</v>
      </c>
      <c r="J102" s="24">
        <f t="shared" si="9"/>
        <v>14444.094802729902</v>
      </c>
      <c r="K102" s="24">
        <f t="shared" si="14"/>
        <v>61370.656826177146</v>
      </c>
      <c r="L102" s="25">
        <f t="shared" si="12"/>
        <v>3.689782650250081</v>
      </c>
    </row>
    <row r="103" spans="1:12" x14ac:dyDescent="0.2">
      <c r="A103" s="17">
        <v>94</v>
      </c>
      <c r="B103" s="5">
        <v>13</v>
      </c>
      <c r="C103" s="5">
        <v>53</v>
      </c>
      <c r="D103" s="5">
        <v>55</v>
      </c>
      <c r="E103" s="18">
        <v>0.5</v>
      </c>
      <c r="F103" s="23">
        <f t="shared" si="7"/>
        <v>0.24074074074074073</v>
      </c>
      <c r="G103" s="23">
        <f t="shared" si="8"/>
        <v>0.21487603305785122</v>
      </c>
      <c r="H103" s="24">
        <f t="shared" si="13"/>
        <v>12255.595590195067</v>
      </c>
      <c r="I103" s="24">
        <f t="shared" si="11"/>
        <v>2633.433763182411</v>
      </c>
      <c r="J103" s="24">
        <f t="shared" si="9"/>
        <v>10938.878708603861</v>
      </c>
      <c r="K103" s="24">
        <f t="shared" si="14"/>
        <v>46926.562023447244</v>
      </c>
      <c r="L103" s="25">
        <f t="shared" si="12"/>
        <v>3.8289907396251097</v>
      </c>
    </row>
    <row r="104" spans="1:12" x14ac:dyDescent="0.2">
      <c r="A104" s="17">
        <v>95</v>
      </c>
      <c r="B104" s="5">
        <v>10</v>
      </c>
      <c r="C104" s="5">
        <v>51</v>
      </c>
      <c r="D104" s="5">
        <v>48</v>
      </c>
      <c r="E104" s="18">
        <v>0.5</v>
      </c>
      <c r="F104" s="23">
        <f t="shared" si="7"/>
        <v>0.20202020202020202</v>
      </c>
      <c r="G104" s="23">
        <f t="shared" si="8"/>
        <v>0.1834862385321101</v>
      </c>
      <c r="H104" s="24">
        <f t="shared" si="13"/>
        <v>9622.1618270126564</v>
      </c>
      <c r="I104" s="24">
        <f t="shared" si="11"/>
        <v>1765.5342801858087</v>
      </c>
      <c r="J104" s="24">
        <f t="shared" si="9"/>
        <v>8739.3946869197516</v>
      </c>
      <c r="K104" s="24">
        <f t="shared" si="14"/>
        <v>35987.68331484338</v>
      </c>
      <c r="L104" s="25">
        <f t="shared" si="12"/>
        <v>3.7400829420488235</v>
      </c>
    </row>
    <row r="105" spans="1:12" x14ac:dyDescent="0.2">
      <c r="A105" s="17">
        <v>96</v>
      </c>
      <c r="B105" s="5">
        <v>8</v>
      </c>
      <c r="C105" s="5">
        <v>29</v>
      </c>
      <c r="D105" s="5">
        <v>45</v>
      </c>
      <c r="E105" s="18">
        <v>0.5</v>
      </c>
      <c r="F105" s="23">
        <f t="shared" si="7"/>
        <v>0.21621621621621623</v>
      </c>
      <c r="G105" s="23">
        <f t="shared" si="8"/>
        <v>0.1951219512195122</v>
      </c>
      <c r="H105" s="24">
        <f t="shared" si="13"/>
        <v>7856.6275468268477</v>
      </c>
      <c r="I105" s="24">
        <f t="shared" si="11"/>
        <v>1533.0004969418239</v>
      </c>
      <c r="J105" s="24">
        <f t="shared" si="9"/>
        <v>7090.1272983559356</v>
      </c>
      <c r="K105" s="24">
        <f t="shared" si="14"/>
        <v>27248.28862792363</v>
      </c>
      <c r="L105" s="25">
        <f t="shared" si="12"/>
        <v>3.4681914683519306</v>
      </c>
    </row>
    <row r="106" spans="1:12" x14ac:dyDescent="0.2">
      <c r="A106" s="17">
        <v>97</v>
      </c>
      <c r="B106" s="5">
        <v>6</v>
      </c>
      <c r="C106" s="5">
        <v>30</v>
      </c>
      <c r="D106" s="5">
        <v>21</v>
      </c>
      <c r="E106" s="18">
        <v>0.5</v>
      </c>
      <c r="F106" s="23">
        <f t="shared" si="7"/>
        <v>0.23529411764705882</v>
      </c>
      <c r="G106" s="23">
        <f t="shared" si="8"/>
        <v>0.21052631578947367</v>
      </c>
      <c r="H106" s="24">
        <f t="shared" si="13"/>
        <v>6323.6270498850236</v>
      </c>
      <c r="I106" s="24">
        <f t="shared" si="11"/>
        <v>1331.2899052389523</v>
      </c>
      <c r="J106" s="24">
        <f t="shared" si="9"/>
        <v>5657.982097265548</v>
      </c>
      <c r="K106" s="24">
        <f t="shared" si="14"/>
        <v>20158.161329567694</v>
      </c>
      <c r="L106" s="25">
        <f t="shared" si="12"/>
        <v>3.1877530364372468</v>
      </c>
    </row>
    <row r="107" spans="1:12" x14ac:dyDescent="0.2">
      <c r="A107" s="17">
        <v>98</v>
      </c>
      <c r="B107" s="5">
        <v>4</v>
      </c>
      <c r="C107" s="5">
        <v>17</v>
      </c>
      <c r="D107" s="5">
        <v>18</v>
      </c>
      <c r="E107" s="18">
        <v>0.5</v>
      </c>
      <c r="F107" s="23">
        <f t="shared" si="7"/>
        <v>0.22857142857142856</v>
      </c>
      <c r="G107" s="23">
        <f t="shared" si="8"/>
        <v>0.20512820512820512</v>
      </c>
      <c r="H107" s="24">
        <f t="shared" si="13"/>
        <v>4992.3371446460715</v>
      </c>
      <c r="I107" s="24">
        <f t="shared" si="11"/>
        <v>1024.0691578761173</v>
      </c>
      <c r="J107" s="24">
        <f t="shared" si="9"/>
        <v>4480.3025657080134</v>
      </c>
      <c r="K107" s="24">
        <f t="shared" si="14"/>
        <v>14500.179232302147</v>
      </c>
      <c r="L107" s="25">
        <f t="shared" si="12"/>
        <v>2.9044871794871794</v>
      </c>
    </row>
    <row r="108" spans="1:12" x14ac:dyDescent="0.2">
      <c r="A108" s="17">
        <v>99</v>
      </c>
      <c r="B108" s="5">
        <v>3</v>
      </c>
      <c r="C108" s="5">
        <v>11</v>
      </c>
      <c r="D108" s="5">
        <v>10</v>
      </c>
      <c r="E108" s="18">
        <v>0.5</v>
      </c>
      <c r="F108" s="23">
        <f t="shared" si="7"/>
        <v>0.2857142857142857</v>
      </c>
      <c r="G108" s="23">
        <f t="shared" si="8"/>
        <v>0.25</v>
      </c>
      <c r="H108" s="24">
        <f t="shared" si="13"/>
        <v>3968.2679867699544</v>
      </c>
      <c r="I108" s="24">
        <f t="shared" si="11"/>
        <v>992.0669966924886</v>
      </c>
      <c r="J108" s="24">
        <f t="shared" si="9"/>
        <v>3472.23448842371</v>
      </c>
      <c r="K108" s="24">
        <f t="shared" si="14"/>
        <v>10019.876666594135</v>
      </c>
      <c r="L108" s="25">
        <f t="shared" si="12"/>
        <v>2.5249999999999999</v>
      </c>
    </row>
    <row r="109" spans="1:12" x14ac:dyDescent="0.2">
      <c r="A109" s="17" t="s">
        <v>21</v>
      </c>
      <c r="B109" s="5">
        <v>10</v>
      </c>
      <c r="C109" s="5">
        <v>24</v>
      </c>
      <c r="D109" s="5">
        <v>20</v>
      </c>
      <c r="E109" s="22"/>
      <c r="F109" s="23">
        <f t="shared" si="7"/>
        <v>0.45454545454545453</v>
      </c>
      <c r="G109" s="23">
        <v>1</v>
      </c>
      <c r="H109" s="24">
        <f>H108-I108</f>
        <v>2976.2009900774656</v>
      </c>
      <c r="I109" s="24">
        <f>H109*G109</f>
        <v>2976.2009900774656</v>
      </c>
      <c r="J109" s="24">
        <f>H109/F109</f>
        <v>6547.6421781704248</v>
      </c>
      <c r="K109" s="24">
        <f>J109</f>
        <v>6547.6421781704248</v>
      </c>
      <c r="L109" s="25">
        <f>K109/H109</f>
        <v>2.2000000000000002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2</v>
      </c>
      <c r="C9" s="47">
        <v>928</v>
      </c>
      <c r="D9" s="47">
        <v>896</v>
      </c>
      <c r="E9" s="18">
        <v>0</v>
      </c>
      <c r="F9" s="19">
        <f>B9/((C9+D9)/2)</f>
        <v>2.1929824561403508E-3</v>
      </c>
      <c r="G9" s="19">
        <f t="shared" ref="G9:G72" si="0">F9/((1+(1-E9)*F9))</f>
        <v>2.1881838074398249E-3</v>
      </c>
      <c r="H9" s="14">
        <v>100000</v>
      </c>
      <c r="I9" s="14">
        <f>H9*G9</f>
        <v>218.81838074398249</v>
      </c>
      <c r="J9" s="14">
        <f t="shared" ref="J9:J72" si="1">H10+I9*E9</f>
        <v>99781.181619256022</v>
      </c>
      <c r="K9" s="14">
        <f t="shared" ref="K9:K72" si="2">K10+J9</f>
        <v>8372219.8298006114</v>
      </c>
      <c r="L9" s="20">
        <f>K9/H9</f>
        <v>83.72219829800612</v>
      </c>
    </row>
    <row r="10" spans="1:13" x14ac:dyDescent="0.2">
      <c r="A10" s="17">
        <v>1</v>
      </c>
      <c r="B10" s="48">
        <v>0</v>
      </c>
      <c r="C10" s="47">
        <v>953</v>
      </c>
      <c r="D10" s="47">
        <v>964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99781.181619256022</v>
      </c>
      <c r="I10" s="14">
        <f t="shared" ref="I10:I73" si="4">H10*G10</f>
        <v>0</v>
      </c>
      <c r="J10" s="14">
        <f t="shared" si="1"/>
        <v>99781.181619256022</v>
      </c>
      <c r="K10" s="14">
        <f t="shared" si="2"/>
        <v>8272438.6481813556</v>
      </c>
      <c r="L10" s="21">
        <f t="shared" ref="L10:L73" si="5">K10/H10</f>
        <v>82.905799610063141</v>
      </c>
    </row>
    <row r="11" spans="1:13" x14ac:dyDescent="0.2">
      <c r="A11" s="17">
        <v>2</v>
      </c>
      <c r="B11" s="48">
        <v>0</v>
      </c>
      <c r="C11" s="47">
        <v>1019</v>
      </c>
      <c r="D11" s="47">
        <v>988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99781.181619256022</v>
      </c>
      <c r="I11" s="14">
        <f t="shared" si="4"/>
        <v>0</v>
      </c>
      <c r="J11" s="14">
        <f t="shared" si="1"/>
        <v>99781.181619256022</v>
      </c>
      <c r="K11" s="14">
        <f t="shared" si="2"/>
        <v>8172657.4665620998</v>
      </c>
      <c r="L11" s="21">
        <f t="shared" si="5"/>
        <v>81.905799610063141</v>
      </c>
    </row>
    <row r="12" spans="1:13" x14ac:dyDescent="0.2">
      <c r="A12" s="17">
        <v>3</v>
      </c>
      <c r="B12" s="48">
        <v>0</v>
      </c>
      <c r="C12" s="47">
        <v>1106</v>
      </c>
      <c r="D12" s="47">
        <v>1054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99781.181619256022</v>
      </c>
      <c r="I12" s="14">
        <f t="shared" si="4"/>
        <v>0</v>
      </c>
      <c r="J12" s="14">
        <f t="shared" si="1"/>
        <v>99781.181619256022</v>
      </c>
      <c r="K12" s="14">
        <f t="shared" si="2"/>
        <v>8072876.284942844</v>
      </c>
      <c r="L12" s="21">
        <f t="shared" si="5"/>
        <v>80.905799610063141</v>
      </c>
    </row>
    <row r="13" spans="1:13" x14ac:dyDescent="0.2">
      <c r="A13" s="17">
        <v>4</v>
      </c>
      <c r="B13" s="48">
        <v>0</v>
      </c>
      <c r="C13" s="47">
        <v>1219</v>
      </c>
      <c r="D13" s="47">
        <v>1166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99781.181619256022</v>
      </c>
      <c r="I13" s="14">
        <f t="shared" si="4"/>
        <v>0</v>
      </c>
      <c r="J13" s="14">
        <f t="shared" si="1"/>
        <v>99781.181619256022</v>
      </c>
      <c r="K13" s="14">
        <f t="shared" si="2"/>
        <v>7973095.1033235881</v>
      </c>
      <c r="L13" s="21">
        <f t="shared" si="5"/>
        <v>79.905799610063156</v>
      </c>
    </row>
    <row r="14" spans="1:13" x14ac:dyDescent="0.2">
      <c r="A14" s="17">
        <v>5</v>
      </c>
      <c r="B14" s="48">
        <v>0</v>
      </c>
      <c r="C14" s="47">
        <v>1204</v>
      </c>
      <c r="D14" s="47">
        <v>1276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99781.181619256022</v>
      </c>
      <c r="I14" s="14">
        <f t="shared" si="4"/>
        <v>0</v>
      </c>
      <c r="J14" s="14">
        <f t="shared" si="1"/>
        <v>99781.181619256022</v>
      </c>
      <c r="K14" s="14">
        <f t="shared" si="2"/>
        <v>7873313.9217043323</v>
      </c>
      <c r="L14" s="21">
        <f t="shared" si="5"/>
        <v>78.905799610063156</v>
      </c>
    </row>
    <row r="15" spans="1:13" x14ac:dyDescent="0.2">
      <c r="A15" s="17">
        <v>6</v>
      </c>
      <c r="B15" s="48">
        <v>0</v>
      </c>
      <c r="C15" s="47">
        <v>1262</v>
      </c>
      <c r="D15" s="47">
        <v>1228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99781.181619256022</v>
      </c>
      <c r="I15" s="14">
        <f t="shared" si="4"/>
        <v>0</v>
      </c>
      <c r="J15" s="14">
        <f t="shared" si="1"/>
        <v>99781.181619256022</v>
      </c>
      <c r="K15" s="14">
        <f t="shared" si="2"/>
        <v>7773532.7400850765</v>
      </c>
      <c r="L15" s="21">
        <f t="shared" si="5"/>
        <v>77.905799610063156</v>
      </c>
    </row>
    <row r="16" spans="1:13" x14ac:dyDescent="0.2">
      <c r="A16" s="17">
        <v>7</v>
      </c>
      <c r="B16" s="48">
        <v>0</v>
      </c>
      <c r="C16" s="47">
        <v>1279</v>
      </c>
      <c r="D16" s="47">
        <v>1284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99781.181619256022</v>
      </c>
      <c r="I16" s="14">
        <f t="shared" si="4"/>
        <v>0</v>
      </c>
      <c r="J16" s="14">
        <f t="shared" si="1"/>
        <v>99781.181619256022</v>
      </c>
      <c r="K16" s="14">
        <f t="shared" si="2"/>
        <v>7673751.5584658207</v>
      </c>
      <c r="L16" s="21">
        <f t="shared" si="5"/>
        <v>76.905799610063156</v>
      </c>
    </row>
    <row r="17" spans="1:12" x14ac:dyDescent="0.2">
      <c r="A17" s="17">
        <v>8</v>
      </c>
      <c r="B17" s="48">
        <v>0</v>
      </c>
      <c r="C17" s="47">
        <v>1269</v>
      </c>
      <c r="D17" s="47">
        <v>1314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99781.181619256022</v>
      </c>
      <c r="I17" s="14">
        <f t="shared" si="4"/>
        <v>0</v>
      </c>
      <c r="J17" s="14">
        <f t="shared" si="1"/>
        <v>99781.181619256022</v>
      </c>
      <c r="K17" s="14">
        <f t="shared" si="2"/>
        <v>7573970.3768465649</v>
      </c>
      <c r="L17" s="21">
        <f t="shared" si="5"/>
        <v>75.905799610063156</v>
      </c>
    </row>
    <row r="18" spans="1:12" x14ac:dyDescent="0.2">
      <c r="A18" s="17">
        <v>9</v>
      </c>
      <c r="B18" s="48">
        <v>0</v>
      </c>
      <c r="C18" s="47">
        <v>1339</v>
      </c>
      <c r="D18" s="47">
        <v>1326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99781.181619256022</v>
      </c>
      <c r="I18" s="14">
        <f t="shared" si="4"/>
        <v>0</v>
      </c>
      <c r="J18" s="14">
        <f t="shared" si="1"/>
        <v>99781.181619256022</v>
      </c>
      <c r="K18" s="14">
        <f t="shared" si="2"/>
        <v>7474189.1952273091</v>
      </c>
      <c r="L18" s="21">
        <f t="shared" si="5"/>
        <v>74.905799610063156</v>
      </c>
    </row>
    <row r="19" spans="1:12" x14ac:dyDescent="0.2">
      <c r="A19" s="17">
        <v>10</v>
      </c>
      <c r="B19" s="48">
        <v>1</v>
      </c>
      <c r="C19" s="47">
        <v>1348</v>
      </c>
      <c r="D19" s="47">
        <v>1366</v>
      </c>
      <c r="E19" s="18">
        <v>0.53420000000000001</v>
      </c>
      <c r="F19" s="19">
        <f t="shared" si="3"/>
        <v>7.3691967575534268E-4</v>
      </c>
      <c r="G19" s="19">
        <f t="shared" si="0"/>
        <v>7.3666680958002777E-4</v>
      </c>
      <c r="H19" s="14">
        <f t="shared" si="6"/>
        <v>99781.181619256022</v>
      </c>
      <c r="I19" s="14">
        <f t="shared" si="4"/>
        <v>73.50548471958264</v>
      </c>
      <c r="J19" s="14">
        <f t="shared" si="1"/>
        <v>99746.942764473642</v>
      </c>
      <c r="K19" s="14">
        <f t="shared" si="2"/>
        <v>7374408.0136080533</v>
      </c>
      <c r="L19" s="21">
        <f t="shared" si="5"/>
        <v>73.90579961006317</v>
      </c>
    </row>
    <row r="20" spans="1:12" x14ac:dyDescent="0.2">
      <c r="A20" s="17">
        <v>11</v>
      </c>
      <c r="B20" s="48">
        <v>0</v>
      </c>
      <c r="C20" s="47">
        <v>1349</v>
      </c>
      <c r="D20" s="47">
        <v>1380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99707.676134536436</v>
      </c>
      <c r="I20" s="14">
        <f t="shared" si="4"/>
        <v>0</v>
      </c>
      <c r="J20" s="14">
        <f t="shared" si="1"/>
        <v>99707.676134536436</v>
      </c>
      <c r="K20" s="14">
        <f t="shared" si="2"/>
        <v>7274661.0708435792</v>
      </c>
      <c r="L20" s="21">
        <f t="shared" si="5"/>
        <v>72.95988987876737</v>
      </c>
    </row>
    <row r="21" spans="1:12" x14ac:dyDescent="0.2">
      <c r="A21" s="17">
        <v>12</v>
      </c>
      <c r="B21" s="48">
        <v>0</v>
      </c>
      <c r="C21" s="47">
        <v>1391</v>
      </c>
      <c r="D21" s="47">
        <v>1359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99707.676134536436</v>
      </c>
      <c r="I21" s="14">
        <f t="shared" si="4"/>
        <v>0</v>
      </c>
      <c r="J21" s="14">
        <f t="shared" si="1"/>
        <v>99707.676134536436</v>
      </c>
      <c r="K21" s="14">
        <f t="shared" si="2"/>
        <v>7174953.3947090432</v>
      </c>
      <c r="L21" s="21">
        <f t="shared" si="5"/>
        <v>71.95988987876737</v>
      </c>
    </row>
    <row r="22" spans="1:12" x14ac:dyDescent="0.2">
      <c r="A22" s="17">
        <v>13</v>
      </c>
      <c r="B22" s="48">
        <v>0</v>
      </c>
      <c r="C22" s="47">
        <v>1418</v>
      </c>
      <c r="D22" s="47">
        <v>1415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99707.676134536436</v>
      </c>
      <c r="I22" s="14">
        <f t="shared" si="4"/>
        <v>0</v>
      </c>
      <c r="J22" s="14">
        <f t="shared" si="1"/>
        <v>99707.676134536436</v>
      </c>
      <c r="K22" s="14">
        <f t="shared" si="2"/>
        <v>7075245.7185745072</v>
      </c>
      <c r="L22" s="21">
        <f t="shared" si="5"/>
        <v>70.95988987876737</v>
      </c>
    </row>
    <row r="23" spans="1:12" x14ac:dyDescent="0.2">
      <c r="A23" s="17">
        <v>14</v>
      </c>
      <c r="B23" s="48">
        <v>0</v>
      </c>
      <c r="C23" s="47">
        <v>1450</v>
      </c>
      <c r="D23" s="47">
        <v>1452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99707.676134536436</v>
      </c>
      <c r="I23" s="14">
        <f t="shared" si="4"/>
        <v>0</v>
      </c>
      <c r="J23" s="14">
        <f t="shared" si="1"/>
        <v>99707.676134536436</v>
      </c>
      <c r="K23" s="14">
        <f t="shared" si="2"/>
        <v>6975538.0424399711</v>
      </c>
      <c r="L23" s="21">
        <f t="shared" si="5"/>
        <v>69.95988987876737</v>
      </c>
    </row>
    <row r="24" spans="1:12" x14ac:dyDescent="0.2">
      <c r="A24" s="17">
        <v>15</v>
      </c>
      <c r="B24" s="48">
        <v>1</v>
      </c>
      <c r="C24" s="47">
        <v>1317</v>
      </c>
      <c r="D24" s="47">
        <v>1478</v>
      </c>
      <c r="E24" s="18">
        <v>0.61639999999999995</v>
      </c>
      <c r="F24" s="19">
        <f t="shared" si="3"/>
        <v>7.1556350626118066E-4</v>
      </c>
      <c r="G24" s="19">
        <f t="shared" si="0"/>
        <v>7.1536714501836912E-4</v>
      </c>
      <c r="H24" s="14">
        <f t="shared" si="6"/>
        <v>99707.676134536436</v>
      </c>
      <c r="I24" s="14">
        <f t="shared" si="4"/>
        <v>71.327595612779504</v>
      </c>
      <c r="J24" s="14">
        <f t="shared" si="1"/>
        <v>99680.314868859379</v>
      </c>
      <c r="K24" s="14">
        <f t="shared" si="2"/>
        <v>6875830.3663054351</v>
      </c>
      <c r="L24" s="21">
        <f t="shared" si="5"/>
        <v>68.959889878767385</v>
      </c>
    </row>
    <row r="25" spans="1:12" x14ac:dyDescent="0.2">
      <c r="A25" s="17">
        <v>16</v>
      </c>
      <c r="B25" s="48">
        <v>0</v>
      </c>
      <c r="C25" s="47">
        <v>1296</v>
      </c>
      <c r="D25" s="47">
        <v>1341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99636.348538923659</v>
      </c>
      <c r="I25" s="14">
        <f t="shared" si="4"/>
        <v>0</v>
      </c>
      <c r="J25" s="14">
        <f t="shared" si="1"/>
        <v>99636.348538923659</v>
      </c>
      <c r="K25" s="14">
        <f t="shared" si="2"/>
        <v>6776150.0514365761</v>
      </c>
      <c r="L25" s="21">
        <f t="shared" si="5"/>
        <v>68.008815565831625</v>
      </c>
    </row>
    <row r="26" spans="1:12" x14ac:dyDescent="0.2">
      <c r="A26" s="17">
        <v>17</v>
      </c>
      <c r="B26" s="48">
        <v>0</v>
      </c>
      <c r="C26" s="47">
        <v>1284</v>
      </c>
      <c r="D26" s="47">
        <v>1302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99636.348538923659</v>
      </c>
      <c r="I26" s="14">
        <f t="shared" si="4"/>
        <v>0</v>
      </c>
      <c r="J26" s="14">
        <f t="shared" si="1"/>
        <v>99636.348538923659</v>
      </c>
      <c r="K26" s="14">
        <f t="shared" si="2"/>
        <v>6676513.7028976521</v>
      </c>
      <c r="L26" s="21">
        <f t="shared" si="5"/>
        <v>67.008815565831611</v>
      </c>
    </row>
    <row r="27" spans="1:12" x14ac:dyDescent="0.2">
      <c r="A27" s="17">
        <v>18</v>
      </c>
      <c r="B27" s="48">
        <v>0</v>
      </c>
      <c r="C27" s="47">
        <v>1317</v>
      </c>
      <c r="D27" s="47">
        <v>1310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99636.348538923659</v>
      </c>
      <c r="I27" s="14">
        <f t="shared" si="4"/>
        <v>0</v>
      </c>
      <c r="J27" s="14">
        <f t="shared" si="1"/>
        <v>99636.348538923659</v>
      </c>
      <c r="K27" s="14">
        <f t="shared" si="2"/>
        <v>6576877.354358728</v>
      </c>
      <c r="L27" s="21">
        <f t="shared" si="5"/>
        <v>66.008815565831611</v>
      </c>
    </row>
    <row r="28" spans="1:12" x14ac:dyDescent="0.2">
      <c r="A28" s="17">
        <v>19</v>
      </c>
      <c r="B28" s="48">
        <v>0</v>
      </c>
      <c r="C28" s="47">
        <v>1185</v>
      </c>
      <c r="D28" s="47">
        <v>1362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99636.348538923659</v>
      </c>
      <c r="I28" s="14">
        <f t="shared" si="4"/>
        <v>0</v>
      </c>
      <c r="J28" s="14">
        <f t="shared" si="1"/>
        <v>99636.348538923659</v>
      </c>
      <c r="K28" s="14">
        <f t="shared" si="2"/>
        <v>6477241.005819804</v>
      </c>
      <c r="L28" s="21">
        <f t="shared" si="5"/>
        <v>65.008815565831611</v>
      </c>
    </row>
    <row r="29" spans="1:12" x14ac:dyDescent="0.2">
      <c r="A29" s="17">
        <v>20</v>
      </c>
      <c r="B29" s="48">
        <v>0</v>
      </c>
      <c r="C29" s="47">
        <v>1110</v>
      </c>
      <c r="D29" s="47">
        <v>1193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99636.348538923659</v>
      </c>
      <c r="I29" s="14">
        <f t="shared" si="4"/>
        <v>0</v>
      </c>
      <c r="J29" s="14">
        <f t="shared" si="1"/>
        <v>99636.348538923659</v>
      </c>
      <c r="K29" s="14">
        <f t="shared" si="2"/>
        <v>6377604.65728088</v>
      </c>
      <c r="L29" s="21">
        <f t="shared" si="5"/>
        <v>64.008815565831611</v>
      </c>
    </row>
    <row r="30" spans="1:12" x14ac:dyDescent="0.2">
      <c r="A30" s="17">
        <v>21</v>
      </c>
      <c r="B30" s="48">
        <v>1</v>
      </c>
      <c r="C30" s="47">
        <v>1155</v>
      </c>
      <c r="D30" s="47">
        <v>1137</v>
      </c>
      <c r="E30" s="18">
        <v>0.66849999999999998</v>
      </c>
      <c r="F30" s="19">
        <f t="shared" si="3"/>
        <v>8.7260034904013963E-4</v>
      </c>
      <c r="G30" s="19">
        <f t="shared" si="0"/>
        <v>8.7234800753534204E-4</v>
      </c>
      <c r="H30" s="14">
        <f t="shared" si="6"/>
        <v>99636.348538923659</v>
      </c>
      <c r="I30" s="14">
        <f t="shared" si="4"/>
        <v>86.917570126026945</v>
      </c>
      <c r="J30" s="14">
        <f t="shared" si="1"/>
        <v>99607.535364426891</v>
      </c>
      <c r="K30" s="14">
        <f t="shared" si="2"/>
        <v>6277968.308741956</v>
      </c>
      <c r="L30" s="21">
        <f t="shared" si="5"/>
        <v>63.008815565831604</v>
      </c>
    </row>
    <row r="31" spans="1:12" x14ac:dyDescent="0.2">
      <c r="A31" s="17">
        <v>22</v>
      </c>
      <c r="B31" s="48">
        <v>1</v>
      </c>
      <c r="C31" s="47">
        <v>1101</v>
      </c>
      <c r="D31" s="47">
        <v>1180</v>
      </c>
      <c r="E31" s="18">
        <v>0.99450000000000005</v>
      </c>
      <c r="F31" s="19">
        <f t="shared" si="3"/>
        <v>8.7680841736080669E-4</v>
      </c>
      <c r="G31" s="19">
        <f t="shared" si="0"/>
        <v>8.7680418901969358E-4</v>
      </c>
      <c r="H31" s="14">
        <f t="shared" si="6"/>
        <v>99549.430968797635</v>
      </c>
      <c r="I31" s="14">
        <f t="shared" si="4"/>
        <v>87.285358087968575</v>
      </c>
      <c r="J31" s="14">
        <f t="shared" si="1"/>
        <v>99548.950899328149</v>
      </c>
      <c r="K31" s="14">
        <f t="shared" si="2"/>
        <v>6178360.7733775293</v>
      </c>
      <c r="L31" s="21">
        <f t="shared" si="5"/>
        <v>62.063245497747239</v>
      </c>
    </row>
    <row r="32" spans="1:12" x14ac:dyDescent="0.2">
      <c r="A32" s="17">
        <v>23</v>
      </c>
      <c r="B32" s="48">
        <v>0</v>
      </c>
      <c r="C32" s="47">
        <v>1098</v>
      </c>
      <c r="D32" s="47">
        <v>1134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99462.14561070966</v>
      </c>
      <c r="I32" s="14">
        <f t="shared" si="4"/>
        <v>0</v>
      </c>
      <c r="J32" s="14">
        <f t="shared" si="1"/>
        <v>99462.14561070966</v>
      </c>
      <c r="K32" s="14">
        <f t="shared" si="2"/>
        <v>6078811.8224782012</v>
      </c>
      <c r="L32" s="21">
        <f t="shared" si="5"/>
        <v>61.116837819590138</v>
      </c>
    </row>
    <row r="33" spans="1:12" x14ac:dyDescent="0.2">
      <c r="A33" s="17">
        <v>24</v>
      </c>
      <c r="B33" s="48">
        <v>0</v>
      </c>
      <c r="C33" s="47">
        <v>1098</v>
      </c>
      <c r="D33" s="47">
        <v>1116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99462.14561070966</v>
      </c>
      <c r="I33" s="14">
        <f t="shared" si="4"/>
        <v>0</v>
      </c>
      <c r="J33" s="14">
        <f t="shared" si="1"/>
        <v>99462.14561070966</v>
      </c>
      <c r="K33" s="14">
        <f t="shared" si="2"/>
        <v>5979349.6768674916</v>
      </c>
      <c r="L33" s="21">
        <f t="shared" si="5"/>
        <v>60.116837819590138</v>
      </c>
    </row>
    <row r="34" spans="1:12" x14ac:dyDescent="0.2">
      <c r="A34" s="17">
        <v>25</v>
      </c>
      <c r="B34" s="48">
        <v>0</v>
      </c>
      <c r="C34" s="47">
        <v>1103</v>
      </c>
      <c r="D34" s="47">
        <v>1119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99462.14561070966</v>
      </c>
      <c r="I34" s="14">
        <f t="shared" si="4"/>
        <v>0</v>
      </c>
      <c r="J34" s="14">
        <f t="shared" si="1"/>
        <v>99462.14561070966</v>
      </c>
      <c r="K34" s="14">
        <f t="shared" si="2"/>
        <v>5879887.5312567819</v>
      </c>
      <c r="L34" s="21">
        <f t="shared" si="5"/>
        <v>59.116837819590138</v>
      </c>
    </row>
    <row r="35" spans="1:12" x14ac:dyDescent="0.2">
      <c r="A35" s="17">
        <v>26</v>
      </c>
      <c r="B35" s="48">
        <v>0</v>
      </c>
      <c r="C35" s="47">
        <v>1062</v>
      </c>
      <c r="D35" s="47">
        <v>1131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99462.14561070966</v>
      </c>
      <c r="I35" s="14">
        <f t="shared" si="4"/>
        <v>0</v>
      </c>
      <c r="J35" s="14">
        <f t="shared" si="1"/>
        <v>99462.14561070966</v>
      </c>
      <c r="K35" s="14">
        <f t="shared" si="2"/>
        <v>5780425.3856460722</v>
      </c>
      <c r="L35" s="21">
        <f t="shared" si="5"/>
        <v>58.116837819590138</v>
      </c>
    </row>
    <row r="36" spans="1:12" x14ac:dyDescent="0.2">
      <c r="A36" s="17">
        <v>27</v>
      </c>
      <c r="B36" s="48">
        <v>0</v>
      </c>
      <c r="C36" s="47">
        <v>1102</v>
      </c>
      <c r="D36" s="47">
        <v>1092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99462.14561070966</v>
      </c>
      <c r="I36" s="14">
        <f t="shared" si="4"/>
        <v>0</v>
      </c>
      <c r="J36" s="14">
        <f t="shared" si="1"/>
        <v>99462.14561070966</v>
      </c>
      <c r="K36" s="14">
        <f t="shared" si="2"/>
        <v>5680963.2400353625</v>
      </c>
      <c r="L36" s="21">
        <f t="shared" si="5"/>
        <v>57.116837819590138</v>
      </c>
    </row>
    <row r="37" spans="1:12" x14ac:dyDescent="0.2">
      <c r="A37" s="17">
        <v>28</v>
      </c>
      <c r="B37" s="48">
        <v>0</v>
      </c>
      <c r="C37" s="47">
        <v>1114</v>
      </c>
      <c r="D37" s="47">
        <v>1121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99462.14561070966</v>
      </c>
      <c r="I37" s="14">
        <f t="shared" si="4"/>
        <v>0</v>
      </c>
      <c r="J37" s="14">
        <f t="shared" si="1"/>
        <v>99462.14561070966</v>
      </c>
      <c r="K37" s="14">
        <f t="shared" si="2"/>
        <v>5581501.0944246529</v>
      </c>
      <c r="L37" s="21">
        <f t="shared" si="5"/>
        <v>56.116837819590138</v>
      </c>
    </row>
    <row r="38" spans="1:12" x14ac:dyDescent="0.2">
      <c r="A38" s="17">
        <v>29</v>
      </c>
      <c r="B38" s="48">
        <v>0</v>
      </c>
      <c r="C38" s="47">
        <v>1129</v>
      </c>
      <c r="D38" s="47">
        <v>1132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99462.14561070966</v>
      </c>
      <c r="I38" s="14">
        <f t="shared" si="4"/>
        <v>0</v>
      </c>
      <c r="J38" s="14">
        <f t="shared" si="1"/>
        <v>99462.14561070966</v>
      </c>
      <c r="K38" s="14">
        <f t="shared" si="2"/>
        <v>5482038.9488139432</v>
      </c>
      <c r="L38" s="21">
        <f t="shared" si="5"/>
        <v>55.116837819590138</v>
      </c>
    </row>
    <row r="39" spans="1:12" x14ac:dyDescent="0.2">
      <c r="A39" s="17">
        <v>30</v>
      </c>
      <c r="B39" s="48">
        <v>0</v>
      </c>
      <c r="C39" s="47">
        <v>1214</v>
      </c>
      <c r="D39" s="47">
        <v>1216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99462.14561070966</v>
      </c>
      <c r="I39" s="14">
        <f t="shared" si="4"/>
        <v>0</v>
      </c>
      <c r="J39" s="14">
        <f t="shared" si="1"/>
        <v>99462.14561070966</v>
      </c>
      <c r="K39" s="14">
        <f t="shared" si="2"/>
        <v>5382576.8032032335</v>
      </c>
      <c r="L39" s="21">
        <f t="shared" si="5"/>
        <v>54.116837819590138</v>
      </c>
    </row>
    <row r="40" spans="1:12" x14ac:dyDescent="0.2">
      <c r="A40" s="17">
        <v>31</v>
      </c>
      <c r="B40" s="48">
        <v>0</v>
      </c>
      <c r="C40" s="47">
        <v>1337</v>
      </c>
      <c r="D40" s="47">
        <v>1270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99462.14561070966</v>
      </c>
      <c r="I40" s="14">
        <f t="shared" si="4"/>
        <v>0</v>
      </c>
      <c r="J40" s="14">
        <f t="shared" si="1"/>
        <v>99462.14561070966</v>
      </c>
      <c r="K40" s="14">
        <f t="shared" si="2"/>
        <v>5283114.6575925238</v>
      </c>
      <c r="L40" s="21">
        <f t="shared" si="5"/>
        <v>53.116837819590138</v>
      </c>
    </row>
    <row r="41" spans="1:12" x14ac:dyDescent="0.2">
      <c r="A41" s="17">
        <v>32</v>
      </c>
      <c r="B41" s="48">
        <v>2</v>
      </c>
      <c r="C41" s="47">
        <v>1369</v>
      </c>
      <c r="D41" s="47">
        <v>1413</v>
      </c>
      <c r="E41" s="18">
        <v>0.48080000000000001</v>
      </c>
      <c r="F41" s="19">
        <f t="shared" si="3"/>
        <v>1.4378145219266715E-3</v>
      </c>
      <c r="G41" s="19">
        <f t="shared" si="0"/>
        <v>1.4367419749340248E-3</v>
      </c>
      <c r="H41" s="14">
        <f t="shared" si="6"/>
        <v>99462.14561070966</v>
      </c>
      <c r="I41" s="14">
        <f t="shared" si="4"/>
        <v>142.90143951590656</v>
      </c>
      <c r="J41" s="14">
        <f t="shared" si="1"/>
        <v>99387.951183313009</v>
      </c>
      <c r="K41" s="14">
        <f t="shared" si="2"/>
        <v>5183652.5119818142</v>
      </c>
      <c r="L41" s="21">
        <f t="shared" si="5"/>
        <v>52.116837819590138</v>
      </c>
    </row>
    <row r="42" spans="1:12" x14ac:dyDescent="0.2">
      <c r="A42" s="17">
        <v>33</v>
      </c>
      <c r="B42" s="48">
        <v>0</v>
      </c>
      <c r="C42" s="47">
        <v>1437</v>
      </c>
      <c r="D42" s="47">
        <v>1468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99319.244171193757</v>
      </c>
      <c r="I42" s="14">
        <f t="shared" si="4"/>
        <v>0</v>
      </c>
      <c r="J42" s="14">
        <f t="shared" si="1"/>
        <v>99319.244171193757</v>
      </c>
      <c r="K42" s="14">
        <f t="shared" si="2"/>
        <v>5084264.5607985016</v>
      </c>
      <c r="L42" s="21">
        <f t="shared" si="5"/>
        <v>51.191132224434767</v>
      </c>
    </row>
    <row r="43" spans="1:12" x14ac:dyDescent="0.2">
      <c r="A43" s="17">
        <v>34</v>
      </c>
      <c r="B43" s="48">
        <v>0</v>
      </c>
      <c r="C43" s="47">
        <v>1495</v>
      </c>
      <c r="D43" s="47">
        <v>1524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99319.244171193757</v>
      </c>
      <c r="I43" s="14">
        <f t="shared" si="4"/>
        <v>0</v>
      </c>
      <c r="J43" s="14">
        <f t="shared" si="1"/>
        <v>99319.244171193757</v>
      </c>
      <c r="K43" s="14">
        <f t="shared" si="2"/>
        <v>4984945.3166273078</v>
      </c>
      <c r="L43" s="21">
        <f t="shared" si="5"/>
        <v>50.191132224434767</v>
      </c>
    </row>
    <row r="44" spans="1:12" x14ac:dyDescent="0.2">
      <c r="A44" s="17">
        <v>35</v>
      </c>
      <c r="B44" s="48">
        <v>1</v>
      </c>
      <c r="C44" s="47">
        <v>1492</v>
      </c>
      <c r="D44" s="47">
        <v>1551</v>
      </c>
      <c r="E44" s="18">
        <v>0.84660000000000002</v>
      </c>
      <c r="F44" s="19">
        <f t="shared" si="3"/>
        <v>6.5724613867893531E-4</v>
      </c>
      <c r="G44" s="19">
        <f t="shared" si="0"/>
        <v>6.5717988077968349E-4</v>
      </c>
      <c r="H44" s="14">
        <f t="shared" si="6"/>
        <v>99319.244171193757</v>
      </c>
      <c r="I44" s="14">
        <f t="shared" si="4"/>
        <v>65.270609043553392</v>
      </c>
      <c r="J44" s="14">
        <f t="shared" si="1"/>
        <v>99309.231659766476</v>
      </c>
      <c r="K44" s="14">
        <f t="shared" si="2"/>
        <v>4885626.072456114</v>
      </c>
      <c r="L44" s="21">
        <f t="shared" si="5"/>
        <v>49.191132224434767</v>
      </c>
    </row>
    <row r="45" spans="1:12" x14ac:dyDescent="0.2">
      <c r="A45" s="17">
        <v>36</v>
      </c>
      <c r="B45" s="48">
        <v>0</v>
      </c>
      <c r="C45" s="47">
        <v>1668</v>
      </c>
      <c r="D45" s="47">
        <v>1559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99253.973562150204</v>
      </c>
      <c r="I45" s="14">
        <f t="shared" si="4"/>
        <v>0</v>
      </c>
      <c r="J45" s="14">
        <f t="shared" si="1"/>
        <v>99253.973562150204</v>
      </c>
      <c r="K45" s="14">
        <f t="shared" si="2"/>
        <v>4786316.8407963477</v>
      </c>
      <c r="L45" s="21">
        <f t="shared" si="5"/>
        <v>48.222924171386275</v>
      </c>
    </row>
    <row r="46" spans="1:12" x14ac:dyDescent="0.2">
      <c r="A46" s="17">
        <v>37</v>
      </c>
      <c r="B46" s="48">
        <v>1</v>
      </c>
      <c r="C46" s="47">
        <v>1731</v>
      </c>
      <c r="D46" s="47">
        <v>1752</v>
      </c>
      <c r="E46" s="18">
        <v>0.2</v>
      </c>
      <c r="F46" s="19">
        <f t="shared" si="3"/>
        <v>5.7421762848119441E-4</v>
      </c>
      <c r="G46" s="19">
        <f t="shared" si="0"/>
        <v>5.7395396889169494E-4</v>
      </c>
      <c r="H46" s="14">
        <f t="shared" si="6"/>
        <v>99253.973562150204</v>
      </c>
      <c r="I46" s="14">
        <f t="shared" si="4"/>
        <v>56.96721205426747</v>
      </c>
      <c r="J46" s="14">
        <f t="shared" si="1"/>
        <v>99208.399792506796</v>
      </c>
      <c r="K46" s="14">
        <f t="shared" si="2"/>
        <v>4687062.8672341974</v>
      </c>
      <c r="L46" s="21">
        <f t="shared" si="5"/>
        <v>47.222924171386275</v>
      </c>
    </row>
    <row r="47" spans="1:12" x14ac:dyDescent="0.2">
      <c r="A47" s="17">
        <v>38</v>
      </c>
      <c r="B47" s="48">
        <v>0</v>
      </c>
      <c r="C47" s="47">
        <v>1775</v>
      </c>
      <c r="D47" s="47">
        <v>1808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99197.006350095937</v>
      </c>
      <c r="I47" s="14">
        <f t="shared" si="4"/>
        <v>0</v>
      </c>
      <c r="J47" s="14">
        <f t="shared" si="1"/>
        <v>99197.006350095937</v>
      </c>
      <c r="K47" s="14">
        <f t="shared" si="2"/>
        <v>4587854.4674416911</v>
      </c>
      <c r="L47" s="21">
        <f t="shared" si="5"/>
        <v>46.249928664679445</v>
      </c>
    </row>
    <row r="48" spans="1:12" x14ac:dyDescent="0.2">
      <c r="A48" s="17">
        <v>39</v>
      </c>
      <c r="B48" s="48">
        <v>0</v>
      </c>
      <c r="C48" s="47">
        <v>1876</v>
      </c>
      <c r="D48" s="47">
        <v>1827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99197.006350095937</v>
      </c>
      <c r="I48" s="14">
        <f t="shared" si="4"/>
        <v>0</v>
      </c>
      <c r="J48" s="14">
        <f t="shared" si="1"/>
        <v>99197.006350095937</v>
      </c>
      <c r="K48" s="14">
        <f t="shared" si="2"/>
        <v>4488657.4610915948</v>
      </c>
      <c r="L48" s="21">
        <f t="shared" si="5"/>
        <v>45.249928664679445</v>
      </c>
    </row>
    <row r="49" spans="1:12" x14ac:dyDescent="0.2">
      <c r="A49" s="17">
        <v>40</v>
      </c>
      <c r="B49" s="48">
        <v>1</v>
      </c>
      <c r="C49" s="47">
        <v>1977</v>
      </c>
      <c r="D49" s="47">
        <v>1931</v>
      </c>
      <c r="E49" s="18">
        <v>0.69589999999999996</v>
      </c>
      <c r="F49" s="19">
        <f t="shared" si="3"/>
        <v>5.1177072671443195E-4</v>
      </c>
      <c r="G49" s="19">
        <f t="shared" si="0"/>
        <v>5.1169109249681261E-4</v>
      </c>
      <c r="H49" s="14">
        <f t="shared" si="6"/>
        <v>99197.006350095937</v>
      </c>
      <c r="I49" s="14">
        <f t="shared" si="4"/>
        <v>50.75822455169385</v>
      </c>
      <c r="J49" s="14">
        <f t="shared" si="1"/>
        <v>99181.570774009757</v>
      </c>
      <c r="K49" s="14">
        <f t="shared" si="2"/>
        <v>4389460.4547414985</v>
      </c>
      <c r="L49" s="21">
        <f t="shared" si="5"/>
        <v>44.249928664679437</v>
      </c>
    </row>
    <row r="50" spans="1:12" x14ac:dyDescent="0.2">
      <c r="A50" s="17">
        <v>41</v>
      </c>
      <c r="B50" s="48">
        <v>1</v>
      </c>
      <c r="C50" s="47">
        <v>2041</v>
      </c>
      <c r="D50" s="47">
        <v>2047</v>
      </c>
      <c r="E50" s="18">
        <v>0.97529999999999994</v>
      </c>
      <c r="F50" s="19">
        <f t="shared" si="3"/>
        <v>4.8923679060665359E-4</v>
      </c>
      <c r="G50" s="19">
        <f t="shared" si="0"/>
        <v>4.892308786679535E-4</v>
      </c>
      <c r="H50" s="14">
        <f t="shared" si="6"/>
        <v>99146.24812554424</v>
      </c>
      <c r="I50" s="14">
        <f t="shared" si="4"/>
        <v>48.505406087090947</v>
      </c>
      <c r="J50" s="14">
        <f t="shared" si="1"/>
        <v>99145.050042013885</v>
      </c>
      <c r="K50" s="14">
        <f t="shared" si="2"/>
        <v>4290278.883967489</v>
      </c>
      <c r="L50" s="21">
        <f t="shared" si="5"/>
        <v>43.272226282682027</v>
      </c>
    </row>
    <row r="51" spans="1:12" x14ac:dyDescent="0.2">
      <c r="A51" s="17">
        <v>42</v>
      </c>
      <c r="B51" s="48">
        <v>2</v>
      </c>
      <c r="C51" s="47">
        <v>2134</v>
      </c>
      <c r="D51" s="47">
        <v>2103</v>
      </c>
      <c r="E51" s="18">
        <v>0.83009999999999995</v>
      </c>
      <c r="F51" s="19">
        <f t="shared" si="3"/>
        <v>9.4406419636535279E-4</v>
      </c>
      <c r="G51" s="19">
        <f t="shared" si="0"/>
        <v>9.4391279604998915E-4</v>
      </c>
      <c r="H51" s="14">
        <f t="shared" si="6"/>
        <v>99097.74271945715</v>
      </c>
      <c r="I51" s="14">
        <f t="shared" si="4"/>
        <v>93.539627412565252</v>
      </c>
      <c r="J51" s="14">
        <f t="shared" si="1"/>
        <v>99081.850336759759</v>
      </c>
      <c r="K51" s="14">
        <f t="shared" si="2"/>
        <v>4191133.8339254749</v>
      </c>
      <c r="L51" s="21">
        <f t="shared" si="5"/>
        <v>42.292929373683656</v>
      </c>
    </row>
    <row r="52" spans="1:12" x14ac:dyDescent="0.2">
      <c r="A52" s="17">
        <v>43</v>
      </c>
      <c r="B52" s="48">
        <v>1</v>
      </c>
      <c r="C52" s="47">
        <v>2206</v>
      </c>
      <c r="D52" s="47">
        <v>2170</v>
      </c>
      <c r="E52" s="18">
        <v>0.50409999999999999</v>
      </c>
      <c r="F52" s="19">
        <f t="shared" si="3"/>
        <v>4.5703839122486289E-4</v>
      </c>
      <c r="G52" s="19">
        <f t="shared" si="0"/>
        <v>4.569348290759877E-4</v>
      </c>
      <c r="H52" s="14">
        <f t="shared" si="6"/>
        <v>99004.203092044583</v>
      </c>
      <c r="I52" s="14">
        <f t="shared" si="4"/>
        <v>45.238468617667763</v>
      </c>
      <c r="J52" s="14">
        <f t="shared" si="1"/>
        <v>98981.76933545708</v>
      </c>
      <c r="K52" s="14">
        <f t="shared" si="2"/>
        <v>4092051.9835887151</v>
      </c>
      <c r="L52" s="21">
        <f t="shared" si="5"/>
        <v>41.332103645986813</v>
      </c>
    </row>
    <row r="53" spans="1:12" x14ac:dyDescent="0.2">
      <c r="A53" s="17">
        <v>44</v>
      </c>
      <c r="B53" s="48">
        <v>3</v>
      </c>
      <c r="C53" s="47">
        <v>2130</v>
      </c>
      <c r="D53" s="47">
        <v>2265</v>
      </c>
      <c r="E53" s="18">
        <v>0.53059999999999996</v>
      </c>
      <c r="F53" s="19">
        <f t="shared" si="3"/>
        <v>1.3651877133105802E-3</v>
      </c>
      <c r="G53" s="19">
        <f t="shared" si="0"/>
        <v>1.3643134351856983E-3</v>
      </c>
      <c r="H53" s="14">
        <f t="shared" si="6"/>
        <v>98958.964623426917</v>
      </c>
      <c r="I53" s="14">
        <f t="shared" si="4"/>
        <v>135.01104496780758</v>
      </c>
      <c r="J53" s="14">
        <f t="shared" si="1"/>
        <v>98895.590438919025</v>
      </c>
      <c r="K53" s="14">
        <f t="shared" si="2"/>
        <v>3993070.214253258</v>
      </c>
      <c r="L53" s="21">
        <f t="shared" si="5"/>
        <v>40.350767911207143</v>
      </c>
    </row>
    <row r="54" spans="1:12" x14ac:dyDescent="0.2">
      <c r="A54" s="17">
        <v>45</v>
      </c>
      <c r="B54" s="48">
        <v>3</v>
      </c>
      <c r="C54" s="47">
        <v>2211</v>
      </c>
      <c r="D54" s="47">
        <v>2182</v>
      </c>
      <c r="E54" s="18">
        <v>0.4511</v>
      </c>
      <c r="F54" s="19">
        <f t="shared" si="3"/>
        <v>1.3658092419758707E-3</v>
      </c>
      <c r="G54" s="19">
        <f t="shared" si="0"/>
        <v>1.3647860718304199E-3</v>
      </c>
      <c r="H54" s="14">
        <f t="shared" si="6"/>
        <v>98823.953578459113</v>
      </c>
      <c r="I54" s="14">
        <f t="shared" si="4"/>
        <v>134.87355540709697</v>
      </c>
      <c r="J54" s="14">
        <f t="shared" si="1"/>
        <v>98749.921483896149</v>
      </c>
      <c r="K54" s="14">
        <f t="shared" si="2"/>
        <v>3894174.6238143388</v>
      </c>
      <c r="L54" s="21">
        <f t="shared" si="5"/>
        <v>39.40516932185519</v>
      </c>
    </row>
    <row r="55" spans="1:12" x14ac:dyDescent="0.2">
      <c r="A55" s="17">
        <v>46</v>
      </c>
      <c r="B55" s="48">
        <v>1</v>
      </c>
      <c r="C55" s="47">
        <v>2137</v>
      </c>
      <c r="D55" s="47">
        <v>2253</v>
      </c>
      <c r="E55" s="18">
        <v>0.46579999999999999</v>
      </c>
      <c r="F55" s="19">
        <f t="shared" si="3"/>
        <v>4.5558086560364467E-4</v>
      </c>
      <c r="G55" s="19">
        <f t="shared" si="0"/>
        <v>4.5547001727415588E-4</v>
      </c>
      <c r="H55" s="14">
        <f t="shared" si="6"/>
        <v>98689.080023052011</v>
      </c>
      <c r="I55" s="14">
        <f t="shared" si="4"/>
        <v>44.94991698287005</v>
      </c>
      <c r="J55" s="14">
        <f t="shared" si="1"/>
        <v>98665.067777399774</v>
      </c>
      <c r="K55" s="14">
        <f t="shared" si="2"/>
        <v>3795424.7023304426</v>
      </c>
      <c r="L55" s="21">
        <f t="shared" si="5"/>
        <v>38.458405949714994</v>
      </c>
    </row>
    <row r="56" spans="1:12" x14ac:dyDescent="0.2">
      <c r="A56" s="17">
        <v>47</v>
      </c>
      <c r="B56" s="48">
        <v>5</v>
      </c>
      <c r="C56" s="47">
        <v>2146</v>
      </c>
      <c r="D56" s="47">
        <v>2157</v>
      </c>
      <c r="E56" s="18">
        <v>0.5655</v>
      </c>
      <c r="F56" s="19">
        <f t="shared" si="3"/>
        <v>2.3239600278875203E-3</v>
      </c>
      <c r="G56" s="19">
        <f t="shared" si="0"/>
        <v>2.3216157516985523E-3</v>
      </c>
      <c r="H56" s="14">
        <f t="shared" si="6"/>
        <v>98644.130106069148</v>
      </c>
      <c r="I56" s="14">
        <f t="shared" si="4"/>
        <v>229.01376626685152</v>
      </c>
      <c r="J56" s="14">
        <f t="shared" si="1"/>
        <v>98544.623624626198</v>
      </c>
      <c r="K56" s="14">
        <f t="shared" si="2"/>
        <v>3696759.6345530427</v>
      </c>
      <c r="L56" s="21">
        <f t="shared" si="5"/>
        <v>37.475718327872379</v>
      </c>
    </row>
    <row r="57" spans="1:12" x14ac:dyDescent="0.2">
      <c r="A57" s="17">
        <v>48</v>
      </c>
      <c r="B57" s="48">
        <v>3</v>
      </c>
      <c r="C57" s="47">
        <v>2042</v>
      </c>
      <c r="D57" s="47">
        <v>2179</v>
      </c>
      <c r="E57" s="18">
        <v>0.60819999999999996</v>
      </c>
      <c r="F57" s="19">
        <f t="shared" si="3"/>
        <v>1.4214641080312722E-3</v>
      </c>
      <c r="G57" s="19">
        <f t="shared" si="0"/>
        <v>1.4206728931918228E-3</v>
      </c>
      <c r="H57" s="14">
        <f t="shared" si="6"/>
        <v>98415.116339802291</v>
      </c>
      <c r="I57" s="14">
        <f t="shared" si="4"/>
        <v>139.81568806427674</v>
      </c>
      <c r="J57" s="14">
        <f t="shared" si="1"/>
        <v>98360.336553218702</v>
      </c>
      <c r="K57" s="14">
        <f t="shared" si="2"/>
        <v>3598215.0109284166</v>
      </c>
      <c r="L57" s="21">
        <f t="shared" si="5"/>
        <v>36.561609077458165</v>
      </c>
    </row>
    <row r="58" spans="1:12" x14ac:dyDescent="0.2">
      <c r="A58" s="17">
        <v>49</v>
      </c>
      <c r="B58" s="48">
        <v>3</v>
      </c>
      <c r="C58" s="47">
        <v>1955</v>
      </c>
      <c r="D58" s="47">
        <v>2060</v>
      </c>
      <c r="E58" s="18">
        <v>0.19819999999999999</v>
      </c>
      <c r="F58" s="19">
        <f t="shared" si="3"/>
        <v>1.4943960149439602E-3</v>
      </c>
      <c r="G58" s="19">
        <f t="shared" si="0"/>
        <v>1.4926075625250822E-3</v>
      </c>
      <c r="H58" s="14">
        <f t="shared" si="6"/>
        <v>98275.300651738013</v>
      </c>
      <c r="I58" s="14">
        <f t="shared" si="4"/>
        <v>146.68645696221031</v>
      </c>
      <c r="J58" s="14">
        <f t="shared" si="1"/>
        <v>98157.687450545709</v>
      </c>
      <c r="K58" s="14">
        <f t="shared" si="2"/>
        <v>3499854.6743751979</v>
      </c>
      <c r="L58" s="21">
        <f t="shared" si="5"/>
        <v>35.6127597795683</v>
      </c>
    </row>
    <row r="59" spans="1:12" x14ac:dyDescent="0.2">
      <c r="A59" s="17">
        <v>50</v>
      </c>
      <c r="B59" s="48">
        <v>3</v>
      </c>
      <c r="C59" s="47">
        <v>1955</v>
      </c>
      <c r="D59" s="47">
        <v>1985</v>
      </c>
      <c r="E59" s="18">
        <v>0.58169999999999999</v>
      </c>
      <c r="F59" s="19">
        <f t="shared" si="3"/>
        <v>1.5228426395939086E-3</v>
      </c>
      <c r="G59" s="19">
        <f t="shared" si="0"/>
        <v>1.5218731986411296E-3</v>
      </c>
      <c r="H59" s="14">
        <f t="shared" si="6"/>
        <v>98128.614194775801</v>
      </c>
      <c r="I59" s="14">
        <f t="shared" si="4"/>
        <v>149.33930796282479</v>
      </c>
      <c r="J59" s="14">
        <f t="shared" si="1"/>
        <v>98066.14556225494</v>
      </c>
      <c r="K59" s="14">
        <f t="shared" si="2"/>
        <v>3401696.986924652</v>
      </c>
      <c r="L59" s="21">
        <f t="shared" si="5"/>
        <v>34.665698836555592</v>
      </c>
    </row>
    <row r="60" spans="1:12" x14ac:dyDescent="0.2">
      <c r="A60" s="17">
        <v>51</v>
      </c>
      <c r="B60" s="48">
        <v>4</v>
      </c>
      <c r="C60" s="47">
        <v>1839</v>
      </c>
      <c r="D60" s="47">
        <v>1948</v>
      </c>
      <c r="E60" s="18">
        <v>0.68489999999999995</v>
      </c>
      <c r="F60" s="19">
        <f t="shared" si="3"/>
        <v>2.112490097702667E-3</v>
      </c>
      <c r="G60" s="19">
        <f t="shared" si="0"/>
        <v>2.1110848632893107E-3</v>
      </c>
      <c r="H60" s="14">
        <f t="shared" si="6"/>
        <v>97979.274886812971</v>
      </c>
      <c r="I60" s="14">
        <f t="shared" si="4"/>
        <v>206.84256412961335</v>
      </c>
      <c r="J60" s="14">
        <f t="shared" si="1"/>
        <v>97914.09879485573</v>
      </c>
      <c r="K60" s="14">
        <f t="shared" si="2"/>
        <v>3303630.8413623972</v>
      </c>
      <c r="L60" s="21">
        <f t="shared" si="5"/>
        <v>33.717649423092766</v>
      </c>
    </row>
    <row r="61" spans="1:12" x14ac:dyDescent="0.2">
      <c r="A61" s="17">
        <v>52</v>
      </c>
      <c r="B61" s="48">
        <v>2</v>
      </c>
      <c r="C61" s="47">
        <v>1777</v>
      </c>
      <c r="D61" s="47">
        <v>1854</v>
      </c>
      <c r="E61" s="18">
        <v>0.8014</v>
      </c>
      <c r="F61" s="19">
        <f t="shared" si="3"/>
        <v>1.101624896722666E-3</v>
      </c>
      <c r="G61" s="19">
        <f t="shared" si="0"/>
        <v>1.1013839329671307E-3</v>
      </c>
      <c r="H61" s="14">
        <f t="shared" si="6"/>
        <v>97772.432322683351</v>
      </c>
      <c r="I61" s="14">
        <f t="shared" si="4"/>
        <v>107.6849860473196</v>
      </c>
      <c r="J61" s="14">
        <f t="shared" si="1"/>
        <v>97751.046084454356</v>
      </c>
      <c r="K61" s="14">
        <f t="shared" si="2"/>
        <v>3205716.7425675415</v>
      </c>
      <c r="L61" s="21">
        <f t="shared" si="5"/>
        <v>32.787531888207006</v>
      </c>
    </row>
    <row r="62" spans="1:12" x14ac:dyDescent="0.2">
      <c r="A62" s="17">
        <v>53</v>
      </c>
      <c r="B62" s="48">
        <v>5</v>
      </c>
      <c r="C62" s="47">
        <v>1798</v>
      </c>
      <c r="D62" s="47">
        <v>1794</v>
      </c>
      <c r="E62" s="18">
        <v>0.45319999999999999</v>
      </c>
      <c r="F62" s="19">
        <f t="shared" si="3"/>
        <v>2.7839643652561247E-3</v>
      </c>
      <c r="G62" s="19">
        <f t="shared" si="0"/>
        <v>2.7797328565535534E-3</v>
      </c>
      <c r="H62" s="14">
        <f t="shared" si="6"/>
        <v>97664.747336636035</v>
      </c>
      <c r="I62" s="14">
        <f t="shared" si="4"/>
        <v>271.48190709864832</v>
      </c>
      <c r="J62" s="14">
        <f t="shared" si="1"/>
        <v>97516.301029834503</v>
      </c>
      <c r="K62" s="14">
        <f t="shared" si="2"/>
        <v>3107965.6964830873</v>
      </c>
      <c r="L62" s="21">
        <f t="shared" si="5"/>
        <v>31.822799743395496</v>
      </c>
    </row>
    <row r="63" spans="1:12" x14ac:dyDescent="0.2">
      <c r="A63" s="17">
        <v>54</v>
      </c>
      <c r="B63" s="48">
        <v>6</v>
      </c>
      <c r="C63" s="47">
        <v>1758</v>
      </c>
      <c r="D63" s="47">
        <v>1836</v>
      </c>
      <c r="E63" s="18">
        <v>0.35659999999999997</v>
      </c>
      <c r="F63" s="19">
        <f t="shared" si="3"/>
        <v>3.3388981636060101E-3</v>
      </c>
      <c r="G63" s="19">
        <f t="shared" si="0"/>
        <v>3.331740761249456E-3</v>
      </c>
      <c r="H63" s="14">
        <f t="shared" si="6"/>
        <v>97393.265429537394</v>
      </c>
      <c r="I63" s="14">
        <f t="shared" si="4"/>
        <v>324.48911230277724</v>
      </c>
      <c r="J63" s="14">
        <f t="shared" si="1"/>
        <v>97184.489134681789</v>
      </c>
      <c r="K63" s="14">
        <f t="shared" si="2"/>
        <v>3010449.3954532528</v>
      </c>
      <c r="L63" s="21">
        <f t="shared" si="5"/>
        <v>30.910241916380439</v>
      </c>
    </row>
    <row r="64" spans="1:12" x14ac:dyDescent="0.2">
      <c r="A64" s="17">
        <v>55</v>
      </c>
      <c r="B64" s="48">
        <v>7</v>
      </c>
      <c r="C64" s="47">
        <v>1664</v>
      </c>
      <c r="D64" s="47">
        <v>1779</v>
      </c>
      <c r="E64" s="18">
        <v>0.38240000000000002</v>
      </c>
      <c r="F64" s="19">
        <f t="shared" si="3"/>
        <v>4.0662213186174849E-3</v>
      </c>
      <c r="G64" s="19">
        <f t="shared" si="0"/>
        <v>4.0560354038582866E-3</v>
      </c>
      <c r="H64" s="14">
        <f t="shared" si="6"/>
        <v>97068.776317234617</v>
      </c>
      <c r="I64" s="14">
        <f t="shared" si="4"/>
        <v>393.71439335190439</v>
      </c>
      <c r="J64" s="14">
        <f t="shared" si="1"/>
        <v>96825.61830790047</v>
      </c>
      <c r="K64" s="14">
        <f t="shared" si="2"/>
        <v>2913264.906318571</v>
      </c>
      <c r="L64" s="21">
        <f t="shared" si="5"/>
        <v>30.012379024925639</v>
      </c>
    </row>
    <row r="65" spans="1:12" x14ac:dyDescent="0.2">
      <c r="A65" s="17">
        <v>56</v>
      </c>
      <c r="B65" s="48">
        <v>8</v>
      </c>
      <c r="C65" s="47">
        <v>1639</v>
      </c>
      <c r="D65" s="47">
        <v>1681</v>
      </c>
      <c r="E65" s="18">
        <v>0.4753</v>
      </c>
      <c r="F65" s="19">
        <f t="shared" si="3"/>
        <v>4.8192771084337354E-3</v>
      </c>
      <c r="G65" s="19">
        <f t="shared" si="0"/>
        <v>4.8071214620186934E-3</v>
      </c>
      <c r="H65" s="14">
        <f t="shared" si="6"/>
        <v>96675.061923882706</v>
      </c>
      <c r="I65" s="14">
        <f t="shared" si="4"/>
        <v>464.72876501628275</v>
      </c>
      <c r="J65" s="14">
        <f t="shared" si="1"/>
        <v>96431.21874087867</v>
      </c>
      <c r="K65" s="14">
        <f t="shared" si="2"/>
        <v>2816439.2880106703</v>
      </c>
      <c r="L65" s="21">
        <f t="shared" si="5"/>
        <v>29.133048709378631</v>
      </c>
    </row>
    <row r="66" spans="1:12" x14ac:dyDescent="0.2">
      <c r="A66" s="17">
        <v>57</v>
      </c>
      <c r="B66" s="48">
        <v>6</v>
      </c>
      <c r="C66" s="47">
        <v>1617</v>
      </c>
      <c r="D66" s="47">
        <v>1639</v>
      </c>
      <c r="E66" s="18">
        <v>0.43469999999999998</v>
      </c>
      <c r="F66" s="19">
        <f t="shared" si="3"/>
        <v>3.6855036855036856E-3</v>
      </c>
      <c r="G66" s="19">
        <f t="shared" si="0"/>
        <v>3.6778412150900845E-3</v>
      </c>
      <c r="H66" s="14">
        <f t="shared" si="6"/>
        <v>96210.33315886643</v>
      </c>
      <c r="I66" s="14">
        <f t="shared" si="4"/>
        <v>353.84632860922716</v>
      </c>
      <c r="J66" s="14">
        <f t="shared" si="1"/>
        <v>96010.303829303637</v>
      </c>
      <c r="K66" s="14">
        <f t="shared" si="2"/>
        <v>2720008.0692697917</v>
      </c>
      <c r="L66" s="21">
        <f t="shared" si="5"/>
        <v>28.271475422275103</v>
      </c>
    </row>
    <row r="67" spans="1:12" x14ac:dyDescent="0.2">
      <c r="A67" s="17">
        <v>58</v>
      </c>
      <c r="B67" s="48">
        <v>10</v>
      </c>
      <c r="C67" s="47">
        <v>1479</v>
      </c>
      <c r="D67" s="47">
        <v>1633</v>
      </c>
      <c r="E67" s="18">
        <v>0.37230000000000002</v>
      </c>
      <c r="F67" s="19">
        <f t="shared" si="3"/>
        <v>6.4267352185089976E-3</v>
      </c>
      <c r="G67" s="19">
        <f t="shared" si="0"/>
        <v>6.4009135383801975E-3</v>
      </c>
      <c r="H67" s="14">
        <f t="shared" si="6"/>
        <v>95856.486830257199</v>
      </c>
      <c r="I67" s="14">
        <f t="shared" si="4"/>
        <v>613.56908429335635</v>
      </c>
      <c r="J67" s="14">
        <f t="shared" si="1"/>
        <v>95471.349516046263</v>
      </c>
      <c r="K67" s="14">
        <f t="shared" si="2"/>
        <v>2623997.7654404882</v>
      </c>
      <c r="L67" s="21">
        <f t="shared" si="5"/>
        <v>27.374232586753021</v>
      </c>
    </row>
    <row r="68" spans="1:12" x14ac:dyDescent="0.2">
      <c r="A68" s="17">
        <v>59</v>
      </c>
      <c r="B68" s="48">
        <v>6</v>
      </c>
      <c r="C68" s="47">
        <v>1505</v>
      </c>
      <c r="D68" s="47">
        <v>1499</v>
      </c>
      <c r="E68" s="18">
        <v>0.30680000000000002</v>
      </c>
      <c r="F68" s="19">
        <f t="shared" si="3"/>
        <v>3.9946737683089215E-3</v>
      </c>
      <c r="G68" s="19">
        <f t="shared" si="0"/>
        <v>3.9836426321998367E-3</v>
      </c>
      <c r="H68" s="14">
        <f t="shared" si="6"/>
        <v>95242.917745963845</v>
      </c>
      <c r="I68" s="14">
        <f t="shared" si="4"/>
        <v>379.41374754792395</v>
      </c>
      <c r="J68" s="14">
        <f t="shared" si="1"/>
        <v>94979.90813616362</v>
      </c>
      <c r="K68" s="14">
        <f t="shared" si="2"/>
        <v>2528526.415924442</v>
      </c>
      <c r="L68" s="21">
        <f t="shared" si="5"/>
        <v>26.548183064578517</v>
      </c>
    </row>
    <row r="69" spans="1:12" x14ac:dyDescent="0.2">
      <c r="A69" s="17">
        <v>60</v>
      </c>
      <c r="B69" s="48">
        <v>8</v>
      </c>
      <c r="C69" s="47">
        <v>1501</v>
      </c>
      <c r="D69" s="47">
        <v>1514</v>
      </c>
      <c r="E69" s="18">
        <v>0.38219999999999998</v>
      </c>
      <c r="F69" s="19">
        <f t="shared" si="3"/>
        <v>5.3067993366500829E-3</v>
      </c>
      <c r="G69" s="19">
        <f t="shared" si="0"/>
        <v>5.2894576348824912E-3</v>
      </c>
      <c r="H69" s="14">
        <f t="shared" si="6"/>
        <v>94863.503998415923</v>
      </c>
      <c r="I69" s="14">
        <f t="shared" si="4"/>
        <v>501.77648549612684</v>
      </c>
      <c r="J69" s="14">
        <f t="shared" si="1"/>
        <v>94553.506485676422</v>
      </c>
      <c r="K69" s="14">
        <f t="shared" si="2"/>
        <v>2433546.5077882782</v>
      </c>
      <c r="L69" s="21">
        <f t="shared" si="5"/>
        <v>25.653137457677239</v>
      </c>
    </row>
    <row r="70" spans="1:12" x14ac:dyDescent="0.2">
      <c r="A70" s="17">
        <v>61</v>
      </c>
      <c r="B70" s="48">
        <v>7</v>
      </c>
      <c r="C70" s="47">
        <v>1471</v>
      </c>
      <c r="D70" s="47">
        <v>1489</v>
      </c>
      <c r="E70" s="18">
        <v>0.47239999999999999</v>
      </c>
      <c r="F70" s="19">
        <f t="shared" si="3"/>
        <v>4.72972972972973E-3</v>
      </c>
      <c r="G70" s="19">
        <f t="shared" si="0"/>
        <v>4.7179565155383877E-3</v>
      </c>
      <c r="H70" s="14">
        <f t="shared" si="6"/>
        <v>94361.727512919795</v>
      </c>
      <c r="I70" s="14">
        <f t="shared" si="4"/>
        <v>445.19452713703788</v>
      </c>
      <c r="J70" s="14">
        <f t="shared" si="1"/>
        <v>94126.842880402299</v>
      </c>
      <c r="K70" s="14">
        <f t="shared" si="2"/>
        <v>2338993.0013026018</v>
      </c>
      <c r="L70" s="21">
        <f t="shared" si="5"/>
        <v>24.787517809933611</v>
      </c>
    </row>
    <row r="71" spans="1:12" x14ac:dyDescent="0.2">
      <c r="A71" s="17">
        <v>62</v>
      </c>
      <c r="B71" s="48">
        <v>8</v>
      </c>
      <c r="C71" s="47">
        <v>1300</v>
      </c>
      <c r="D71" s="47">
        <v>1482</v>
      </c>
      <c r="E71" s="18">
        <v>0.55820000000000003</v>
      </c>
      <c r="F71" s="19">
        <f t="shared" si="3"/>
        <v>5.7512580877066861E-3</v>
      </c>
      <c r="G71" s="19">
        <f t="shared" si="0"/>
        <v>5.7366817197194988E-3</v>
      </c>
      <c r="H71" s="14">
        <f t="shared" si="6"/>
        <v>93916.53298578276</v>
      </c>
      <c r="I71" s="14">
        <f t="shared" si="4"/>
        <v>538.7692579589733</v>
      </c>
      <c r="J71" s="14">
        <f t="shared" si="1"/>
        <v>93678.504727616484</v>
      </c>
      <c r="K71" s="14">
        <f t="shared" si="2"/>
        <v>2244866.1584221995</v>
      </c>
      <c r="L71" s="21">
        <f t="shared" si="5"/>
        <v>23.902779277020706</v>
      </c>
    </row>
    <row r="72" spans="1:12" x14ac:dyDescent="0.2">
      <c r="A72" s="17">
        <v>63</v>
      </c>
      <c r="B72" s="48">
        <v>13</v>
      </c>
      <c r="C72" s="47">
        <v>1300</v>
      </c>
      <c r="D72" s="47">
        <v>1303</v>
      </c>
      <c r="E72" s="18">
        <v>0.51819999999999999</v>
      </c>
      <c r="F72" s="19">
        <f t="shared" si="3"/>
        <v>9.9884748367268534E-3</v>
      </c>
      <c r="G72" s="19">
        <f t="shared" si="0"/>
        <v>9.9406360508330488E-3</v>
      </c>
      <c r="H72" s="14">
        <f t="shared" si="6"/>
        <v>93377.763727823782</v>
      </c>
      <c r="I72" s="14">
        <f t="shared" si="4"/>
        <v>928.23436445897573</v>
      </c>
      <c r="J72" s="14">
        <f t="shared" si="1"/>
        <v>92930.540411027454</v>
      </c>
      <c r="K72" s="14">
        <f t="shared" si="2"/>
        <v>2151187.6536945831</v>
      </c>
      <c r="L72" s="21">
        <f t="shared" si="5"/>
        <v>23.037472389731192</v>
      </c>
    </row>
    <row r="73" spans="1:12" x14ac:dyDescent="0.2">
      <c r="A73" s="17">
        <v>64</v>
      </c>
      <c r="B73" s="48">
        <v>14</v>
      </c>
      <c r="C73" s="47">
        <v>1234</v>
      </c>
      <c r="D73" s="47">
        <v>1300</v>
      </c>
      <c r="E73" s="18">
        <v>0.66359999999999997</v>
      </c>
      <c r="F73" s="19">
        <f t="shared" si="3"/>
        <v>1.1049723756906077E-2</v>
      </c>
      <c r="G73" s="19">
        <f t="shared" ref="G73:G108" si="7">F73/((1+(1-E73)*F73))</f>
        <v>1.1008802638589815E-2</v>
      </c>
      <c r="H73" s="14">
        <f t="shared" si="6"/>
        <v>92449.529363364811</v>
      </c>
      <c r="I73" s="14">
        <f t="shared" si="4"/>
        <v>1017.7586227917971</v>
      </c>
      <c r="J73" s="14">
        <f t="shared" ref="J73:J108" si="8">H74+I73*E73</f>
        <v>92107.15536265765</v>
      </c>
      <c r="K73" s="14">
        <f t="shared" ref="K73:K97" si="9">K74+J73</f>
        <v>2058257.1132835555</v>
      </c>
      <c r="L73" s="21">
        <f t="shared" si="5"/>
        <v>22.263575893326134</v>
      </c>
    </row>
    <row r="74" spans="1:12" x14ac:dyDescent="0.2">
      <c r="A74" s="17">
        <v>65</v>
      </c>
      <c r="B74" s="48">
        <v>10</v>
      </c>
      <c r="C74" s="47">
        <v>1170</v>
      </c>
      <c r="D74" s="47">
        <v>1212</v>
      </c>
      <c r="E74" s="18">
        <v>0.33400000000000002</v>
      </c>
      <c r="F74" s="19">
        <f t="shared" ref="F74:F108" si="10">B74/((C74+D74)/2)</f>
        <v>8.3963056255247689E-3</v>
      </c>
      <c r="G74" s="19">
        <f t="shared" si="7"/>
        <v>8.3496150827446856E-3</v>
      </c>
      <c r="H74" s="14">
        <f t="shared" si="6"/>
        <v>91431.770740573018</v>
      </c>
      <c r="I74" s="14">
        <f t="shared" ref="I74:I108" si="11">H74*G74</f>
        <v>763.42009201754274</v>
      </c>
      <c r="J74" s="14">
        <f t="shared" si="8"/>
        <v>90923.332959289328</v>
      </c>
      <c r="K74" s="14">
        <f t="shared" si="9"/>
        <v>1966149.9579208978</v>
      </c>
      <c r="L74" s="21">
        <f t="shared" ref="L74:L108" si="12">K74/H74</f>
        <v>21.504012686133127</v>
      </c>
    </row>
    <row r="75" spans="1:12" x14ac:dyDescent="0.2">
      <c r="A75" s="17">
        <v>66</v>
      </c>
      <c r="B75" s="48">
        <v>7</v>
      </c>
      <c r="C75" s="47">
        <v>1059</v>
      </c>
      <c r="D75" s="47">
        <v>1173</v>
      </c>
      <c r="E75" s="18">
        <v>0.3906</v>
      </c>
      <c r="F75" s="19">
        <f t="shared" si="10"/>
        <v>6.2724014336917565E-3</v>
      </c>
      <c r="G75" s="19">
        <f t="shared" si="7"/>
        <v>6.2485170929970366E-3</v>
      </c>
      <c r="H75" s="14">
        <f t="shared" ref="H75:H108" si="13">H74-I74</f>
        <v>90668.350648555468</v>
      </c>
      <c r="I75" s="14">
        <f t="shared" si="11"/>
        <v>566.54273882134783</v>
      </c>
      <c r="J75" s="14">
        <f t="shared" si="8"/>
        <v>90323.099503517748</v>
      </c>
      <c r="K75" s="14">
        <f t="shared" si="9"/>
        <v>1875226.6249616083</v>
      </c>
      <c r="L75" s="21">
        <f t="shared" si="12"/>
        <v>20.682262460362562</v>
      </c>
    </row>
    <row r="76" spans="1:12" x14ac:dyDescent="0.2">
      <c r="A76" s="17">
        <v>67</v>
      </c>
      <c r="B76" s="48">
        <v>8</v>
      </c>
      <c r="C76" s="47">
        <v>1028</v>
      </c>
      <c r="D76" s="47">
        <v>1052</v>
      </c>
      <c r="E76" s="18">
        <v>0.52429999999999999</v>
      </c>
      <c r="F76" s="19">
        <f t="shared" si="10"/>
        <v>7.6923076923076927E-3</v>
      </c>
      <c r="G76" s="19">
        <f t="shared" si="7"/>
        <v>7.6642623875556913E-3</v>
      </c>
      <c r="H76" s="14">
        <f t="shared" si="13"/>
        <v>90101.807909734125</v>
      </c>
      <c r="I76" s="14">
        <f t="shared" si="11"/>
        <v>690.56389741334317</v>
      </c>
      <c r="J76" s="14">
        <f t="shared" si="8"/>
        <v>89773.306663734591</v>
      </c>
      <c r="K76" s="14">
        <f t="shared" si="9"/>
        <v>1784903.5254580905</v>
      </c>
      <c r="L76" s="21">
        <f t="shared" si="12"/>
        <v>19.809852508689328</v>
      </c>
    </row>
    <row r="77" spans="1:12" x14ac:dyDescent="0.2">
      <c r="A77" s="17">
        <v>68</v>
      </c>
      <c r="B77" s="48">
        <v>4</v>
      </c>
      <c r="C77" s="47">
        <v>967</v>
      </c>
      <c r="D77" s="47">
        <v>1027</v>
      </c>
      <c r="E77" s="18">
        <v>0.45679999999999998</v>
      </c>
      <c r="F77" s="19">
        <f t="shared" si="10"/>
        <v>4.0120361083249749E-3</v>
      </c>
      <c r="G77" s="19">
        <f t="shared" si="7"/>
        <v>4.0033115393053138E-3</v>
      </c>
      <c r="H77" s="14">
        <f t="shared" si="13"/>
        <v>89411.244012320778</v>
      </c>
      <c r="I77" s="14">
        <f t="shared" si="11"/>
        <v>357.94106489816693</v>
      </c>
      <c r="J77" s="14">
        <f t="shared" si="8"/>
        <v>89216.810425868083</v>
      </c>
      <c r="K77" s="14">
        <f t="shared" si="9"/>
        <v>1695130.2187943559</v>
      </c>
      <c r="L77" s="21">
        <f t="shared" si="12"/>
        <v>18.958803643988766</v>
      </c>
    </row>
    <row r="78" spans="1:12" x14ac:dyDescent="0.2">
      <c r="A78" s="17">
        <v>69</v>
      </c>
      <c r="B78" s="48">
        <v>8</v>
      </c>
      <c r="C78" s="47">
        <v>910</v>
      </c>
      <c r="D78" s="47">
        <v>965</v>
      </c>
      <c r="E78" s="18">
        <v>0.36399999999999999</v>
      </c>
      <c r="F78" s="19">
        <f t="shared" si="10"/>
        <v>8.5333333333333337E-3</v>
      </c>
      <c r="G78" s="19">
        <f t="shared" si="7"/>
        <v>8.4872712149953108E-3</v>
      </c>
      <c r="H78" s="14">
        <f t="shared" si="13"/>
        <v>89053.302947422606</v>
      </c>
      <c r="I78" s="14">
        <f t="shared" si="11"/>
        <v>755.81953470591691</v>
      </c>
      <c r="J78" s="14">
        <f t="shared" si="8"/>
        <v>88572.601723349639</v>
      </c>
      <c r="K78" s="14">
        <f t="shared" si="9"/>
        <v>1605913.4083684878</v>
      </c>
      <c r="L78" s="21">
        <f t="shared" si="12"/>
        <v>18.033170642942071</v>
      </c>
    </row>
    <row r="79" spans="1:12" x14ac:dyDescent="0.2">
      <c r="A79" s="17">
        <v>70</v>
      </c>
      <c r="B79" s="48">
        <v>12</v>
      </c>
      <c r="C79" s="47">
        <v>828</v>
      </c>
      <c r="D79" s="47">
        <v>903</v>
      </c>
      <c r="E79" s="18">
        <v>0.33379999999999999</v>
      </c>
      <c r="F79" s="19">
        <f t="shared" si="10"/>
        <v>1.3864818024263431E-2</v>
      </c>
      <c r="G79" s="19">
        <f t="shared" si="7"/>
        <v>1.3737924364483617E-2</v>
      </c>
      <c r="H79" s="14">
        <f t="shared" si="13"/>
        <v>88297.483412716683</v>
      </c>
      <c r="I79" s="14">
        <f t="shared" si="11"/>
        <v>1213.0241486981486</v>
      </c>
      <c r="J79" s="14">
        <f t="shared" si="8"/>
        <v>87489.366724853971</v>
      </c>
      <c r="K79" s="14">
        <f t="shared" si="9"/>
        <v>1517340.8066451382</v>
      </c>
      <c r="L79" s="21">
        <f t="shared" si="12"/>
        <v>17.184417358225744</v>
      </c>
    </row>
    <row r="80" spans="1:12" x14ac:dyDescent="0.2">
      <c r="A80" s="17">
        <v>71</v>
      </c>
      <c r="B80" s="48">
        <v>7</v>
      </c>
      <c r="C80" s="47">
        <v>777</v>
      </c>
      <c r="D80" s="47">
        <v>831</v>
      </c>
      <c r="E80" s="18">
        <v>0.58750000000000002</v>
      </c>
      <c r="F80" s="19">
        <f t="shared" si="10"/>
        <v>8.7064676616915426E-3</v>
      </c>
      <c r="G80" s="19">
        <f t="shared" si="7"/>
        <v>8.6753109944075237E-3</v>
      </c>
      <c r="H80" s="14">
        <f t="shared" si="13"/>
        <v>87084.459264018529</v>
      </c>
      <c r="I80" s="14">
        <f t="shared" si="11"/>
        <v>755.48476689517406</v>
      </c>
      <c r="J80" s="14">
        <f t="shared" si="8"/>
        <v>86772.821797674274</v>
      </c>
      <c r="K80" s="14">
        <f t="shared" si="9"/>
        <v>1429851.4399202843</v>
      </c>
      <c r="L80" s="21">
        <f t="shared" si="12"/>
        <v>16.419134389814932</v>
      </c>
    </row>
    <row r="81" spans="1:12" x14ac:dyDescent="0.2">
      <c r="A81" s="17">
        <v>72</v>
      </c>
      <c r="B81" s="48">
        <v>13</v>
      </c>
      <c r="C81" s="47">
        <v>824</v>
      </c>
      <c r="D81" s="47">
        <v>772</v>
      </c>
      <c r="E81" s="18">
        <v>0.49059999999999998</v>
      </c>
      <c r="F81" s="19">
        <f t="shared" si="10"/>
        <v>1.6290726817042606E-2</v>
      </c>
      <c r="G81" s="19">
        <f t="shared" si="7"/>
        <v>1.615665091020357E-2</v>
      </c>
      <c r="H81" s="14">
        <f t="shared" si="13"/>
        <v>86328.974497123359</v>
      </c>
      <c r="I81" s="14">
        <f t="shared" si="11"/>
        <v>1394.7871043858888</v>
      </c>
      <c r="J81" s="14">
        <f t="shared" si="8"/>
        <v>85618.469946149184</v>
      </c>
      <c r="K81" s="14">
        <f t="shared" si="9"/>
        <v>1343078.61812261</v>
      </c>
      <c r="L81" s="21">
        <f t="shared" si="12"/>
        <v>15.557680673796998</v>
      </c>
    </row>
    <row r="82" spans="1:12" x14ac:dyDescent="0.2">
      <c r="A82" s="17">
        <v>73</v>
      </c>
      <c r="B82" s="48">
        <v>14</v>
      </c>
      <c r="C82" s="47">
        <v>804</v>
      </c>
      <c r="D82" s="47">
        <v>836</v>
      </c>
      <c r="E82" s="18">
        <v>0.55379999999999996</v>
      </c>
      <c r="F82" s="19">
        <f t="shared" si="10"/>
        <v>1.7073170731707318E-2</v>
      </c>
      <c r="G82" s="19">
        <f t="shared" si="7"/>
        <v>1.6944089828850172E-2</v>
      </c>
      <c r="H82" s="14">
        <f t="shared" si="13"/>
        <v>84934.187392737469</v>
      </c>
      <c r="I82" s="14">
        <f t="shared" si="11"/>
        <v>1439.1325007229375</v>
      </c>
      <c r="J82" s="14">
        <f t="shared" si="8"/>
        <v>84292.046470914895</v>
      </c>
      <c r="K82" s="14">
        <f t="shared" si="9"/>
        <v>1257460.1481764608</v>
      </c>
      <c r="L82" s="21">
        <f t="shared" si="12"/>
        <v>14.805111896366755</v>
      </c>
    </row>
    <row r="83" spans="1:12" x14ac:dyDescent="0.2">
      <c r="A83" s="17">
        <v>74</v>
      </c>
      <c r="B83" s="48">
        <v>19</v>
      </c>
      <c r="C83" s="47">
        <v>738</v>
      </c>
      <c r="D83" s="47">
        <v>804</v>
      </c>
      <c r="E83" s="18">
        <v>0.43009999999999998</v>
      </c>
      <c r="F83" s="19">
        <f t="shared" si="10"/>
        <v>2.464332036316472E-2</v>
      </c>
      <c r="G83" s="19">
        <f t="shared" si="7"/>
        <v>2.4302017284873748E-2</v>
      </c>
      <c r="H83" s="14">
        <f t="shared" si="13"/>
        <v>83495.054892014537</v>
      </c>
      <c r="I83" s="14">
        <f t="shared" si="11"/>
        <v>2029.0982671872198</v>
      </c>
      <c r="J83" s="14">
        <f t="shared" si="8"/>
        <v>82338.671789544547</v>
      </c>
      <c r="K83" s="14">
        <f t="shared" si="9"/>
        <v>1173168.1017055458</v>
      </c>
      <c r="L83" s="21">
        <f t="shared" si="12"/>
        <v>14.050749511127604</v>
      </c>
    </row>
    <row r="84" spans="1:12" x14ac:dyDescent="0.2">
      <c r="A84" s="17">
        <v>75</v>
      </c>
      <c r="B84" s="48">
        <v>11</v>
      </c>
      <c r="C84" s="47">
        <v>670</v>
      </c>
      <c r="D84" s="47">
        <v>728</v>
      </c>
      <c r="E84" s="18">
        <v>0.30809999999999998</v>
      </c>
      <c r="F84" s="19">
        <f t="shared" si="10"/>
        <v>1.5736766809728183E-2</v>
      </c>
      <c r="G84" s="19">
        <f t="shared" si="7"/>
        <v>1.556726622813206E-2</v>
      </c>
      <c r="H84" s="14">
        <f t="shared" si="13"/>
        <v>81465.956624827319</v>
      </c>
      <c r="I84" s="14">
        <f t="shared" si="11"/>
        <v>1268.2022353081456</v>
      </c>
      <c r="J84" s="14">
        <f t="shared" si="8"/>
        <v>80588.487498217612</v>
      </c>
      <c r="K84" s="14">
        <f t="shared" si="9"/>
        <v>1090829.4299160012</v>
      </c>
      <c r="L84" s="21">
        <f t="shared" si="12"/>
        <v>13.390003322977776</v>
      </c>
    </row>
    <row r="85" spans="1:12" x14ac:dyDescent="0.2">
      <c r="A85" s="17">
        <v>76</v>
      </c>
      <c r="B85" s="48">
        <v>13</v>
      </c>
      <c r="C85" s="47">
        <v>629</v>
      </c>
      <c r="D85" s="47">
        <v>661</v>
      </c>
      <c r="E85" s="18">
        <v>0.56459999999999999</v>
      </c>
      <c r="F85" s="19">
        <f t="shared" si="10"/>
        <v>2.0155038759689922E-2</v>
      </c>
      <c r="G85" s="19">
        <f t="shared" si="7"/>
        <v>1.9979706765528307E-2</v>
      </c>
      <c r="H85" s="14">
        <f t="shared" si="13"/>
        <v>80197.754389519177</v>
      </c>
      <c r="I85" s="14">
        <f t="shared" si="11"/>
        <v>1602.3276159564539</v>
      </c>
      <c r="J85" s="14">
        <f t="shared" si="8"/>
        <v>79500.10094553174</v>
      </c>
      <c r="K85" s="14">
        <f t="shared" si="9"/>
        <v>1010240.9424177835</v>
      </c>
      <c r="L85" s="21">
        <f t="shared" si="12"/>
        <v>12.596873193120345</v>
      </c>
    </row>
    <row r="86" spans="1:12" x14ac:dyDescent="0.2">
      <c r="A86" s="17">
        <v>77</v>
      </c>
      <c r="B86" s="48">
        <v>18</v>
      </c>
      <c r="C86" s="47">
        <v>637</v>
      </c>
      <c r="D86" s="47">
        <v>622</v>
      </c>
      <c r="E86" s="18">
        <v>0.4405</v>
      </c>
      <c r="F86" s="19">
        <f t="shared" si="10"/>
        <v>2.8594122319301033E-2</v>
      </c>
      <c r="G86" s="19">
        <f t="shared" si="7"/>
        <v>2.8143865184631571E-2</v>
      </c>
      <c r="H86" s="14">
        <f t="shared" si="13"/>
        <v>78595.426773562722</v>
      </c>
      <c r="I86" s="14">
        <f t="shared" si="11"/>
        <v>2211.979095243732</v>
      </c>
      <c r="J86" s="14">
        <f t="shared" si="8"/>
        <v>77357.824469773856</v>
      </c>
      <c r="K86" s="14">
        <f t="shared" si="9"/>
        <v>930740.84147225181</v>
      </c>
      <c r="L86" s="21">
        <f t="shared" si="12"/>
        <v>11.842175552449913</v>
      </c>
    </row>
    <row r="87" spans="1:12" x14ac:dyDescent="0.2">
      <c r="A87" s="17">
        <v>78</v>
      </c>
      <c r="B87" s="48">
        <v>24</v>
      </c>
      <c r="C87" s="47">
        <v>584</v>
      </c>
      <c r="D87" s="47">
        <v>629</v>
      </c>
      <c r="E87" s="18">
        <v>0.38779999999999998</v>
      </c>
      <c r="F87" s="19">
        <f t="shared" si="10"/>
        <v>3.9571310799670238E-2</v>
      </c>
      <c r="G87" s="19">
        <f t="shared" si="7"/>
        <v>3.8635347995018617E-2</v>
      </c>
      <c r="H87" s="14">
        <f t="shared" si="13"/>
        <v>76383.447678318989</v>
      </c>
      <c r="I87" s="14">
        <f t="shared" si="11"/>
        <v>2951.1010821111508</v>
      </c>
      <c r="J87" s="14">
        <f t="shared" si="8"/>
        <v>74576.783595850531</v>
      </c>
      <c r="K87" s="14">
        <f t="shared" si="9"/>
        <v>853383.01700247801</v>
      </c>
      <c r="L87" s="21">
        <f t="shared" si="12"/>
        <v>11.172355306563439</v>
      </c>
    </row>
    <row r="88" spans="1:12" x14ac:dyDescent="0.2">
      <c r="A88" s="17">
        <v>79</v>
      </c>
      <c r="B88" s="48">
        <v>14</v>
      </c>
      <c r="C88" s="47">
        <v>474</v>
      </c>
      <c r="D88" s="47">
        <v>569</v>
      </c>
      <c r="E88" s="18">
        <v>0.48259999999999997</v>
      </c>
      <c r="F88" s="19">
        <f t="shared" si="10"/>
        <v>2.6845637583892617E-2</v>
      </c>
      <c r="G88" s="19">
        <f t="shared" si="7"/>
        <v>2.6477861859699102E-2</v>
      </c>
      <c r="H88" s="14">
        <f t="shared" si="13"/>
        <v>73432.346596207833</v>
      </c>
      <c r="I88" s="14">
        <f t="shared" si="11"/>
        <v>1944.3315292079365</v>
      </c>
      <c r="J88" s="14">
        <f t="shared" si="8"/>
        <v>72426.349462995655</v>
      </c>
      <c r="K88" s="14">
        <f t="shared" si="9"/>
        <v>778806.23340662743</v>
      </c>
      <c r="L88" s="21">
        <f t="shared" si="12"/>
        <v>10.605765299713932</v>
      </c>
    </row>
    <row r="89" spans="1:12" x14ac:dyDescent="0.2">
      <c r="A89" s="17">
        <v>80</v>
      </c>
      <c r="B89" s="48">
        <v>6</v>
      </c>
      <c r="C89" s="47">
        <v>408</v>
      </c>
      <c r="D89" s="47">
        <v>472</v>
      </c>
      <c r="E89" s="18">
        <v>0.43740000000000001</v>
      </c>
      <c r="F89" s="19">
        <f t="shared" si="10"/>
        <v>1.3636363636363636E-2</v>
      </c>
      <c r="G89" s="19">
        <f t="shared" si="7"/>
        <v>1.3532544416066196E-2</v>
      </c>
      <c r="H89" s="14">
        <f t="shared" si="13"/>
        <v>71488.015066999898</v>
      </c>
      <c r="I89" s="14">
        <f t="shared" si="11"/>
        <v>967.41473911058551</v>
      </c>
      <c r="J89" s="14">
        <f t="shared" si="8"/>
        <v>70943.747534776296</v>
      </c>
      <c r="K89" s="14">
        <f t="shared" si="9"/>
        <v>706379.88394363178</v>
      </c>
      <c r="L89" s="21">
        <f t="shared" si="12"/>
        <v>9.8810952196896142</v>
      </c>
    </row>
    <row r="90" spans="1:12" x14ac:dyDescent="0.2">
      <c r="A90" s="17">
        <v>81</v>
      </c>
      <c r="B90" s="48">
        <v>27</v>
      </c>
      <c r="C90" s="47">
        <v>580</v>
      </c>
      <c r="D90" s="47">
        <v>412</v>
      </c>
      <c r="E90" s="18">
        <v>0.6038</v>
      </c>
      <c r="F90" s="19">
        <f t="shared" si="10"/>
        <v>5.4435483870967742E-2</v>
      </c>
      <c r="G90" s="19">
        <f t="shared" si="7"/>
        <v>5.3286241452985557E-2</v>
      </c>
      <c r="H90" s="14">
        <f t="shared" si="13"/>
        <v>70520.600327889319</v>
      </c>
      <c r="I90" s="14">
        <f t="shared" si="11"/>
        <v>3757.7777364814028</v>
      </c>
      <c r="J90" s="14">
        <f t="shared" si="8"/>
        <v>69031.768788695394</v>
      </c>
      <c r="K90" s="14">
        <f t="shared" si="9"/>
        <v>635436.13640885544</v>
      </c>
      <c r="L90" s="21">
        <f t="shared" si="12"/>
        <v>9.0106455908537502</v>
      </c>
    </row>
    <row r="91" spans="1:12" x14ac:dyDescent="0.2">
      <c r="A91" s="17">
        <v>82</v>
      </c>
      <c r="B91" s="48">
        <v>18</v>
      </c>
      <c r="C91" s="47">
        <v>290</v>
      </c>
      <c r="D91" s="47">
        <v>562</v>
      </c>
      <c r="E91" s="18">
        <v>0.37630000000000002</v>
      </c>
      <c r="F91" s="19">
        <f t="shared" si="10"/>
        <v>4.2253521126760563E-2</v>
      </c>
      <c r="G91" s="19">
        <f t="shared" si="7"/>
        <v>4.1168583979108317E-2</v>
      </c>
      <c r="H91" s="14">
        <f t="shared" si="13"/>
        <v>66762.822591407923</v>
      </c>
      <c r="I91" s="14">
        <f t="shared" si="11"/>
        <v>2748.5308685366872</v>
      </c>
      <c r="J91" s="14">
        <f t="shared" si="8"/>
        <v>65048.563888701588</v>
      </c>
      <c r="K91" s="14">
        <f t="shared" si="9"/>
        <v>566404.3676201601</v>
      </c>
      <c r="L91" s="21">
        <f t="shared" si="12"/>
        <v>8.4838289580203252</v>
      </c>
    </row>
    <row r="92" spans="1:12" x14ac:dyDescent="0.2">
      <c r="A92" s="17">
        <v>83</v>
      </c>
      <c r="B92" s="48">
        <v>17</v>
      </c>
      <c r="C92" s="47">
        <v>389</v>
      </c>
      <c r="D92" s="47">
        <v>277</v>
      </c>
      <c r="E92" s="18">
        <v>0.54710000000000003</v>
      </c>
      <c r="F92" s="19">
        <f t="shared" si="10"/>
        <v>5.1051051051051052E-2</v>
      </c>
      <c r="G92" s="19">
        <f t="shared" si="7"/>
        <v>4.9897372844616934E-2</v>
      </c>
      <c r="H92" s="14">
        <f t="shared" si="13"/>
        <v>64014.291722871232</v>
      </c>
      <c r="I92" s="14">
        <f t="shared" si="11"/>
        <v>3194.1449814801817</v>
      </c>
      <c r="J92" s="14">
        <f t="shared" si="8"/>
        <v>62567.663460758857</v>
      </c>
      <c r="K92" s="14">
        <f t="shared" si="9"/>
        <v>501355.80373145855</v>
      </c>
      <c r="L92" s="21">
        <f t="shared" si="12"/>
        <v>7.8319354981214691</v>
      </c>
    </row>
    <row r="93" spans="1:12" x14ac:dyDescent="0.2">
      <c r="A93" s="17">
        <v>84</v>
      </c>
      <c r="B93" s="48">
        <v>26</v>
      </c>
      <c r="C93" s="47">
        <v>458</v>
      </c>
      <c r="D93" s="47">
        <v>369</v>
      </c>
      <c r="E93" s="18">
        <v>0.46510000000000001</v>
      </c>
      <c r="F93" s="19">
        <f t="shared" si="10"/>
        <v>6.2877871825876661E-2</v>
      </c>
      <c r="G93" s="19">
        <f t="shared" si="7"/>
        <v>6.0831890135734659E-2</v>
      </c>
      <c r="H93" s="14">
        <f t="shared" si="13"/>
        <v>60820.14674139105</v>
      </c>
      <c r="I93" s="14">
        <f t="shared" si="11"/>
        <v>3699.8044846115608</v>
      </c>
      <c r="J93" s="14">
        <f t="shared" si="8"/>
        <v>58841.121322572326</v>
      </c>
      <c r="K93" s="14">
        <f t="shared" si="9"/>
        <v>438788.14027069969</v>
      </c>
      <c r="L93" s="21">
        <f t="shared" si="12"/>
        <v>7.2145195922732483</v>
      </c>
    </row>
    <row r="94" spans="1:12" x14ac:dyDescent="0.2">
      <c r="A94" s="17">
        <v>85</v>
      </c>
      <c r="B94" s="48">
        <v>39</v>
      </c>
      <c r="C94" s="47">
        <v>427</v>
      </c>
      <c r="D94" s="47">
        <v>431</v>
      </c>
      <c r="E94" s="18">
        <v>0.62219999999999998</v>
      </c>
      <c r="F94" s="19">
        <f t="shared" si="10"/>
        <v>9.0909090909090912E-2</v>
      </c>
      <c r="G94" s="19">
        <f t="shared" si="7"/>
        <v>8.7890453338958327E-2</v>
      </c>
      <c r="H94" s="14">
        <f t="shared" si="13"/>
        <v>57120.342256779491</v>
      </c>
      <c r="I94" s="14">
        <f t="shared" si="11"/>
        <v>5020.3327758248079</v>
      </c>
      <c r="J94" s="14">
        <f t="shared" si="8"/>
        <v>55223.660534072878</v>
      </c>
      <c r="K94" s="14">
        <f t="shared" si="9"/>
        <v>379947.01894812734</v>
      </c>
      <c r="L94" s="21">
        <f t="shared" si="12"/>
        <v>6.6516936687828094</v>
      </c>
    </row>
    <row r="95" spans="1:12" x14ac:dyDescent="0.2">
      <c r="A95" s="17">
        <v>86</v>
      </c>
      <c r="B95" s="48">
        <v>34</v>
      </c>
      <c r="C95" s="47">
        <v>376</v>
      </c>
      <c r="D95" s="47">
        <v>401</v>
      </c>
      <c r="E95" s="18">
        <v>0.49469999999999997</v>
      </c>
      <c r="F95" s="19">
        <f t="shared" si="10"/>
        <v>8.7516087516087512E-2</v>
      </c>
      <c r="G95" s="19">
        <f t="shared" si="7"/>
        <v>8.3809858109910207E-2</v>
      </c>
      <c r="H95" s="14">
        <f t="shared" si="13"/>
        <v>52100.009480954686</v>
      </c>
      <c r="I95" s="14">
        <f t="shared" si="11"/>
        <v>4366.4944021237889</v>
      </c>
      <c r="J95" s="14">
        <f t="shared" si="8"/>
        <v>49893.619859561535</v>
      </c>
      <c r="K95" s="14">
        <f t="shared" si="9"/>
        <v>324723.35841405444</v>
      </c>
      <c r="L95" s="21">
        <f t="shared" si="12"/>
        <v>6.2326928852624883</v>
      </c>
    </row>
    <row r="96" spans="1:12" x14ac:dyDescent="0.2">
      <c r="A96" s="17">
        <v>87</v>
      </c>
      <c r="B96" s="48">
        <v>37</v>
      </c>
      <c r="C96" s="47">
        <v>332</v>
      </c>
      <c r="D96" s="47">
        <v>350</v>
      </c>
      <c r="E96" s="18">
        <v>0.51670000000000005</v>
      </c>
      <c r="F96" s="19">
        <f t="shared" si="10"/>
        <v>0.10850439882697947</v>
      </c>
      <c r="G96" s="19">
        <f t="shared" si="7"/>
        <v>0.10309792547468931</v>
      </c>
      <c r="H96" s="14">
        <f t="shared" si="13"/>
        <v>47733.515078830897</v>
      </c>
      <c r="I96" s="14">
        <f t="shared" si="11"/>
        <v>4921.2263802422658</v>
      </c>
      <c r="J96" s="14">
        <f t="shared" si="8"/>
        <v>45355.086369259807</v>
      </c>
      <c r="K96" s="14">
        <f t="shared" si="9"/>
        <v>274829.73855449288</v>
      </c>
      <c r="L96" s="21">
        <f t="shared" si="12"/>
        <v>5.7575843325306622</v>
      </c>
    </row>
    <row r="97" spans="1:12" x14ac:dyDescent="0.2">
      <c r="A97" s="17">
        <v>88</v>
      </c>
      <c r="B97" s="48">
        <v>40</v>
      </c>
      <c r="C97" s="47">
        <v>351</v>
      </c>
      <c r="D97" s="47">
        <v>305</v>
      </c>
      <c r="E97" s="18">
        <v>0.51770000000000005</v>
      </c>
      <c r="F97" s="19">
        <f t="shared" si="10"/>
        <v>0.12195121951219512</v>
      </c>
      <c r="G97" s="19">
        <f t="shared" si="7"/>
        <v>0.11517685405940824</v>
      </c>
      <c r="H97" s="14">
        <f t="shared" si="13"/>
        <v>42812.288698588629</v>
      </c>
      <c r="I97" s="14">
        <f t="shared" si="11"/>
        <v>4930.9847273865953</v>
      </c>
      <c r="J97" s="14">
        <f t="shared" si="8"/>
        <v>40434.074764570076</v>
      </c>
      <c r="K97" s="14">
        <f t="shared" si="9"/>
        <v>229474.65218523308</v>
      </c>
      <c r="L97" s="21">
        <f t="shared" si="12"/>
        <v>5.3600183302696935</v>
      </c>
    </row>
    <row r="98" spans="1:12" x14ac:dyDescent="0.2">
      <c r="A98" s="17">
        <v>89</v>
      </c>
      <c r="B98" s="48">
        <v>41</v>
      </c>
      <c r="C98" s="47">
        <v>299</v>
      </c>
      <c r="D98" s="47">
        <v>324</v>
      </c>
      <c r="E98" s="18">
        <v>0.47799999999999998</v>
      </c>
      <c r="F98" s="19">
        <f t="shared" si="10"/>
        <v>0.13162118780096307</v>
      </c>
      <c r="G98" s="19">
        <f t="shared" si="7"/>
        <v>0.12315936822247989</v>
      </c>
      <c r="H98" s="14">
        <f t="shared" si="13"/>
        <v>37881.303971202033</v>
      </c>
      <c r="I98" s="14">
        <f t="shared" si="11"/>
        <v>4665.4374645369608</v>
      </c>
      <c r="J98" s="14">
        <f t="shared" si="8"/>
        <v>35445.945614713739</v>
      </c>
      <c r="K98" s="14">
        <f>K99+J98</f>
        <v>189040.577420663</v>
      </c>
      <c r="L98" s="21">
        <f t="shared" si="12"/>
        <v>4.9903397613866369</v>
      </c>
    </row>
    <row r="99" spans="1:12" x14ac:dyDescent="0.2">
      <c r="A99" s="17">
        <v>90</v>
      </c>
      <c r="B99" s="48">
        <v>37</v>
      </c>
      <c r="C99" s="47">
        <v>262</v>
      </c>
      <c r="D99" s="47">
        <v>270</v>
      </c>
      <c r="E99" s="18">
        <v>0.5716</v>
      </c>
      <c r="F99" s="23">
        <f t="shared" si="10"/>
        <v>0.13909774436090225</v>
      </c>
      <c r="G99" s="23">
        <f t="shared" si="7"/>
        <v>0.13127512854318668</v>
      </c>
      <c r="H99" s="24">
        <f t="shared" si="13"/>
        <v>33215.866506665072</v>
      </c>
      <c r="I99" s="24">
        <f t="shared" si="11"/>
        <v>4360.4171453357867</v>
      </c>
      <c r="J99" s="24">
        <f t="shared" si="8"/>
        <v>31347.863801603224</v>
      </c>
      <c r="K99" s="24">
        <f t="shared" ref="K99:K108" si="14">K100+J99</f>
        <v>153594.63180594926</v>
      </c>
      <c r="L99" s="25">
        <f t="shared" si="12"/>
        <v>4.6241344260920929</v>
      </c>
    </row>
    <row r="100" spans="1:12" x14ac:dyDescent="0.2">
      <c r="A100" s="17">
        <v>91</v>
      </c>
      <c r="B100" s="48">
        <v>44</v>
      </c>
      <c r="C100" s="47">
        <v>220</v>
      </c>
      <c r="D100" s="47">
        <v>228</v>
      </c>
      <c r="E100" s="18">
        <v>0.4446</v>
      </c>
      <c r="F100" s="23">
        <f t="shared" si="10"/>
        <v>0.19642857142857142</v>
      </c>
      <c r="G100" s="23">
        <f t="shared" si="7"/>
        <v>0.17710684695070311</v>
      </c>
      <c r="H100" s="24">
        <f t="shared" si="13"/>
        <v>28855.449361329287</v>
      </c>
      <c r="I100" s="24">
        <f t="shared" si="11"/>
        <v>5110.4976537307102</v>
      </c>
      <c r="J100" s="24">
        <f t="shared" si="8"/>
        <v>26017.078964447253</v>
      </c>
      <c r="K100" s="24">
        <f t="shared" si="14"/>
        <v>122246.76800434603</v>
      </c>
      <c r="L100" s="25">
        <f t="shared" si="12"/>
        <v>4.2365227612145731</v>
      </c>
    </row>
    <row r="101" spans="1:12" x14ac:dyDescent="0.2">
      <c r="A101" s="17">
        <v>92</v>
      </c>
      <c r="B101" s="48">
        <v>35</v>
      </c>
      <c r="C101" s="47">
        <v>182</v>
      </c>
      <c r="D101" s="47">
        <v>190</v>
      </c>
      <c r="E101" s="18">
        <v>0.48010000000000003</v>
      </c>
      <c r="F101" s="23">
        <f t="shared" si="10"/>
        <v>0.18817204301075269</v>
      </c>
      <c r="G101" s="23">
        <f t="shared" si="7"/>
        <v>0.17140352552565791</v>
      </c>
      <c r="H101" s="24">
        <f t="shared" si="13"/>
        <v>23744.951707598579</v>
      </c>
      <c r="I101" s="24">
        <f t="shared" si="11"/>
        <v>4069.9684361188874</v>
      </c>
      <c r="J101" s="24">
        <f t="shared" si="8"/>
        <v>21628.975117660368</v>
      </c>
      <c r="K101" s="24">
        <f t="shared" si="14"/>
        <v>96229.689039898774</v>
      </c>
      <c r="L101" s="25">
        <f t="shared" si="12"/>
        <v>4.0526378080231886</v>
      </c>
    </row>
    <row r="102" spans="1:12" x14ac:dyDescent="0.2">
      <c r="A102" s="17">
        <v>93</v>
      </c>
      <c r="B102" s="48">
        <v>25</v>
      </c>
      <c r="C102" s="47">
        <v>128</v>
      </c>
      <c r="D102" s="47">
        <v>154</v>
      </c>
      <c r="E102" s="18">
        <v>0.4133</v>
      </c>
      <c r="F102" s="23">
        <f t="shared" si="10"/>
        <v>0.1773049645390071</v>
      </c>
      <c r="G102" s="23">
        <f t="shared" si="7"/>
        <v>0.16059871199832976</v>
      </c>
      <c r="H102" s="24">
        <f t="shared" si="13"/>
        <v>19674.98327147969</v>
      </c>
      <c r="I102" s="24">
        <f t="shared" si="11"/>
        <v>3159.7769719883227</v>
      </c>
      <c r="J102" s="24">
        <f t="shared" si="8"/>
        <v>17821.142122014142</v>
      </c>
      <c r="K102" s="24">
        <f t="shared" si="14"/>
        <v>74600.713922238414</v>
      </c>
      <c r="L102" s="25">
        <f t="shared" si="12"/>
        <v>3.7916532325787307</v>
      </c>
    </row>
    <row r="103" spans="1:12" x14ac:dyDescent="0.2">
      <c r="A103" s="17">
        <v>94</v>
      </c>
      <c r="B103" s="48">
        <v>20</v>
      </c>
      <c r="C103" s="47">
        <v>129</v>
      </c>
      <c r="D103" s="47">
        <v>109</v>
      </c>
      <c r="E103" s="18">
        <v>0.4834</v>
      </c>
      <c r="F103" s="23">
        <f t="shared" si="10"/>
        <v>0.16806722689075632</v>
      </c>
      <c r="G103" s="23">
        <f t="shared" si="7"/>
        <v>0.15464076949246899</v>
      </c>
      <c r="H103" s="24">
        <f t="shared" si="13"/>
        <v>16515.206299491369</v>
      </c>
      <c r="I103" s="24">
        <f t="shared" si="11"/>
        <v>2553.9242104802165</v>
      </c>
      <c r="J103" s="24">
        <f t="shared" si="8"/>
        <v>15195.849052357289</v>
      </c>
      <c r="K103" s="24">
        <f t="shared" si="14"/>
        <v>56779.571800224272</v>
      </c>
      <c r="L103" s="25">
        <f t="shared" si="12"/>
        <v>3.4380177135282262</v>
      </c>
    </row>
    <row r="104" spans="1:12" x14ac:dyDescent="0.2">
      <c r="A104" s="17">
        <v>95</v>
      </c>
      <c r="B104" s="48">
        <v>25</v>
      </c>
      <c r="C104" s="47">
        <v>87</v>
      </c>
      <c r="D104" s="47">
        <v>101</v>
      </c>
      <c r="E104" s="18">
        <v>0.49640000000000001</v>
      </c>
      <c r="F104" s="23">
        <f t="shared" si="10"/>
        <v>0.26595744680851063</v>
      </c>
      <c r="G104" s="23">
        <f t="shared" si="7"/>
        <v>0.23454357819682897</v>
      </c>
      <c r="H104" s="24">
        <f t="shared" si="13"/>
        <v>13961.282089011152</v>
      </c>
      <c r="I104" s="24">
        <f t="shared" si="11"/>
        <v>3274.5290573719749</v>
      </c>
      <c r="J104" s="24">
        <f t="shared" si="8"/>
        <v>12312.229255718627</v>
      </c>
      <c r="K104" s="24">
        <f t="shared" si="14"/>
        <v>41583.722747866981</v>
      </c>
      <c r="L104" s="25">
        <f t="shared" si="12"/>
        <v>2.9785031548497467</v>
      </c>
    </row>
    <row r="105" spans="1:12" x14ac:dyDescent="0.2">
      <c r="A105" s="17">
        <v>96</v>
      </c>
      <c r="B105" s="48">
        <v>17</v>
      </c>
      <c r="C105" s="47">
        <v>66</v>
      </c>
      <c r="D105" s="47">
        <v>63</v>
      </c>
      <c r="E105" s="18">
        <v>0.46899999999999997</v>
      </c>
      <c r="F105" s="23">
        <f t="shared" si="10"/>
        <v>0.26356589147286824</v>
      </c>
      <c r="G105" s="23">
        <f t="shared" si="7"/>
        <v>0.23120758360874238</v>
      </c>
      <c r="H105" s="24">
        <f t="shared" si="13"/>
        <v>10686.753031639179</v>
      </c>
      <c r="I105" s="24">
        <f t="shared" si="11"/>
        <v>2470.8583450686965</v>
      </c>
      <c r="J105" s="24">
        <f t="shared" si="8"/>
        <v>9374.7272504077009</v>
      </c>
      <c r="K105" s="24">
        <f t="shared" si="14"/>
        <v>29271.493492148358</v>
      </c>
      <c r="L105" s="25">
        <f t="shared" si="12"/>
        <v>2.7390446289426955</v>
      </c>
    </row>
    <row r="106" spans="1:12" x14ac:dyDescent="0.2">
      <c r="A106" s="17">
        <v>97</v>
      </c>
      <c r="B106" s="48">
        <v>20</v>
      </c>
      <c r="C106" s="47">
        <v>52</v>
      </c>
      <c r="D106" s="47">
        <v>52</v>
      </c>
      <c r="E106" s="18">
        <v>0.43859999999999999</v>
      </c>
      <c r="F106" s="23">
        <f t="shared" si="10"/>
        <v>0.38461538461538464</v>
      </c>
      <c r="G106" s="23">
        <f t="shared" si="7"/>
        <v>0.31631555639906372</v>
      </c>
      <c r="H106" s="24">
        <f t="shared" si="13"/>
        <v>8215.894686570482</v>
      </c>
      <c r="I106" s="24">
        <f t="shared" si="11"/>
        <v>2598.8152990986532</v>
      </c>
      <c r="J106" s="24">
        <f t="shared" si="8"/>
        <v>6756.9197776564988</v>
      </c>
      <c r="K106" s="24">
        <f t="shared" si="14"/>
        <v>19896.766241740657</v>
      </c>
      <c r="L106" s="25">
        <f t="shared" si="12"/>
        <v>2.4217406625554081</v>
      </c>
    </row>
    <row r="107" spans="1:12" x14ac:dyDescent="0.2">
      <c r="A107" s="17">
        <v>98</v>
      </c>
      <c r="B107" s="48">
        <v>11</v>
      </c>
      <c r="C107" s="47">
        <v>29</v>
      </c>
      <c r="D107" s="47">
        <v>33</v>
      </c>
      <c r="E107" s="18">
        <v>0.5091</v>
      </c>
      <c r="F107" s="23">
        <f t="shared" si="10"/>
        <v>0.35483870967741937</v>
      </c>
      <c r="G107" s="23">
        <f t="shared" si="7"/>
        <v>0.30219863241382533</v>
      </c>
      <c r="H107" s="24">
        <f t="shared" si="13"/>
        <v>5617.0793874718292</v>
      </c>
      <c r="I107" s="24">
        <f t="shared" si="11"/>
        <v>1697.4737090538745</v>
      </c>
      <c r="J107" s="24">
        <f t="shared" si="8"/>
        <v>4783.7895436972822</v>
      </c>
      <c r="K107" s="24">
        <f t="shared" si="14"/>
        <v>13139.846464084159</v>
      </c>
      <c r="L107" s="25">
        <f t="shared" si="12"/>
        <v>2.3392666468967649</v>
      </c>
    </row>
    <row r="108" spans="1:12" x14ac:dyDescent="0.2">
      <c r="A108" s="17">
        <v>99</v>
      </c>
      <c r="B108" s="48">
        <v>5</v>
      </c>
      <c r="C108" s="47">
        <v>27</v>
      </c>
      <c r="D108" s="47">
        <v>20</v>
      </c>
      <c r="E108" s="18">
        <v>0.63560000000000005</v>
      </c>
      <c r="F108" s="23">
        <f t="shared" si="10"/>
        <v>0.21276595744680851</v>
      </c>
      <c r="G108" s="23">
        <f t="shared" si="7"/>
        <v>0.1974567569702235</v>
      </c>
      <c r="H108" s="24">
        <f t="shared" si="13"/>
        <v>3919.6056784179546</v>
      </c>
      <c r="I108" s="24">
        <f t="shared" si="11"/>
        <v>773.95262586248202</v>
      </c>
      <c r="J108" s="24">
        <f t="shared" si="8"/>
        <v>3637.5773415536664</v>
      </c>
      <c r="K108" s="24">
        <f t="shared" si="14"/>
        <v>8356.0569203868763</v>
      </c>
      <c r="L108" s="25">
        <f t="shared" si="12"/>
        <v>2.1318616223047155</v>
      </c>
    </row>
    <row r="109" spans="1:12" x14ac:dyDescent="0.2">
      <c r="A109" s="17" t="s">
        <v>22</v>
      </c>
      <c r="B109" s="48">
        <v>15</v>
      </c>
      <c r="C109" s="47">
        <v>23</v>
      </c>
      <c r="D109" s="47">
        <v>22</v>
      </c>
      <c r="E109" s="18"/>
      <c r="F109" s="23">
        <f>B109/((C109+D109)/2)</f>
        <v>0.66666666666666663</v>
      </c>
      <c r="G109" s="23">
        <v>1</v>
      </c>
      <c r="H109" s="24">
        <f>H108-I108</f>
        <v>3145.6530525554726</v>
      </c>
      <c r="I109" s="24">
        <f>H109*G109</f>
        <v>3145.6530525554726</v>
      </c>
      <c r="J109" s="24">
        <f>H109/F109</f>
        <v>4718.4795788332094</v>
      </c>
      <c r="K109" s="24">
        <f>J109</f>
        <v>4718.4795788332094</v>
      </c>
      <c r="L109" s="25">
        <f>K109/H109</f>
        <v>1.5000000000000002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</v>
      </c>
      <c r="C9" s="47">
        <v>857</v>
      </c>
      <c r="D9" s="47">
        <v>870</v>
      </c>
      <c r="E9" s="18">
        <v>0.30509999999999998</v>
      </c>
      <c r="F9" s="19">
        <f>B9/((C9+D9)/2)</f>
        <v>1.1580775911986102E-3</v>
      </c>
      <c r="G9" s="19">
        <f t="shared" ref="G9:G72" si="0">F9/((1+(1-E9)*F9))</f>
        <v>1.1571463798270504E-3</v>
      </c>
      <c r="H9" s="14">
        <v>100000</v>
      </c>
      <c r="I9" s="14">
        <f>H9*G9</f>
        <v>115.71463798270504</v>
      </c>
      <c r="J9" s="14">
        <f t="shared" ref="J9:J72" si="1">H10+I9*E9</f>
        <v>99919.589898065824</v>
      </c>
      <c r="K9" s="14">
        <f t="shared" ref="K9:K72" si="2">K10+J9</f>
        <v>8375108.0605337229</v>
      </c>
      <c r="L9" s="20">
        <f>K9/H9</f>
        <v>83.751080605337222</v>
      </c>
    </row>
    <row r="10" spans="1:13" x14ac:dyDescent="0.2">
      <c r="A10" s="17">
        <v>1</v>
      </c>
      <c r="B10" s="48">
        <v>0</v>
      </c>
      <c r="C10" s="47">
        <v>970</v>
      </c>
      <c r="D10" s="47">
        <v>937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99884.285362017297</v>
      </c>
      <c r="I10" s="14">
        <f t="shared" ref="I10:I73" si="4">H10*G10</f>
        <v>0</v>
      </c>
      <c r="J10" s="14">
        <f t="shared" si="1"/>
        <v>99884.285362017297</v>
      </c>
      <c r="K10" s="14">
        <f t="shared" si="2"/>
        <v>8275188.4706356572</v>
      </c>
      <c r="L10" s="21">
        <f t="shared" ref="L10:L73" si="5">K10/H10</f>
        <v>82.847751682292539</v>
      </c>
    </row>
    <row r="11" spans="1:13" x14ac:dyDescent="0.2">
      <c r="A11" s="17">
        <v>2</v>
      </c>
      <c r="B11" s="48">
        <v>0</v>
      </c>
      <c r="C11" s="47">
        <v>1060</v>
      </c>
      <c r="D11" s="47">
        <v>1016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99884.285362017297</v>
      </c>
      <c r="I11" s="14">
        <f t="shared" si="4"/>
        <v>0</v>
      </c>
      <c r="J11" s="14">
        <f t="shared" si="1"/>
        <v>99884.285362017297</v>
      </c>
      <c r="K11" s="14">
        <f t="shared" si="2"/>
        <v>8175304.1852736399</v>
      </c>
      <c r="L11" s="21">
        <f t="shared" si="5"/>
        <v>81.847751682292539</v>
      </c>
    </row>
    <row r="12" spans="1:13" x14ac:dyDescent="0.2">
      <c r="A12" s="17">
        <v>3</v>
      </c>
      <c r="B12" s="48">
        <v>0</v>
      </c>
      <c r="C12" s="47">
        <v>1173</v>
      </c>
      <c r="D12" s="47">
        <v>1104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99884.285362017297</v>
      </c>
      <c r="I12" s="14">
        <f t="shared" si="4"/>
        <v>0</v>
      </c>
      <c r="J12" s="14">
        <f t="shared" si="1"/>
        <v>99884.285362017297</v>
      </c>
      <c r="K12" s="14">
        <f t="shared" si="2"/>
        <v>8075419.8999116225</v>
      </c>
      <c r="L12" s="21">
        <f t="shared" si="5"/>
        <v>80.847751682292539</v>
      </c>
    </row>
    <row r="13" spans="1:13" x14ac:dyDescent="0.2">
      <c r="A13" s="17">
        <v>4</v>
      </c>
      <c r="B13" s="48">
        <v>1</v>
      </c>
      <c r="C13" s="47">
        <v>1170</v>
      </c>
      <c r="D13" s="47">
        <v>1214</v>
      </c>
      <c r="E13" s="18">
        <v>0</v>
      </c>
      <c r="F13" s="19">
        <f t="shared" si="3"/>
        <v>8.3892617449664428E-4</v>
      </c>
      <c r="G13" s="19">
        <f t="shared" si="0"/>
        <v>8.3822296730930439E-4</v>
      </c>
      <c r="H13" s="14">
        <f t="shared" si="6"/>
        <v>99884.285362017297</v>
      </c>
      <c r="I13" s="14">
        <f t="shared" si="4"/>
        <v>83.725302063719454</v>
      </c>
      <c r="J13" s="14">
        <f t="shared" si="1"/>
        <v>99800.560059953583</v>
      </c>
      <c r="K13" s="14">
        <f t="shared" si="2"/>
        <v>7975535.6145496052</v>
      </c>
      <c r="L13" s="21">
        <f t="shared" si="5"/>
        <v>79.847751682292539</v>
      </c>
    </row>
    <row r="14" spans="1:13" x14ac:dyDescent="0.2">
      <c r="A14" s="17">
        <v>5</v>
      </c>
      <c r="B14" s="48">
        <v>0</v>
      </c>
      <c r="C14" s="47">
        <v>1211</v>
      </c>
      <c r="D14" s="47">
        <v>1201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99800.560059953583</v>
      </c>
      <c r="I14" s="14">
        <f t="shared" si="4"/>
        <v>0</v>
      </c>
      <c r="J14" s="14">
        <f t="shared" si="1"/>
        <v>99800.560059953583</v>
      </c>
      <c r="K14" s="14">
        <f t="shared" si="2"/>
        <v>7875735.0544896517</v>
      </c>
      <c r="L14" s="21">
        <f t="shared" si="5"/>
        <v>78.91473805115352</v>
      </c>
    </row>
    <row r="15" spans="1:13" x14ac:dyDescent="0.2">
      <c r="A15" s="17">
        <v>6</v>
      </c>
      <c r="B15" s="48">
        <v>0</v>
      </c>
      <c r="C15" s="47">
        <v>1262</v>
      </c>
      <c r="D15" s="47">
        <v>1259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99800.560059953583</v>
      </c>
      <c r="I15" s="14">
        <f t="shared" si="4"/>
        <v>0</v>
      </c>
      <c r="J15" s="14">
        <f t="shared" si="1"/>
        <v>99800.560059953583</v>
      </c>
      <c r="K15" s="14">
        <f t="shared" si="2"/>
        <v>7775934.4944296982</v>
      </c>
      <c r="L15" s="21">
        <f t="shared" si="5"/>
        <v>77.91473805115352</v>
      </c>
    </row>
    <row r="16" spans="1:13" x14ac:dyDescent="0.2">
      <c r="A16" s="17">
        <v>7</v>
      </c>
      <c r="B16" s="48">
        <v>0</v>
      </c>
      <c r="C16" s="47">
        <v>1250</v>
      </c>
      <c r="D16" s="47">
        <v>1276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99800.560059953583</v>
      </c>
      <c r="I16" s="14">
        <f t="shared" si="4"/>
        <v>0</v>
      </c>
      <c r="J16" s="14">
        <f t="shared" si="1"/>
        <v>99800.560059953583</v>
      </c>
      <c r="K16" s="14">
        <f t="shared" si="2"/>
        <v>7676133.9343697447</v>
      </c>
      <c r="L16" s="21">
        <f t="shared" si="5"/>
        <v>76.91473805115352</v>
      </c>
    </row>
    <row r="17" spans="1:12" x14ac:dyDescent="0.2">
      <c r="A17" s="17">
        <v>8</v>
      </c>
      <c r="B17" s="48">
        <v>0</v>
      </c>
      <c r="C17" s="47">
        <v>1315</v>
      </c>
      <c r="D17" s="47">
        <v>1274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99800.560059953583</v>
      </c>
      <c r="I17" s="14">
        <f t="shared" si="4"/>
        <v>0</v>
      </c>
      <c r="J17" s="14">
        <f t="shared" si="1"/>
        <v>99800.560059953583</v>
      </c>
      <c r="K17" s="14">
        <f t="shared" si="2"/>
        <v>7576333.3743097913</v>
      </c>
      <c r="L17" s="21">
        <f t="shared" si="5"/>
        <v>75.914738051153535</v>
      </c>
    </row>
    <row r="18" spans="1:12" x14ac:dyDescent="0.2">
      <c r="A18" s="17">
        <v>9</v>
      </c>
      <c r="B18" s="48">
        <v>2</v>
      </c>
      <c r="C18" s="47">
        <v>1334</v>
      </c>
      <c r="D18" s="47">
        <v>1335</v>
      </c>
      <c r="E18" s="18">
        <v>0</v>
      </c>
      <c r="F18" s="19">
        <f t="shared" si="3"/>
        <v>1.4986886474334957E-3</v>
      </c>
      <c r="G18" s="19">
        <f t="shared" si="0"/>
        <v>1.4964459408903852E-3</v>
      </c>
      <c r="H18" s="14">
        <f t="shared" si="6"/>
        <v>99800.560059953583</v>
      </c>
      <c r="I18" s="14">
        <f t="shared" si="4"/>
        <v>149.34614300030464</v>
      </c>
      <c r="J18" s="14">
        <f t="shared" si="1"/>
        <v>99651.213916953275</v>
      </c>
      <c r="K18" s="14">
        <f t="shared" si="2"/>
        <v>7476532.8142498378</v>
      </c>
      <c r="L18" s="21">
        <f t="shared" si="5"/>
        <v>74.914738051153535</v>
      </c>
    </row>
    <row r="19" spans="1:12" x14ac:dyDescent="0.2">
      <c r="A19" s="17">
        <v>10</v>
      </c>
      <c r="B19" s="48">
        <v>1</v>
      </c>
      <c r="C19" s="47">
        <v>1334</v>
      </c>
      <c r="D19" s="47">
        <v>1345</v>
      </c>
      <c r="E19" s="18">
        <v>0</v>
      </c>
      <c r="F19" s="19">
        <f t="shared" si="3"/>
        <v>7.4654721911160881E-4</v>
      </c>
      <c r="G19" s="19">
        <f t="shared" si="0"/>
        <v>7.4599030212607229E-4</v>
      </c>
      <c r="H19" s="14">
        <f t="shared" si="6"/>
        <v>99651.213916953275</v>
      </c>
      <c r="I19" s="14">
        <f t="shared" si="4"/>
        <v>74.338839177137828</v>
      </c>
      <c r="J19" s="14">
        <f t="shared" si="1"/>
        <v>99576.875077776131</v>
      </c>
      <c r="K19" s="14">
        <f t="shared" si="2"/>
        <v>7376881.6003328841</v>
      </c>
      <c r="L19" s="21">
        <f t="shared" si="5"/>
        <v>74.027011918596244</v>
      </c>
    </row>
    <row r="20" spans="1:12" x14ac:dyDescent="0.2">
      <c r="A20" s="17">
        <v>11</v>
      </c>
      <c r="B20" s="48">
        <v>0</v>
      </c>
      <c r="C20" s="47">
        <v>1373</v>
      </c>
      <c r="D20" s="47">
        <v>1345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99576.875077776131</v>
      </c>
      <c r="I20" s="14">
        <f t="shared" si="4"/>
        <v>0</v>
      </c>
      <c r="J20" s="14">
        <f t="shared" si="1"/>
        <v>99576.875077776131</v>
      </c>
      <c r="K20" s="14">
        <f t="shared" si="2"/>
        <v>7277304.7252551084</v>
      </c>
      <c r="L20" s="21">
        <f t="shared" si="5"/>
        <v>73.082276578483231</v>
      </c>
    </row>
    <row r="21" spans="1:12" x14ac:dyDescent="0.2">
      <c r="A21" s="17">
        <v>12</v>
      </c>
      <c r="B21" s="48">
        <v>0</v>
      </c>
      <c r="C21" s="47">
        <v>1409</v>
      </c>
      <c r="D21" s="47">
        <v>1388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99576.875077776131</v>
      </c>
      <c r="I21" s="14">
        <f t="shared" si="4"/>
        <v>0</v>
      </c>
      <c r="J21" s="14">
        <f t="shared" si="1"/>
        <v>99576.875077776131</v>
      </c>
      <c r="K21" s="14">
        <f t="shared" si="2"/>
        <v>7177727.8501773328</v>
      </c>
      <c r="L21" s="21">
        <f t="shared" si="5"/>
        <v>72.082276578483231</v>
      </c>
    </row>
    <row r="22" spans="1:12" x14ac:dyDescent="0.2">
      <c r="A22" s="17">
        <v>13</v>
      </c>
      <c r="B22" s="48">
        <v>0</v>
      </c>
      <c r="C22" s="47">
        <v>1425</v>
      </c>
      <c r="D22" s="47">
        <v>1413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99576.875077776131</v>
      </c>
      <c r="I22" s="14">
        <f t="shared" si="4"/>
        <v>0</v>
      </c>
      <c r="J22" s="14">
        <f t="shared" si="1"/>
        <v>99576.875077776131</v>
      </c>
      <c r="K22" s="14">
        <f t="shared" si="2"/>
        <v>7078150.9750995571</v>
      </c>
      <c r="L22" s="21">
        <f t="shared" si="5"/>
        <v>71.082276578483231</v>
      </c>
    </row>
    <row r="23" spans="1:12" x14ac:dyDescent="0.2">
      <c r="A23" s="17">
        <v>14</v>
      </c>
      <c r="B23" s="48">
        <v>1</v>
      </c>
      <c r="C23" s="47">
        <v>1294</v>
      </c>
      <c r="D23" s="47">
        <v>1444</v>
      </c>
      <c r="E23" s="18">
        <v>0</v>
      </c>
      <c r="F23" s="19">
        <f t="shared" si="3"/>
        <v>7.3046018991964939E-4</v>
      </c>
      <c r="G23" s="19">
        <f t="shared" si="0"/>
        <v>7.2992700729927014E-4</v>
      </c>
      <c r="H23" s="14">
        <f t="shared" si="6"/>
        <v>99576.875077776131</v>
      </c>
      <c r="I23" s="14">
        <f t="shared" si="4"/>
        <v>72.683850421734405</v>
      </c>
      <c r="J23" s="14">
        <f t="shared" si="1"/>
        <v>99504.1912273544</v>
      </c>
      <c r="K23" s="14">
        <f t="shared" si="2"/>
        <v>6978574.1000217814</v>
      </c>
      <c r="L23" s="21">
        <f t="shared" si="5"/>
        <v>70.082276578483231</v>
      </c>
    </row>
    <row r="24" spans="1:12" x14ac:dyDescent="0.2">
      <c r="A24" s="17">
        <v>15</v>
      </c>
      <c r="B24" s="48">
        <v>0</v>
      </c>
      <c r="C24" s="47">
        <v>1278</v>
      </c>
      <c r="D24" s="47">
        <v>1313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99504.1912273544</v>
      </c>
      <c r="I24" s="14">
        <f t="shared" si="4"/>
        <v>0</v>
      </c>
      <c r="J24" s="14">
        <f t="shared" si="1"/>
        <v>99504.1912273544</v>
      </c>
      <c r="K24" s="14">
        <f t="shared" si="2"/>
        <v>6879069.9087944273</v>
      </c>
      <c r="L24" s="21">
        <f t="shared" si="5"/>
        <v>69.133468891542762</v>
      </c>
    </row>
    <row r="25" spans="1:12" x14ac:dyDescent="0.2">
      <c r="A25" s="17">
        <v>16</v>
      </c>
      <c r="B25" s="48">
        <v>0</v>
      </c>
      <c r="C25" s="47">
        <v>1273</v>
      </c>
      <c r="D25" s="47">
        <v>1285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99504.1912273544</v>
      </c>
      <c r="I25" s="14">
        <f t="shared" si="4"/>
        <v>0</v>
      </c>
      <c r="J25" s="14">
        <f t="shared" si="1"/>
        <v>99504.1912273544</v>
      </c>
      <c r="K25" s="14">
        <f t="shared" si="2"/>
        <v>6779565.7175670732</v>
      </c>
      <c r="L25" s="21">
        <f t="shared" si="5"/>
        <v>68.133468891542762</v>
      </c>
    </row>
    <row r="26" spans="1:12" x14ac:dyDescent="0.2">
      <c r="A26" s="17">
        <v>17</v>
      </c>
      <c r="B26" s="48">
        <v>0</v>
      </c>
      <c r="C26" s="47">
        <v>1302</v>
      </c>
      <c r="D26" s="47">
        <v>1288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99504.1912273544</v>
      </c>
      <c r="I26" s="14">
        <f t="shared" si="4"/>
        <v>0</v>
      </c>
      <c r="J26" s="14">
        <f t="shared" si="1"/>
        <v>99504.1912273544</v>
      </c>
      <c r="K26" s="14">
        <f t="shared" si="2"/>
        <v>6680061.5263397191</v>
      </c>
      <c r="L26" s="21">
        <f t="shared" si="5"/>
        <v>67.133468891542762</v>
      </c>
    </row>
    <row r="27" spans="1:12" x14ac:dyDescent="0.2">
      <c r="A27" s="17">
        <v>18</v>
      </c>
      <c r="B27" s="48">
        <v>0</v>
      </c>
      <c r="C27" s="47">
        <v>1171</v>
      </c>
      <c r="D27" s="47">
        <v>1323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99504.1912273544</v>
      </c>
      <c r="I27" s="14">
        <f t="shared" si="4"/>
        <v>0</v>
      </c>
      <c r="J27" s="14">
        <f t="shared" si="1"/>
        <v>99504.1912273544</v>
      </c>
      <c r="K27" s="14">
        <f t="shared" si="2"/>
        <v>6580557.335112365</v>
      </c>
      <c r="L27" s="21">
        <f t="shared" si="5"/>
        <v>66.133468891542762</v>
      </c>
    </row>
    <row r="28" spans="1:12" x14ac:dyDescent="0.2">
      <c r="A28" s="17">
        <v>19</v>
      </c>
      <c r="B28" s="48">
        <v>1</v>
      </c>
      <c r="C28" s="47">
        <v>1102</v>
      </c>
      <c r="D28" s="47">
        <v>1189</v>
      </c>
      <c r="E28" s="18">
        <v>0</v>
      </c>
      <c r="F28" s="19">
        <f t="shared" si="3"/>
        <v>8.7298123090353555E-4</v>
      </c>
      <c r="G28" s="19">
        <f t="shared" si="0"/>
        <v>8.7221979938944605E-4</v>
      </c>
      <c r="H28" s="14">
        <f t="shared" si="6"/>
        <v>99504.1912273544</v>
      </c>
      <c r="I28" s="14">
        <f t="shared" si="4"/>
        <v>86.789525710732136</v>
      </c>
      <c r="J28" s="14">
        <f t="shared" si="1"/>
        <v>99417.40170164367</v>
      </c>
      <c r="K28" s="14">
        <f t="shared" si="2"/>
        <v>6481053.1438850109</v>
      </c>
      <c r="L28" s="21">
        <f t="shared" si="5"/>
        <v>65.133468891542776</v>
      </c>
    </row>
    <row r="29" spans="1:12" x14ac:dyDescent="0.2">
      <c r="A29" s="17">
        <v>20</v>
      </c>
      <c r="B29" s="48">
        <v>1</v>
      </c>
      <c r="C29" s="47">
        <v>1146</v>
      </c>
      <c r="D29" s="47">
        <v>1113</v>
      </c>
      <c r="E29" s="18">
        <v>0</v>
      </c>
      <c r="F29" s="19">
        <f t="shared" si="3"/>
        <v>8.8534749889331564E-4</v>
      </c>
      <c r="G29" s="19">
        <f t="shared" si="0"/>
        <v>8.8456435205661217E-4</v>
      </c>
      <c r="H29" s="14">
        <f t="shared" si="6"/>
        <v>99417.40170164367</v>
      </c>
      <c r="I29" s="14">
        <f t="shared" si="4"/>
        <v>87.941089519366372</v>
      </c>
      <c r="J29" s="14">
        <f t="shared" si="1"/>
        <v>99329.460612124298</v>
      </c>
      <c r="K29" s="14">
        <f t="shared" si="2"/>
        <v>6381635.7421833668</v>
      </c>
      <c r="L29" s="21">
        <f t="shared" si="5"/>
        <v>64.190329187388727</v>
      </c>
    </row>
    <row r="30" spans="1:12" x14ac:dyDescent="0.2">
      <c r="A30" s="17">
        <v>21</v>
      </c>
      <c r="B30" s="48">
        <v>0</v>
      </c>
      <c r="C30" s="47">
        <v>1087</v>
      </c>
      <c r="D30" s="47">
        <v>1153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99329.460612124298</v>
      </c>
      <c r="I30" s="14">
        <f t="shared" si="4"/>
        <v>0</v>
      </c>
      <c r="J30" s="14">
        <f t="shared" si="1"/>
        <v>99329.460612124298</v>
      </c>
      <c r="K30" s="14">
        <f t="shared" si="2"/>
        <v>6282306.281571243</v>
      </c>
      <c r="L30" s="21">
        <f t="shared" si="5"/>
        <v>63.247159934787923</v>
      </c>
    </row>
    <row r="31" spans="1:12" x14ac:dyDescent="0.2">
      <c r="A31" s="17">
        <v>22</v>
      </c>
      <c r="B31" s="48">
        <v>0</v>
      </c>
      <c r="C31" s="47">
        <v>1075</v>
      </c>
      <c r="D31" s="47">
        <v>1096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99329.460612124298</v>
      </c>
      <c r="I31" s="14">
        <f t="shared" si="4"/>
        <v>0</v>
      </c>
      <c r="J31" s="14">
        <f t="shared" si="1"/>
        <v>99329.460612124298</v>
      </c>
      <c r="K31" s="14">
        <f t="shared" si="2"/>
        <v>6182976.8209591191</v>
      </c>
      <c r="L31" s="21">
        <f t="shared" si="5"/>
        <v>62.247159934787931</v>
      </c>
    </row>
    <row r="32" spans="1:12" x14ac:dyDescent="0.2">
      <c r="A32" s="17">
        <v>23</v>
      </c>
      <c r="B32" s="48">
        <v>0</v>
      </c>
      <c r="C32" s="47">
        <v>1095</v>
      </c>
      <c r="D32" s="47">
        <v>1093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99329.460612124298</v>
      </c>
      <c r="I32" s="14">
        <f t="shared" si="4"/>
        <v>0</v>
      </c>
      <c r="J32" s="14">
        <f t="shared" si="1"/>
        <v>99329.460612124298</v>
      </c>
      <c r="K32" s="14">
        <f t="shared" si="2"/>
        <v>6083647.3603469953</v>
      </c>
      <c r="L32" s="21">
        <f t="shared" si="5"/>
        <v>61.247159934787931</v>
      </c>
    </row>
    <row r="33" spans="1:12" x14ac:dyDescent="0.2">
      <c r="A33" s="17">
        <v>24</v>
      </c>
      <c r="B33" s="48">
        <v>0</v>
      </c>
      <c r="C33" s="47">
        <v>1071</v>
      </c>
      <c r="D33" s="47">
        <v>1094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99329.460612124298</v>
      </c>
      <c r="I33" s="14">
        <f t="shared" si="4"/>
        <v>0</v>
      </c>
      <c r="J33" s="14">
        <f t="shared" si="1"/>
        <v>99329.460612124298</v>
      </c>
      <c r="K33" s="14">
        <f t="shared" si="2"/>
        <v>5984317.8997348715</v>
      </c>
      <c r="L33" s="21">
        <f t="shared" si="5"/>
        <v>60.247159934787938</v>
      </c>
    </row>
    <row r="34" spans="1:12" x14ac:dyDescent="0.2">
      <c r="A34" s="17">
        <v>25</v>
      </c>
      <c r="B34" s="48">
        <v>0</v>
      </c>
      <c r="C34" s="47">
        <v>1060</v>
      </c>
      <c r="D34" s="47">
        <v>1104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99329.460612124298</v>
      </c>
      <c r="I34" s="14">
        <f t="shared" si="4"/>
        <v>0</v>
      </c>
      <c r="J34" s="14">
        <f t="shared" si="1"/>
        <v>99329.460612124298</v>
      </c>
      <c r="K34" s="14">
        <f t="shared" si="2"/>
        <v>5884988.4391227476</v>
      </c>
      <c r="L34" s="21">
        <f t="shared" si="5"/>
        <v>59.247159934787945</v>
      </c>
    </row>
    <row r="35" spans="1:12" x14ac:dyDescent="0.2">
      <c r="A35" s="17">
        <v>26</v>
      </c>
      <c r="B35" s="48">
        <v>0</v>
      </c>
      <c r="C35" s="47">
        <v>1085</v>
      </c>
      <c r="D35" s="47">
        <v>1060</v>
      </c>
      <c r="E35" s="18">
        <v>1.6400000000000001E-2</v>
      </c>
      <c r="F35" s="19">
        <f t="shared" si="3"/>
        <v>0</v>
      </c>
      <c r="G35" s="19">
        <f t="shared" si="0"/>
        <v>0</v>
      </c>
      <c r="H35" s="14">
        <f t="shared" si="6"/>
        <v>99329.460612124298</v>
      </c>
      <c r="I35" s="14">
        <f t="shared" si="4"/>
        <v>0</v>
      </c>
      <c r="J35" s="14">
        <f t="shared" si="1"/>
        <v>99329.460612124298</v>
      </c>
      <c r="K35" s="14">
        <f t="shared" si="2"/>
        <v>5785658.9785106238</v>
      </c>
      <c r="L35" s="21">
        <f t="shared" si="5"/>
        <v>58.247159934787945</v>
      </c>
    </row>
    <row r="36" spans="1:12" x14ac:dyDescent="0.2">
      <c r="A36" s="17">
        <v>27</v>
      </c>
      <c r="B36" s="48">
        <v>1</v>
      </c>
      <c r="C36" s="47">
        <v>1103</v>
      </c>
      <c r="D36" s="47">
        <v>1108</v>
      </c>
      <c r="E36" s="18">
        <v>0</v>
      </c>
      <c r="F36" s="19">
        <f t="shared" si="3"/>
        <v>9.0456806874717323E-4</v>
      </c>
      <c r="G36" s="19">
        <f t="shared" si="0"/>
        <v>9.0375056484410306E-4</v>
      </c>
      <c r="H36" s="14">
        <f t="shared" si="6"/>
        <v>99329.460612124298</v>
      </c>
      <c r="I36" s="14">
        <f t="shared" si="4"/>
        <v>89.769056133867423</v>
      </c>
      <c r="J36" s="14">
        <f t="shared" si="1"/>
        <v>99239.69155599043</v>
      </c>
      <c r="K36" s="14">
        <f t="shared" si="2"/>
        <v>5686329.5178985</v>
      </c>
      <c r="L36" s="21">
        <f t="shared" si="5"/>
        <v>57.247159934787952</v>
      </c>
    </row>
    <row r="37" spans="1:12" x14ac:dyDescent="0.2">
      <c r="A37" s="17">
        <v>28</v>
      </c>
      <c r="B37" s="48">
        <v>1</v>
      </c>
      <c r="C37" s="47">
        <v>1097</v>
      </c>
      <c r="D37" s="47">
        <v>1107</v>
      </c>
      <c r="E37" s="18">
        <v>0</v>
      </c>
      <c r="F37" s="19">
        <f t="shared" si="3"/>
        <v>9.0744101633393826E-4</v>
      </c>
      <c r="G37" s="19">
        <f t="shared" si="0"/>
        <v>9.0661831368993653E-4</v>
      </c>
      <c r="H37" s="14">
        <f t="shared" si="6"/>
        <v>99239.69155599043</v>
      </c>
      <c r="I37" s="14">
        <f t="shared" si="4"/>
        <v>89.972521809601474</v>
      </c>
      <c r="J37" s="14">
        <f t="shared" si="1"/>
        <v>99149.719034180831</v>
      </c>
      <c r="K37" s="14">
        <f t="shared" si="2"/>
        <v>5587089.8263425091</v>
      </c>
      <c r="L37" s="21">
        <f t="shared" si="5"/>
        <v>56.298943887691422</v>
      </c>
    </row>
    <row r="38" spans="1:12" x14ac:dyDescent="0.2">
      <c r="A38" s="17">
        <v>29</v>
      </c>
      <c r="B38" s="48">
        <v>0</v>
      </c>
      <c r="C38" s="47">
        <v>1146</v>
      </c>
      <c r="D38" s="47">
        <v>1128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99149.719034180831</v>
      </c>
      <c r="I38" s="14">
        <f t="shared" si="4"/>
        <v>0</v>
      </c>
      <c r="J38" s="14">
        <f t="shared" si="1"/>
        <v>99149.719034180831</v>
      </c>
      <c r="K38" s="14">
        <f t="shared" si="2"/>
        <v>5487940.1073083282</v>
      </c>
      <c r="L38" s="21">
        <f t="shared" si="5"/>
        <v>55.35003185855139</v>
      </c>
    </row>
    <row r="39" spans="1:12" x14ac:dyDescent="0.2">
      <c r="A39" s="17">
        <v>30</v>
      </c>
      <c r="B39" s="48">
        <v>0</v>
      </c>
      <c r="C39" s="47">
        <v>1280</v>
      </c>
      <c r="D39" s="47">
        <v>1219</v>
      </c>
      <c r="E39" s="18">
        <v>0.12839999999999999</v>
      </c>
      <c r="F39" s="19">
        <f t="shared" si="3"/>
        <v>0</v>
      </c>
      <c r="G39" s="19">
        <f t="shared" si="0"/>
        <v>0</v>
      </c>
      <c r="H39" s="14">
        <f t="shared" si="6"/>
        <v>99149.719034180831</v>
      </c>
      <c r="I39" s="14">
        <f t="shared" si="4"/>
        <v>0</v>
      </c>
      <c r="J39" s="14">
        <f t="shared" si="1"/>
        <v>99149.719034180831</v>
      </c>
      <c r="K39" s="14">
        <f t="shared" si="2"/>
        <v>5388790.3882741472</v>
      </c>
      <c r="L39" s="21">
        <f t="shared" si="5"/>
        <v>54.35003185855139</v>
      </c>
    </row>
    <row r="40" spans="1:12" x14ac:dyDescent="0.2">
      <c r="A40" s="17">
        <v>31</v>
      </c>
      <c r="B40" s="48">
        <v>1</v>
      </c>
      <c r="C40" s="47">
        <v>1332</v>
      </c>
      <c r="D40" s="47">
        <v>1332</v>
      </c>
      <c r="E40" s="18">
        <v>0</v>
      </c>
      <c r="F40" s="19">
        <f t="shared" si="3"/>
        <v>7.5075075075075074E-4</v>
      </c>
      <c r="G40" s="19">
        <f t="shared" si="0"/>
        <v>7.501875468867217E-4</v>
      </c>
      <c r="H40" s="14">
        <f t="shared" si="6"/>
        <v>99149.719034180831</v>
      </c>
      <c r="I40" s="14">
        <f t="shared" si="4"/>
        <v>74.380884496759819</v>
      </c>
      <c r="J40" s="14">
        <f t="shared" si="1"/>
        <v>99075.338149684074</v>
      </c>
      <c r="K40" s="14">
        <f t="shared" si="2"/>
        <v>5289640.6692399662</v>
      </c>
      <c r="L40" s="21">
        <f t="shared" si="5"/>
        <v>53.35003185855139</v>
      </c>
    </row>
    <row r="41" spans="1:12" x14ac:dyDescent="0.2">
      <c r="A41" s="17">
        <v>32</v>
      </c>
      <c r="B41" s="48">
        <v>0</v>
      </c>
      <c r="C41" s="47">
        <v>1362</v>
      </c>
      <c r="D41" s="47">
        <v>1367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99075.338149684074</v>
      </c>
      <c r="I41" s="14">
        <f t="shared" si="4"/>
        <v>0</v>
      </c>
      <c r="J41" s="14">
        <f t="shared" si="1"/>
        <v>99075.338149684074</v>
      </c>
      <c r="K41" s="14">
        <f t="shared" si="2"/>
        <v>5190565.3310902817</v>
      </c>
      <c r="L41" s="21">
        <f t="shared" si="5"/>
        <v>52.390084435021762</v>
      </c>
    </row>
    <row r="42" spans="1:12" x14ac:dyDescent="0.2">
      <c r="A42" s="17">
        <v>33</v>
      </c>
      <c r="B42" s="48">
        <v>0</v>
      </c>
      <c r="C42" s="47">
        <v>1444</v>
      </c>
      <c r="D42" s="47">
        <v>1440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99075.338149684074</v>
      </c>
      <c r="I42" s="14">
        <f t="shared" si="4"/>
        <v>0</v>
      </c>
      <c r="J42" s="14">
        <f t="shared" si="1"/>
        <v>99075.338149684074</v>
      </c>
      <c r="K42" s="14">
        <f t="shared" si="2"/>
        <v>5091489.9929405972</v>
      </c>
      <c r="L42" s="21">
        <f t="shared" si="5"/>
        <v>51.390084435021762</v>
      </c>
    </row>
    <row r="43" spans="1:12" x14ac:dyDescent="0.2">
      <c r="A43" s="17">
        <v>34</v>
      </c>
      <c r="B43" s="48">
        <v>0</v>
      </c>
      <c r="C43" s="47">
        <v>1428</v>
      </c>
      <c r="D43" s="47">
        <v>1491</v>
      </c>
      <c r="E43" s="18">
        <v>0.34970000000000001</v>
      </c>
      <c r="F43" s="19">
        <f t="shared" si="3"/>
        <v>0</v>
      </c>
      <c r="G43" s="19">
        <f t="shared" si="0"/>
        <v>0</v>
      </c>
      <c r="H43" s="14">
        <f t="shared" si="6"/>
        <v>99075.338149684074</v>
      </c>
      <c r="I43" s="14">
        <f t="shared" si="4"/>
        <v>0</v>
      </c>
      <c r="J43" s="14">
        <f t="shared" si="1"/>
        <v>99075.338149684074</v>
      </c>
      <c r="K43" s="14">
        <f t="shared" si="2"/>
        <v>4992414.6547909128</v>
      </c>
      <c r="L43" s="21">
        <f t="shared" si="5"/>
        <v>50.390084435021755</v>
      </c>
    </row>
    <row r="44" spans="1:12" x14ac:dyDescent="0.2">
      <c r="A44" s="17">
        <v>35</v>
      </c>
      <c r="B44" s="48">
        <v>2</v>
      </c>
      <c r="C44" s="47">
        <v>1607</v>
      </c>
      <c r="D44" s="47">
        <v>1493</v>
      </c>
      <c r="E44" s="18">
        <v>0</v>
      </c>
      <c r="F44" s="19">
        <f t="shared" si="3"/>
        <v>1.2903225806451613E-3</v>
      </c>
      <c r="G44" s="19">
        <f t="shared" si="0"/>
        <v>1.288659793814433E-3</v>
      </c>
      <c r="H44" s="14">
        <f t="shared" si="6"/>
        <v>99075.338149684074</v>
      </c>
      <c r="I44" s="14">
        <f t="shared" si="4"/>
        <v>127.6744048320671</v>
      </c>
      <c r="J44" s="14">
        <f t="shared" si="1"/>
        <v>98947.663744852005</v>
      </c>
      <c r="K44" s="14">
        <f t="shared" si="2"/>
        <v>4893339.3166412283</v>
      </c>
      <c r="L44" s="21">
        <f t="shared" si="5"/>
        <v>49.390084435021755</v>
      </c>
    </row>
    <row r="45" spans="1:12" x14ac:dyDescent="0.2">
      <c r="A45" s="17">
        <v>36</v>
      </c>
      <c r="B45" s="48">
        <v>1</v>
      </c>
      <c r="C45" s="47">
        <v>1675</v>
      </c>
      <c r="D45" s="47">
        <v>1662</v>
      </c>
      <c r="E45" s="18">
        <v>0.377</v>
      </c>
      <c r="F45" s="19">
        <f t="shared" si="3"/>
        <v>5.9934072520227753E-4</v>
      </c>
      <c r="G45" s="19">
        <f t="shared" si="0"/>
        <v>5.9911702133395807E-4</v>
      </c>
      <c r="H45" s="14">
        <f t="shared" si="6"/>
        <v>98947.663744852005</v>
      </c>
      <c r="I45" s="14">
        <f t="shared" si="4"/>
        <v>59.28122957076981</v>
      </c>
      <c r="J45" s="14">
        <f t="shared" si="1"/>
        <v>98910.731538829408</v>
      </c>
      <c r="K45" s="14">
        <f t="shared" si="2"/>
        <v>4794391.6528963763</v>
      </c>
      <c r="L45" s="21">
        <f t="shared" si="5"/>
        <v>48.453813576228235</v>
      </c>
    </row>
    <row r="46" spans="1:12" x14ac:dyDescent="0.2">
      <c r="A46" s="17">
        <v>37</v>
      </c>
      <c r="B46" s="48">
        <v>1</v>
      </c>
      <c r="C46" s="47">
        <v>1712</v>
      </c>
      <c r="D46" s="47">
        <v>1721</v>
      </c>
      <c r="E46" s="18">
        <v>0</v>
      </c>
      <c r="F46" s="19">
        <f t="shared" si="3"/>
        <v>5.8258083309059127E-4</v>
      </c>
      <c r="G46" s="19">
        <f t="shared" si="0"/>
        <v>5.8224163027656472E-4</v>
      </c>
      <c r="H46" s="14">
        <f t="shared" si="6"/>
        <v>98888.382515281235</v>
      </c>
      <c r="I46" s="14">
        <f t="shared" si="4"/>
        <v>57.576933051109883</v>
      </c>
      <c r="J46" s="14">
        <f t="shared" si="1"/>
        <v>98830.805582230125</v>
      </c>
      <c r="K46" s="14">
        <f t="shared" si="2"/>
        <v>4695480.9213575469</v>
      </c>
      <c r="L46" s="21">
        <f t="shared" si="5"/>
        <v>47.48263448066767</v>
      </c>
    </row>
    <row r="47" spans="1:12" x14ac:dyDescent="0.2">
      <c r="A47" s="17">
        <v>38</v>
      </c>
      <c r="B47" s="48">
        <v>2</v>
      </c>
      <c r="C47" s="47">
        <v>1809</v>
      </c>
      <c r="D47" s="47">
        <v>1767</v>
      </c>
      <c r="E47" s="18">
        <v>0.88800000000000001</v>
      </c>
      <c r="F47" s="19">
        <f t="shared" si="3"/>
        <v>1.1185682326621924E-3</v>
      </c>
      <c r="G47" s="19">
        <f t="shared" si="0"/>
        <v>1.1184281163881035E-3</v>
      </c>
      <c r="H47" s="14">
        <f t="shared" si="6"/>
        <v>98830.805582230125</v>
      </c>
      <c r="I47" s="14">
        <f t="shared" si="4"/>
        <v>110.5351517284525</v>
      </c>
      <c r="J47" s="14">
        <f t="shared" si="1"/>
        <v>98818.425645236537</v>
      </c>
      <c r="K47" s="14">
        <f t="shared" si="2"/>
        <v>4596650.115775317</v>
      </c>
      <c r="L47" s="21">
        <f t="shared" si="5"/>
        <v>46.510296953420756</v>
      </c>
    </row>
    <row r="48" spans="1:12" x14ac:dyDescent="0.2">
      <c r="A48" s="17">
        <v>39</v>
      </c>
      <c r="B48" s="48">
        <v>1</v>
      </c>
      <c r="C48" s="47">
        <v>1890</v>
      </c>
      <c r="D48" s="47">
        <v>1865</v>
      </c>
      <c r="E48" s="18">
        <v>0</v>
      </c>
      <c r="F48" s="19">
        <f t="shared" si="3"/>
        <v>5.3262316910785616E-4</v>
      </c>
      <c r="G48" s="19">
        <f t="shared" si="0"/>
        <v>5.3233963268565338E-4</v>
      </c>
      <c r="H48" s="14">
        <f t="shared" si="6"/>
        <v>98720.270430501667</v>
      </c>
      <c r="I48" s="14">
        <f t="shared" si="4"/>
        <v>52.552712499601625</v>
      </c>
      <c r="J48" s="14">
        <f t="shared" si="1"/>
        <v>98667.717718002066</v>
      </c>
      <c r="K48" s="14">
        <f t="shared" si="2"/>
        <v>4497831.6901300801</v>
      </c>
      <c r="L48" s="21">
        <f t="shared" si="5"/>
        <v>45.561379345050725</v>
      </c>
    </row>
    <row r="49" spans="1:12" x14ac:dyDescent="0.2">
      <c r="A49" s="17">
        <v>40</v>
      </c>
      <c r="B49" s="48">
        <v>3</v>
      </c>
      <c r="C49" s="47">
        <v>1997</v>
      </c>
      <c r="D49" s="47">
        <v>1958</v>
      </c>
      <c r="E49" s="18">
        <v>0</v>
      </c>
      <c r="F49" s="19">
        <f t="shared" si="3"/>
        <v>1.5170670037926676E-3</v>
      </c>
      <c r="G49" s="19">
        <f t="shared" si="0"/>
        <v>1.5147689977278464E-3</v>
      </c>
      <c r="H49" s="14">
        <f t="shared" si="6"/>
        <v>98667.717718002066</v>
      </c>
      <c r="I49" s="14">
        <f t="shared" si="4"/>
        <v>149.45879987579207</v>
      </c>
      <c r="J49" s="14">
        <f t="shared" si="1"/>
        <v>98518.258918126274</v>
      </c>
      <c r="K49" s="14">
        <f t="shared" si="2"/>
        <v>4399163.9724120777</v>
      </c>
      <c r="L49" s="21">
        <f t="shared" si="5"/>
        <v>44.585646391306405</v>
      </c>
    </row>
    <row r="50" spans="1:12" x14ac:dyDescent="0.2">
      <c r="A50" s="17">
        <v>41</v>
      </c>
      <c r="B50" s="48">
        <v>1</v>
      </c>
      <c r="C50" s="47">
        <v>2077</v>
      </c>
      <c r="D50" s="47">
        <v>2025</v>
      </c>
      <c r="E50" s="18">
        <v>0.4617</v>
      </c>
      <c r="F50" s="19">
        <f t="shared" si="3"/>
        <v>4.8756704046806434E-4</v>
      </c>
      <c r="G50" s="19">
        <f t="shared" si="0"/>
        <v>4.8743910849726759E-4</v>
      </c>
      <c r="H50" s="14">
        <f t="shared" si="6"/>
        <v>98518.258918126274</v>
      </c>
      <c r="I50" s="14">
        <f t="shared" si="4"/>
        <v>48.02165229775445</v>
      </c>
      <c r="J50" s="14">
        <f t="shared" si="1"/>
        <v>98492.408862694385</v>
      </c>
      <c r="K50" s="14">
        <f t="shared" si="2"/>
        <v>4300645.7134939516</v>
      </c>
      <c r="L50" s="21">
        <f t="shared" si="5"/>
        <v>43.653285804289425</v>
      </c>
    </row>
    <row r="51" spans="1:12" x14ac:dyDescent="0.2">
      <c r="A51" s="17">
        <v>42</v>
      </c>
      <c r="B51" s="48">
        <v>0</v>
      </c>
      <c r="C51" s="47">
        <v>2159</v>
      </c>
      <c r="D51" s="47">
        <v>2109</v>
      </c>
      <c r="E51" s="18">
        <v>0.26500000000000001</v>
      </c>
      <c r="F51" s="19">
        <f t="shared" si="3"/>
        <v>0</v>
      </c>
      <c r="G51" s="19">
        <f t="shared" si="0"/>
        <v>0</v>
      </c>
      <c r="H51" s="14">
        <f t="shared" si="6"/>
        <v>98470.237265828517</v>
      </c>
      <c r="I51" s="14">
        <f t="shared" si="4"/>
        <v>0</v>
      </c>
      <c r="J51" s="14">
        <f t="shared" si="1"/>
        <v>98470.237265828517</v>
      </c>
      <c r="K51" s="14">
        <f t="shared" si="2"/>
        <v>4202153.3046312574</v>
      </c>
      <c r="L51" s="21">
        <f t="shared" si="5"/>
        <v>42.674349339559306</v>
      </c>
    </row>
    <row r="52" spans="1:12" x14ac:dyDescent="0.2">
      <c r="A52" s="17">
        <v>43</v>
      </c>
      <c r="B52" s="48">
        <v>2</v>
      </c>
      <c r="C52" s="47">
        <v>2107</v>
      </c>
      <c r="D52" s="47">
        <v>2196</v>
      </c>
      <c r="E52" s="18">
        <v>0.2923</v>
      </c>
      <c r="F52" s="19">
        <f t="shared" si="3"/>
        <v>9.2958401115500813E-4</v>
      </c>
      <c r="G52" s="19">
        <f t="shared" si="0"/>
        <v>9.2897287092655854E-4</v>
      </c>
      <c r="H52" s="14">
        <f t="shared" si="6"/>
        <v>98470.237265828517</v>
      </c>
      <c r="I52" s="14">
        <f t="shared" si="4"/>
        <v>91.476179013656107</v>
      </c>
      <c r="J52" s="14">
        <f t="shared" si="1"/>
        <v>98405.499573940557</v>
      </c>
      <c r="K52" s="14">
        <f t="shared" si="2"/>
        <v>4103683.0673654294</v>
      </c>
      <c r="L52" s="21">
        <f t="shared" si="5"/>
        <v>41.674349339559313</v>
      </c>
    </row>
    <row r="53" spans="1:12" x14ac:dyDescent="0.2">
      <c r="A53" s="17">
        <v>44</v>
      </c>
      <c r="B53" s="48">
        <v>1</v>
      </c>
      <c r="C53" s="47">
        <v>2207</v>
      </c>
      <c r="D53" s="47">
        <v>2121</v>
      </c>
      <c r="E53" s="18">
        <v>0.66669999999999996</v>
      </c>
      <c r="F53" s="19">
        <f t="shared" si="3"/>
        <v>4.621072088724584E-4</v>
      </c>
      <c r="G53" s="19">
        <f t="shared" si="0"/>
        <v>4.6203604592693736E-4</v>
      </c>
      <c r="H53" s="14">
        <f t="shared" si="6"/>
        <v>98378.761086814862</v>
      </c>
      <c r="I53" s="14">
        <f t="shared" si="4"/>
        <v>45.454533775742789</v>
      </c>
      <c r="J53" s="14">
        <f t="shared" si="1"/>
        <v>98363.611090707403</v>
      </c>
      <c r="K53" s="14">
        <f t="shared" si="2"/>
        <v>4005277.567791489</v>
      </c>
      <c r="L53" s="21">
        <f t="shared" si="5"/>
        <v>40.71282788626511</v>
      </c>
    </row>
    <row r="54" spans="1:12" x14ac:dyDescent="0.2">
      <c r="A54" s="17">
        <v>45</v>
      </c>
      <c r="B54" s="48">
        <v>4</v>
      </c>
      <c r="C54" s="47">
        <v>2118</v>
      </c>
      <c r="D54" s="47">
        <v>2199</v>
      </c>
      <c r="E54" s="18">
        <v>0.53010000000000002</v>
      </c>
      <c r="F54" s="19">
        <f t="shared" si="3"/>
        <v>1.8531387537641881E-3</v>
      </c>
      <c r="G54" s="19">
        <f t="shared" si="0"/>
        <v>1.8515264632197046E-3</v>
      </c>
      <c r="H54" s="14">
        <f t="shared" si="6"/>
        <v>98333.306553039118</v>
      </c>
      <c r="I54" s="14">
        <f t="shared" si="4"/>
        <v>182.06671929884752</v>
      </c>
      <c r="J54" s="14">
        <f t="shared" si="1"/>
        <v>98247.753401640584</v>
      </c>
      <c r="K54" s="14">
        <f t="shared" si="2"/>
        <v>3906913.9567007814</v>
      </c>
      <c r="L54" s="21">
        <f t="shared" si="5"/>
        <v>39.731339193739672</v>
      </c>
    </row>
    <row r="55" spans="1:12" x14ac:dyDescent="0.2">
      <c r="A55" s="17">
        <v>46</v>
      </c>
      <c r="B55" s="48">
        <v>2</v>
      </c>
      <c r="C55" s="47">
        <v>2119</v>
      </c>
      <c r="D55" s="47">
        <v>2126</v>
      </c>
      <c r="E55" s="18">
        <v>0.67490000000000006</v>
      </c>
      <c r="F55" s="19">
        <f t="shared" si="3"/>
        <v>9.4228504122497055E-4</v>
      </c>
      <c r="G55" s="19">
        <f t="shared" si="0"/>
        <v>9.4199647297680579E-4</v>
      </c>
      <c r="H55" s="14">
        <f t="shared" si="6"/>
        <v>98151.23983374027</v>
      </c>
      <c r="I55" s="14">
        <f t="shared" si="4"/>
        <v>92.458121741683897</v>
      </c>
      <c r="J55" s="14">
        <f t="shared" si="1"/>
        <v>98121.181698362052</v>
      </c>
      <c r="K55" s="14">
        <f t="shared" si="2"/>
        <v>3808666.2032991406</v>
      </c>
      <c r="L55" s="21">
        <f t="shared" si="5"/>
        <v>38.804055962519598</v>
      </c>
    </row>
    <row r="56" spans="1:12" x14ac:dyDescent="0.2">
      <c r="A56" s="17">
        <v>47</v>
      </c>
      <c r="B56" s="48">
        <v>2</v>
      </c>
      <c r="C56" s="47">
        <v>2005</v>
      </c>
      <c r="D56" s="47">
        <v>2137</v>
      </c>
      <c r="E56" s="18">
        <v>0.45419999999999999</v>
      </c>
      <c r="F56" s="19">
        <f t="shared" si="3"/>
        <v>9.6571704490584255E-4</v>
      </c>
      <c r="G56" s="19">
        <f t="shared" si="0"/>
        <v>9.6520829484565251E-4</v>
      </c>
      <c r="H56" s="14">
        <f t="shared" si="6"/>
        <v>98058.781711998585</v>
      </c>
      <c r="I56" s="14">
        <f t="shared" si="4"/>
        <v>94.64714949088021</v>
      </c>
      <c r="J56" s="14">
        <f t="shared" si="1"/>
        <v>98007.123297806465</v>
      </c>
      <c r="K56" s="14">
        <f t="shared" si="2"/>
        <v>3710545.0216007787</v>
      </c>
      <c r="L56" s="21">
        <f t="shared" si="5"/>
        <v>37.840007359042602</v>
      </c>
    </row>
    <row r="57" spans="1:12" x14ac:dyDescent="0.2">
      <c r="A57" s="17">
        <v>48</v>
      </c>
      <c r="B57" s="48">
        <v>0</v>
      </c>
      <c r="C57" s="47">
        <v>1915</v>
      </c>
      <c r="D57" s="47">
        <v>2030</v>
      </c>
      <c r="E57" s="18">
        <v>0.60660000000000003</v>
      </c>
      <c r="F57" s="19">
        <f t="shared" si="3"/>
        <v>0</v>
      </c>
      <c r="G57" s="19">
        <f t="shared" si="0"/>
        <v>0</v>
      </c>
      <c r="H57" s="14">
        <f t="shared" si="6"/>
        <v>97964.134562507708</v>
      </c>
      <c r="I57" s="14">
        <f t="shared" si="4"/>
        <v>0</v>
      </c>
      <c r="J57" s="14">
        <f t="shared" si="1"/>
        <v>97964.134562507708</v>
      </c>
      <c r="K57" s="14">
        <f t="shared" si="2"/>
        <v>3612537.8983029723</v>
      </c>
      <c r="L57" s="21">
        <f t="shared" si="5"/>
        <v>36.876127313694894</v>
      </c>
    </row>
    <row r="58" spans="1:12" x14ac:dyDescent="0.2">
      <c r="A58" s="17">
        <v>49</v>
      </c>
      <c r="B58" s="48">
        <v>2</v>
      </c>
      <c r="C58" s="47">
        <v>1927</v>
      </c>
      <c r="D58" s="47">
        <v>1944</v>
      </c>
      <c r="E58" s="18">
        <v>0.23319999999999999</v>
      </c>
      <c r="F58" s="19">
        <f t="shared" si="3"/>
        <v>1.0333247222939809E-3</v>
      </c>
      <c r="G58" s="19">
        <f t="shared" si="0"/>
        <v>1.0325066121723444E-3</v>
      </c>
      <c r="H58" s="14">
        <f t="shared" si="6"/>
        <v>97964.134562507708</v>
      </c>
      <c r="I58" s="14">
        <f t="shared" si="4"/>
        <v>101.14861669153051</v>
      </c>
      <c r="J58" s="14">
        <f t="shared" si="1"/>
        <v>97886.573803228646</v>
      </c>
      <c r="K58" s="14">
        <f t="shared" si="2"/>
        <v>3514573.7637404646</v>
      </c>
      <c r="L58" s="21">
        <f t="shared" si="5"/>
        <v>35.876127313694894</v>
      </c>
    </row>
    <row r="59" spans="1:12" x14ac:dyDescent="0.2">
      <c r="A59" s="17">
        <v>50</v>
      </c>
      <c r="B59" s="48">
        <v>6</v>
      </c>
      <c r="C59" s="47">
        <v>1811</v>
      </c>
      <c r="D59" s="47">
        <v>1950</v>
      </c>
      <c r="E59" s="18">
        <v>0.35859999999999997</v>
      </c>
      <c r="F59" s="19">
        <f t="shared" si="3"/>
        <v>3.1906407870247273E-3</v>
      </c>
      <c r="G59" s="19">
        <f t="shared" si="0"/>
        <v>3.1841245493667725E-3</v>
      </c>
      <c r="H59" s="14">
        <f t="shared" si="6"/>
        <v>97862.985945816181</v>
      </c>
      <c r="I59" s="14">
        <f t="shared" si="4"/>
        <v>311.60793602440873</v>
      </c>
      <c r="J59" s="14">
        <f t="shared" si="1"/>
        <v>97663.120615650128</v>
      </c>
      <c r="K59" s="14">
        <f t="shared" si="2"/>
        <v>3416687.1899372358</v>
      </c>
      <c r="L59" s="21">
        <f t="shared" si="5"/>
        <v>34.912966908949144</v>
      </c>
    </row>
    <row r="60" spans="1:12" x14ac:dyDescent="0.2">
      <c r="A60" s="17">
        <v>51</v>
      </c>
      <c r="B60" s="48">
        <v>7</v>
      </c>
      <c r="C60" s="47">
        <v>1755</v>
      </c>
      <c r="D60" s="47">
        <v>1835</v>
      </c>
      <c r="E60" s="18">
        <v>0.54600000000000004</v>
      </c>
      <c r="F60" s="19">
        <f t="shared" si="3"/>
        <v>3.8997214484679664E-3</v>
      </c>
      <c r="G60" s="19">
        <f t="shared" si="0"/>
        <v>3.8928292972108432E-3</v>
      </c>
      <c r="H60" s="14">
        <f t="shared" si="6"/>
        <v>97551.378009791777</v>
      </c>
      <c r="I60" s="14">
        <f t="shared" si="4"/>
        <v>379.75086229980701</v>
      </c>
      <c r="J60" s="14">
        <f t="shared" si="1"/>
        <v>97378.971118307658</v>
      </c>
      <c r="K60" s="14">
        <f t="shared" si="2"/>
        <v>3319024.0693215858</v>
      </c>
      <c r="L60" s="21">
        <f t="shared" si="5"/>
        <v>34.023343770586578</v>
      </c>
    </row>
    <row r="61" spans="1:12" x14ac:dyDescent="0.2">
      <c r="A61" s="17">
        <v>52</v>
      </c>
      <c r="B61" s="48">
        <v>2</v>
      </c>
      <c r="C61" s="47">
        <v>1757</v>
      </c>
      <c r="D61" s="47">
        <v>1764</v>
      </c>
      <c r="E61" s="18">
        <v>0.20899999999999999</v>
      </c>
      <c r="F61" s="19">
        <f t="shared" si="3"/>
        <v>1.136040897472309E-3</v>
      </c>
      <c r="G61" s="19">
        <f t="shared" si="0"/>
        <v>1.1350209581619925E-3</v>
      </c>
      <c r="H61" s="14">
        <f t="shared" si="6"/>
        <v>97171.627147491963</v>
      </c>
      <c r="I61" s="14">
        <f t="shared" si="4"/>
        <v>110.29183335110621</v>
      </c>
      <c r="J61" s="14">
        <f t="shared" si="1"/>
        <v>97084.386307311244</v>
      </c>
      <c r="K61" s="14">
        <f t="shared" si="2"/>
        <v>3221645.0982032781</v>
      </c>
      <c r="L61" s="21">
        <f t="shared" si="5"/>
        <v>33.15417465751915</v>
      </c>
    </row>
    <row r="62" spans="1:12" x14ac:dyDescent="0.2">
      <c r="A62" s="17">
        <v>53</v>
      </c>
      <c r="B62" s="48">
        <v>2</v>
      </c>
      <c r="C62" s="47">
        <v>1713</v>
      </c>
      <c r="D62" s="47">
        <v>1791</v>
      </c>
      <c r="E62" s="18">
        <v>0.42959999999999998</v>
      </c>
      <c r="F62" s="19">
        <f t="shared" si="3"/>
        <v>1.1415525114155251E-3</v>
      </c>
      <c r="G62" s="19">
        <f t="shared" si="0"/>
        <v>1.1408096828275287E-3</v>
      </c>
      <c r="H62" s="14">
        <f t="shared" si="6"/>
        <v>97061.335314140859</v>
      </c>
      <c r="I62" s="14">
        <f t="shared" si="4"/>
        <v>110.72851115454144</v>
      </c>
      <c r="J62" s="14">
        <f t="shared" si="1"/>
        <v>96998.175771378315</v>
      </c>
      <c r="K62" s="14">
        <f t="shared" si="2"/>
        <v>3124560.7118959669</v>
      </c>
      <c r="L62" s="21">
        <f t="shared" si="5"/>
        <v>32.191610611818462</v>
      </c>
    </row>
    <row r="63" spans="1:12" x14ac:dyDescent="0.2">
      <c r="A63" s="17">
        <v>54</v>
      </c>
      <c r="B63" s="48">
        <v>5</v>
      </c>
      <c r="C63" s="47">
        <v>1646</v>
      </c>
      <c r="D63" s="47">
        <v>1744</v>
      </c>
      <c r="E63" s="18">
        <v>0.41370000000000001</v>
      </c>
      <c r="F63" s="19">
        <f t="shared" si="3"/>
        <v>2.9498525073746312E-3</v>
      </c>
      <c r="G63" s="19">
        <f t="shared" si="0"/>
        <v>2.9447595500760779E-3</v>
      </c>
      <c r="H63" s="14">
        <f t="shared" si="6"/>
        <v>96950.606802986324</v>
      </c>
      <c r="I63" s="14">
        <f t="shared" si="4"/>
        <v>285.49622526876476</v>
      </c>
      <c r="J63" s="14">
        <f t="shared" si="1"/>
        <v>96783.220366111243</v>
      </c>
      <c r="K63" s="14">
        <f t="shared" si="2"/>
        <v>3027562.5361245885</v>
      </c>
      <c r="L63" s="21">
        <f t="shared" si="5"/>
        <v>31.22788640484643</v>
      </c>
    </row>
    <row r="64" spans="1:12" x14ac:dyDescent="0.2">
      <c r="A64" s="17">
        <v>55</v>
      </c>
      <c r="B64" s="48">
        <v>0</v>
      </c>
      <c r="C64" s="47">
        <v>1619</v>
      </c>
      <c r="D64" s="47">
        <v>1656</v>
      </c>
      <c r="E64" s="18">
        <v>0.58420000000000005</v>
      </c>
      <c r="F64" s="19">
        <f t="shared" si="3"/>
        <v>0</v>
      </c>
      <c r="G64" s="19">
        <f t="shared" si="0"/>
        <v>0</v>
      </c>
      <c r="H64" s="14">
        <f t="shared" si="6"/>
        <v>96665.110577717554</v>
      </c>
      <c r="I64" s="14">
        <f t="shared" si="4"/>
        <v>0</v>
      </c>
      <c r="J64" s="14">
        <f t="shared" si="1"/>
        <v>96665.110577717554</v>
      </c>
      <c r="K64" s="14">
        <f t="shared" si="2"/>
        <v>2930779.3157584774</v>
      </c>
      <c r="L64" s="21">
        <f t="shared" si="5"/>
        <v>30.318894772299124</v>
      </c>
    </row>
    <row r="65" spans="1:12" x14ac:dyDescent="0.2">
      <c r="A65" s="17">
        <v>56</v>
      </c>
      <c r="B65" s="48">
        <v>9</v>
      </c>
      <c r="C65" s="47">
        <v>1621</v>
      </c>
      <c r="D65" s="47">
        <v>1630</v>
      </c>
      <c r="E65" s="18">
        <v>0.43830000000000002</v>
      </c>
      <c r="F65" s="19">
        <f t="shared" si="3"/>
        <v>5.5367579206398029E-3</v>
      </c>
      <c r="G65" s="19">
        <f t="shared" si="0"/>
        <v>5.5195920064777934E-3</v>
      </c>
      <c r="H65" s="14">
        <f t="shared" si="6"/>
        <v>96665.110577717554</v>
      </c>
      <c r="I65" s="14">
        <f t="shared" si="4"/>
        <v>533.55197165006177</v>
      </c>
      <c r="J65" s="14">
        <f t="shared" si="1"/>
        <v>96365.414435241721</v>
      </c>
      <c r="K65" s="14">
        <f t="shared" si="2"/>
        <v>2834114.20518076</v>
      </c>
      <c r="L65" s="21">
        <f t="shared" si="5"/>
        <v>29.318894772299124</v>
      </c>
    </row>
    <row r="66" spans="1:12" x14ac:dyDescent="0.2">
      <c r="A66" s="17">
        <v>57</v>
      </c>
      <c r="B66" s="48">
        <v>11</v>
      </c>
      <c r="C66" s="47">
        <v>1456</v>
      </c>
      <c r="D66" s="47">
        <v>1615</v>
      </c>
      <c r="E66" s="18">
        <v>0.42899999999999999</v>
      </c>
      <c r="F66" s="19">
        <f t="shared" si="3"/>
        <v>7.1637902963204167E-3</v>
      </c>
      <c r="G66" s="19">
        <f t="shared" si="0"/>
        <v>7.1346060173267155E-3</v>
      </c>
      <c r="H66" s="14">
        <f t="shared" si="6"/>
        <v>96131.558606067498</v>
      </c>
      <c r="I66" s="14">
        <f t="shared" si="4"/>
        <v>685.86079648584496</v>
      </c>
      <c r="J66" s="14">
        <f t="shared" si="1"/>
        <v>95739.93209127408</v>
      </c>
      <c r="K66" s="14">
        <f t="shared" si="2"/>
        <v>2737748.7907455182</v>
      </c>
      <c r="L66" s="21">
        <f t="shared" si="5"/>
        <v>28.479188629036965</v>
      </c>
    </row>
    <row r="67" spans="1:12" x14ac:dyDescent="0.2">
      <c r="A67" s="17">
        <v>58</v>
      </c>
      <c r="B67" s="48">
        <v>11</v>
      </c>
      <c r="C67" s="47">
        <v>1527</v>
      </c>
      <c r="D67" s="47">
        <v>1474</v>
      </c>
      <c r="E67" s="18">
        <v>0.44190000000000002</v>
      </c>
      <c r="F67" s="19">
        <f t="shared" si="3"/>
        <v>7.3308897034321894E-3</v>
      </c>
      <c r="G67" s="19">
        <f t="shared" si="0"/>
        <v>7.3010185385471551E-3</v>
      </c>
      <c r="H67" s="14">
        <f t="shared" si="6"/>
        <v>95445.697809581659</v>
      </c>
      <c r="I67" s="14">
        <f t="shared" si="4"/>
        <v>696.85080913232525</v>
      </c>
      <c r="J67" s="14">
        <f t="shared" si="1"/>
        <v>95056.78537300491</v>
      </c>
      <c r="K67" s="14">
        <f t="shared" si="2"/>
        <v>2642008.8586542439</v>
      </c>
      <c r="L67" s="21">
        <f t="shared" si="5"/>
        <v>27.680753761423244</v>
      </c>
    </row>
    <row r="68" spans="1:12" x14ac:dyDescent="0.2">
      <c r="A68" s="17">
        <v>59</v>
      </c>
      <c r="B68" s="48">
        <v>4</v>
      </c>
      <c r="C68" s="47">
        <v>1482</v>
      </c>
      <c r="D68" s="47">
        <v>1504</v>
      </c>
      <c r="E68" s="18">
        <v>0.62919999999999998</v>
      </c>
      <c r="F68" s="19">
        <f t="shared" si="3"/>
        <v>2.6791694574681848E-3</v>
      </c>
      <c r="G68" s="19">
        <f t="shared" si="0"/>
        <v>2.6765105154745133E-3</v>
      </c>
      <c r="H68" s="14">
        <f t="shared" si="6"/>
        <v>94748.847000449328</v>
      </c>
      <c r="I68" s="14">
        <f t="shared" si="4"/>
        <v>253.59628532578841</v>
      </c>
      <c r="J68" s="14">
        <f t="shared" si="1"/>
        <v>94654.813497850526</v>
      </c>
      <c r="K68" s="14">
        <f t="shared" si="2"/>
        <v>2546952.0732812388</v>
      </c>
      <c r="L68" s="21">
        <f t="shared" si="5"/>
        <v>26.881087780088347</v>
      </c>
    </row>
    <row r="69" spans="1:12" x14ac:dyDescent="0.2">
      <c r="A69" s="17">
        <v>60</v>
      </c>
      <c r="B69" s="48">
        <v>6</v>
      </c>
      <c r="C69" s="47">
        <v>1457</v>
      </c>
      <c r="D69" s="47">
        <v>1496</v>
      </c>
      <c r="E69" s="18">
        <v>0.47510000000000002</v>
      </c>
      <c r="F69" s="19">
        <f t="shared" si="3"/>
        <v>4.0636640704368437E-3</v>
      </c>
      <c r="G69" s="19">
        <f t="shared" si="0"/>
        <v>4.0550146541471245E-3</v>
      </c>
      <c r="H69" s="14">
        <f t="shared" si="6"/>
        <v>94495.250715123533</v>
      </c>
      <c r="I69" s="14">
        <f t="shared" si="4"/>
        <v>383.17962639713249</v>
      </c>
      <c r="J69" s="14">
        <f t="shared" si="1"/>
        <v>94294.119729227677</v>
      </c>
      <c r="K69" s="14">
        <f t="shared" si="2"/>
        <v>2452297.2597833881</v>
      </c>
      <c r="L69" s="21">
        <f t="shared" si="5"/>
        <v>25.95153979935321</v>
      </c>
    </row>
    <row r="70" spans="1:12" x14ac:dyDescent="0.2">
      <c r="A70" s="17">
        <v>61</v>
      </c>
      <c r="B70" s="48">
        <v>10</v>
      </c>
      <c r="C70" s="47">
        <v>1302</v>
      </c>
      <c r="D70" s="47">
        <v>1467</v>
      </c>
      <c r="E70" s="18">
        <v>0.42270000000000002</v>
      </c>
      <c r="F70" s="19">
        <f t="shared" si="3"/>
        <v>7.2228241242325748E-3</v>
      </c>
      <c r="G70" s="19">
        <f t="shared" si="0"/>
        <v>7.1928319114303446E-3</v>
      </c>
      <c r="H70" s="14">
        <f t="shared" si="6"/>
        <v>94112.071088726399</v>
      </c>
      <c r="I70" s="14">
        <f t="shared" si="4"/>
        <v>676.93230817779238</v>
      </c>
      <c r="J70" s="14">
        <f t="shared" si="1"/>
        <v>93721.27806721536</v>
      </c>
      <c r="K70" s="14">
        <f t="shared" si="2"/>
        <v>2358003.1400541603</v>
      </c>
      <c r="L70" s="21">
        <f t="shared" si="5"/>
        <v>25.055267754453055</v>
      </c>
    </row>
    <row r="71" spans="1:12" x14ac:dyDescent="0.2">
      <c r="A71" s="17">
        <v>62</v>
      </c>
      <c r="B71" s="48">
        <v>12</v>
      </c>
      <c r="C71" s="47">
        <v>1298</v>
      </c>
      <c r="D71" s="47">
        <v>1296</v>
      </c>
      <c r="E71" s="18">
        <v>0.62639999999999996</v>
      </c>
      <c r="F71" s="19">
        <f t="shared" si="3"/>
        <v>9.2521202775636083E-3</v>
      </c>
      <c r="G71" s="19">
        <f t="shared" si="0"/>
        <v>9.2202496351854561E-3</v>
      </c>
      <c r="H71" s="14">
        <f t="shared" si="6"/>
        <v>93435.138780548601</v>
      </c>
      <c r="I71" s="14">
        <f t="shared" si="4"/>
        <v>861.49530425485568</v>
      </c>
      <c r="J71" s="14">
        <f t="shared" si="1"/>
        <v>93113.284134878981</v>
      </c>
      <c r="K71" s="14">
        <f t="shared" si="2"/>
        <v>2264281.8619869449</v>
      </c>
      <c r="L71" s="21">
        <f t="shared" si="5"/>
        <v>24.233729317886183</v>
      </c>
    </row>
    <row r="72" spans="1:12" x14ac:dyDescent="0.2">
      <c r="A72" s="17">
        <v>63</v>
      </c>
      <c r="B72" s="48">
        <v>11</v>
      </c>
      <c r="C72" s="47">
        <v>1235</v>
      </c>
      <c r="D72" s="47">
        <v>1298</v>
      </c>
      <c r="E72" s="18">
        <v>0.50339999999999996</v>
      </c>
      <c r="F72" s="19">
        <f t="shared" si="3"/>
        <v>8.6853533359652589E-3</v>
      </c>
      <c r="G72" s="19">
        <f t="shared" si="0"/>
        <v>8.6480530166531625E-3</v>
      </c>
      <c r="H72" s="14">
        <f t="shared" si="6"/>
        <v>92573.643476293742</v>
      </c>
      <c r="I72" s="14">
        <f t="shared" si="4"/>
        <v>800.5817767277365</v>
      </c>
      <c r="J72" s="14">
        <f t="shared" si="1"/>
        <v>92176.074565970746</v>
      </c>
      <c r="K72" s="14">
        <f t="shared" si="2"/>
        <v>2171168.5778520661</v>
      </c>
      <c r="L72" s="21">
        <f t="shared" si="5"/>
        <v>23.45342039398135</v>
      </c>
    </row>
    <row r="73" spans="1:12" x14ac:dyDescent="0.2">
      <c r="A73" s="17">
        <v>64</v>
      </c>
      <c r="B73" s="48">
        <v>13</v>
      </c>
      <c r="C73" s="47">
        <v>1157</v>
      </c>
      <c r="D73" s="47">
        <v>1230</v>
      </c>
      <c r="E73" s="18">
        <v>0.63100000000000001</v>
      </c>
      <c r="F73" s="19">
        <f t="shared" si="3"/>
        <v>1.0892333472978634E-2</v>
      </c>
      <c r="G73" s="19">
        <f t="shared" ref="G73:G108" si="7">F73/((1+(1-E73)*F73))</f>
        <v>1.0848729488599235E-2</v>
      </c>
      <c r="H73" s="14">
        <f t="shared" si="6"/>
        <v>91773.061699566009</v>
      </c>
      <c r="I73" s="14">
        <f t="shared" si="4"/>
        <v>995.62112071911884</v>
      </c>
      <c r="J73" s="14">
        <f t="shared" ref="J73:J108" si="8">H74+I73*E73</f>
        <v>91405.677506020656</v>
      </c>
      <c r="K73" s="14">
        <f t="shared" ref="K73:K97" si="9">K74+J73</f>
        <v>2078992.5032860956</v>
      </c>
      <c r="L73" s="21">
        <f t="shared" si="5"/>
        <v>22.653624765097348</v>
      </c>
    </row>
    <row r="74" spans="1:12" x14ac:dyDescent="0.2">
      <c r="A74" s="17">
        <v>65</v>
      </c>
      <c r="B74" s="48">
        <v>8</v>
      </c>
      <c r="C74" s="47">
        <v>1053</v>
      </c>
      <c r="D74" s="47">
        <v>1167</v>
      </c>
      <c r="E74" s="18">
        <v>0.32019999999999998</v>
      </c>
      <c r="F74" s="19">
        <f t="shared" ref="F74:F108" si="10">B74/((C74+D74)/2)</f>
        <v>7.2072072072072073E-3</v>
      </c>
      <c r="G74" s="19">
        <f t="shared" si="7"/>
        <v>7.172067951040596E-3</v>
      </c>
      <c r="H74" s="14">
        <f t="shared" si="6"/>
        <v>90777.440578846887</v>
      </c>
      <c r="I74" s="14">
        <f t="shared" ref="I74:I108" si="11">H74*G74</f>
        <v>651.06197225303981</v>
      </c>
      <c r="J74" s="14">
        <f t="shared" si="8"/>
        <v>90334.84865010927</v>
      </c>
      <c r="K74" s="14">
        <f t="shared" si="9"/>
        <v>1987586.8257800748</v>
      </c>
      <c r="L74" s="21">
        <f t="shared" ref="L74:L108" si="12">K74/H74</f>
        <v>21.895162642900353</v>
      </c>
    </row>
    <row r="75" spans="1:12" x14ac:dyDescent="0.2">
      <c r="A75" s="17">
        <v>66</v>
      </c>
      <c r="B75" s="48">
        <v>6</v>
      </c>
      <c r="C75" s="47">
        <v>1038</v>
      </c>
      <c r="D75" s="47">
        <v>1057</v>
      </c>
      <c r="E75" s="18">
        <v>0.4556</v>
      </c>
      <c r="F75" s="19">
        <f t="shared" si="10"/>
        <v>5.7279236276849641E-3</v>
      </c>
      <c r="G75" s="19">
        <f t="shared" si="7"/>
        <v>5.7101178720598608E-3</v>
      </c>
      <c r="H75" s="14">
        <f t="shared" ref="H75:H108" si="13">H74-I74</f>
        <v>90126.378606593848</v>
      </c>
      <c r="I75" s="14">
        <f t="shared" si="11"/>
        <v>514.63224522554503</v>
      </c>
      <c r="J75" s="14">
        <f t="shared" si="8"/>
        <v>89846.212812293059</v>
      </c>
      <c r="K75" s="14">
        <f t="shared" si="9"/>
        <v>1897251.9771299656</v>
      </c>
      <c r="L75" s="21">
        <f t="shared" si="12"/>
        <v>21.051017542950053</v>
      </c>
    </row>
    <row r="76" spans="1:12" x14ac:dyDescent="0.2">
      <c r="A76" s="17">
        <v>67</v>
      </c>
      <c r="B76" s="48">
        <v>9</v>
      </c>
      <c r="C76" s="47">
        <v>975</v>
      </c>
      <c r="D76" s="47">
        <v>1025</v>
      </c>
      <c r="E76" s="18">
        <v>0.44130000000000003</v>
      </c>
      <c r="F76" s="19">
        <f t="shared" si="10"/>
        <v>8.9999999999999993E-3</v>
      </c>
      <c r="G76" s="19">
        <f t="shared" si="7"/>
        <v>8.954971715721835E-3</v>
      </c>
      <c r="H76" s="14">
        <f t="shared" si="13"/>
        <v>89611.746361368307</v>
      </c>
      <c r="I76" s="14">
        <f t="shared" si="11"/>
        <v>802.47065406249226</v>
      </c>
      <c r="J76" s="14">
        <f t="shared" si="8"/>
        <v>89163.406006943595</v>
      </c>
      <c r="K76" s="14">
        <f t="shared" si="9"/>
        <v>1807405.7643176725</v>
      </c>
      <c r="L76" s="21">
        <f t="shared" si="12"/>
        <v>20.169295184016708</v>
      </c>
    </row>
    <row r="77" spans="1:12" x14ac:dyDescent="0.2">
      <c r="A77" s="17">
        <v>68</v>
      </c>
      <c r="B77" s="48">
        <v>7</v>
      </c>
      <c r="C77" s="47">
        <v>899</v>
      </c>
      <c r="D77" s="47">
        <v>965</v>
      </c>
      <c r="E77" s="18">
        <v>0.61670000000000003</v>
      </c>
      <c r="F77" s="19">
        <f t="shared" si="10"/>
        <v>7.5107296137339056E-3</v>
      </c>
      <c r="G77" s="19">
        <f t="shared" si="7"/>
        <v>7.4891693238061116E-3</v>
      </c>
      <c r="H77" s="14">
        <f t="shared" si="13"/>
        <v>88809.275707305816</v>
      </c>
      <c r="I77" s="14">
        <f t="shared" si="11"/>
        <v>665.10770329659408</v>
      </c>
      <c r="J77" s="14">
        <f t="shared" si="8"/>
        <v>88554.339924632222</v>
      </c>
      <c r="K77" s="14">
        <f t="shared" si="9"/>
        <v>1718242.3583107288</v>
      </c>
      <c r="L77" s="21">
        <f t="shared" si="12"/>
        <v>19.347555135723049</v>
      </c>
    </row>
    <row r="78" spans="1:12" x14ac:dyDescent="0.2">
      <c r="A78" s="17">
        <v>69</v>
      </c>
      <c r="B78" s="48">
        <v>16</v>
      </c>
      <c r="C78" s="47">
        <v>829</v>
      </c>
      <c r="D78" s="47">
        <v>903</v>
      </c>
      <c r="E78" s="18">
        <v>0.56120000000000003</v>
      </c>
      <c r="F78" s="19">
        <f t="shared" si="10"/>
        <v>1.8475750577367205E-2</v>
      </c>
      <c r="G78" s="19">
        <f t="shared" si="7"/>
        <v>1.8327169295393648E-2</v>
      </c>
      <c r="H78" s="14">
        <f t="shared" si="13"/>
        <v>88144.168004009218</v>
      </c>
      <c r="I78" s="14">
        <f t="shared" si="11"/>
        <v>1615.4330894110969</v>
      </c>
      <c r="J78" s="14">
        <f t="shared" si="8"/>
        <v>87435.315964375637</v>
      </c>
      <c r="K78" s="14">
        <f t="shared" si="9"/>
        <v>1629688.0183860965</v>
      </c>
      <c r="L78" s="21">
        <f t="shared" si="12"/>
        <v>18.488892178458936</v>
      </c>
    </row>
    <row r="79" spans="1:12" x14ac:dyDescent="0.2">
      <c r="A79" s="17">
        <v>70</v>
      </c>
      <c r="B79" s="48">
        <v>9</v>
      </c>
      <c r="C79" s="47">
        <v>774</v>
      </c>
      <c r="D79" s="47">
        <v>826</v>
      </c>
      <c r="E79" s="18">
        <v>0.41599999999999998</v>
      </c>
      <c r="F79" s="19">
        <f t="shared" si="10"/>
        <v>1.125E-2</v>
      </c>
      <c r="G79" s="19">
        <f t="shared" si="7"/>
        <v>1.1176569935523609E-2</v>
      </c>
      <c r="H79" s="14">
        <f t="shared" si="13"/>
        <v>86528.734914598128</v>
      </c>
      <c r="I79" s="14">
        <f t="shared" si="11"/>
        <v>967.0944572053894</v>
      </c>
      <c r="J79" s="14">
        <f t="shared" si="8"/>
        <v>85963.951751590183</v>
      </c>
      <c r="K79" s="14">
        <f t="shared" si="9"/>
        <v>1542252.7024217208</v>
      </c>
      <c r="L79" s="21">
        <f t="shared" si="12"/>
        <v>17.823590093439929</v>
      </c>
    </row>
    <row r="80" spans="1:12" x14ac:dyDescent="0.2">
      <c r="A80" s="17">
        <v>71</v>
      </c>
      <c r="B80" s="48">
        <v>9</v>
      </c>
      <c r="C80" s="47">
        <v>830</v>
      </c>
      <c r="D80" s="47">
        <v>778</v>
      </c>
      <c r="E80" s="18">
        <v>0.52349999999999997</v>
      </c>
      <c r="F80" s="19">
        <f t="shared" si="10"/>
        <v>1.1194029850746268E-2</v>
      </c>
      <c r="G80" s="19">
        <f t="shared" si="7"/>
        <v>1.1134638189210904E-2</v>
      </c>
      <c r="H80" s="14">
        <f t="shared" si="13"/>
        <v>85561.640457392743</v>
      </c>
      <c r="I80" s="14">
        <f t="shared" si="11"/>
        <v>952.69790936841798</v>
      </c>
      <c r="J80" s="14">
        <f t="shared" si="8"/>
        <v>85107.679903578683</v>
      </c>
      <c r="K80" s="14">
        <f t="shared" si="9"/>
        <v>1456288.7506701306</v>
      </c>
      <c r="L80" s="21">
        <f t="shared" si="12"/>
        <v>17.020346301042707</v>
      </c>
    </row>
    <row r="81" spans="1:12" x14ac:dyDescent="0.2">
      <c r="A81" s="17">
        <v>72</v>
      </c>
      <c r="B81" s="48">
        <v>12</v>
      </c>
      <c r="C81" s="47">
        <v>804</v>
      </c>
      <c r="D81" s="47">
        <v>823</v>
      </c>
      <c r="E81" s="18">
        <v>0.59109999999999996</v>
      </c>
      <c r="F81" s="19">
        <f t="shared" si="10"/>
        <v>1.4751075599262446E-2</v>
      </c>
      <c r="G81" s="19">
        <f t="shared" si="7"/>
        <v>1.4662634767941812E-2</v>
      </c>
      <c r="H81" s="14">
        <f t="shared" si="13"/>
        <v>84608.942548024323</v>
      </c>
      <c r="I81" s="14">
        <f t="shared" si="11"/>
        <v>1240.5900226834526</v>
      </c>
      <c r="J81" s="14">
        <f t="shared" si="8"/>
        <v>84101.665287749056</v>
      </c>
      <c r="K81" s="14">
        <f t="shared" si="9"/>
        <v>1371181.0707665519</v>
      </c>
      <c r="L81" s="21">
        <f t="shared" si="12"/>
        <v>16.206101027539315</v>
      </c>
    </row>
    <row r="82" spans="1:12" x14ac:dyDescent="0.2">
      <c r="A82" s="17">
        <v>73</v>
      </c>
      <c r="B82" s="48">
        <v>17</v>
      </c>
      <c r="C82" s="47">
        <v>732</v>
      </c>
      <c r="D82" s="47">
        <v>802</v>
      </c>
      <c r="E82" s="18">
        <v>0.48499999999999999</v>
      </c>
      <c r="F82" s="19">
        <f t="shared" si="10"/>
        <v>2.2164276401564539E-2</v>
      </c>
      <c r="G82" s="19">
        <f t="shared" si="7"/>
        <v>2.1914135261777237E-2</v>
      </c>
      <c r="H82" s="14">
        <f t="shared" si="13"/>
        <v>83368.352525340873</v>
      </c>
      <c r="I82" s="14">
        <f t="shared" si="11"/>
        <v>1826.9453537918478</v>
      </c>
      <c r="J82" s="14">
        <f t="shared" si="8"/>
        <v>82427.475668138068</v>
      </c>
      <c r="K82" s="14">
        <f t="shared" si="9"/>
        <v>1287079.4054788027</v>
      </c>
      <c r="L82" s="21">
        <f t="shared" si="12"/>
        <v>15.438465154838925</v>
      </c>
    </row>
    <row r="83" spans="1:12" x14ac:dyDescent="0.2">
      <c r="A83" s="17">
        <v>74</v>
      </c>
      <c r="B83" s="48">
        <v>9</v>
      </c>
      <c r="C83" s="47">
        <v>671</v>
      </c>
      <c r="D83" s="47">
        <v>737</v>
      </c>
      <c r="E83" s="18">
        <v>0.28179999999999999</v>
      </c>
      <c r="F83" s="19">
        <f t="shared" si="10"/>
        <v>1.278409090909091E-2</v>
      </c>
      <c r="G83" s="19">
        <f t="shared" si="7"/>
        <v>1.2667781243745282E-2</v>
      </c>
      <c r="H83" s="14">
        <f t="shared" si="13"/>
        <v>81541.407171549028</v>
      </c>
      <c r="I83" s="14">
        <f t="shared" si="11"/>
        <v>1032.9487083563458</v>
      </c>
      <c r="J83" s="14">
        <f t="shared" si="8"/>
        <v>80799.543409207501</v>
      </c>
      <c r="K83" s="14">
        <f t="shared" si="9"/>
        <v>1204651.9298106646</v>
      </c>
      <c r="L83" s="21">
        <f t="shared" si="12"/>
        <v>14.773499398609655</v>
      </c>
    </row>
    <row r="84" spans="1:12" x14ac:dyDescent="0.2">
      <c r="A84" s="17">
        <v>75</v>
      </c>
      <c r="B84" s="48">
        <v>11</v>
      </c>
      <c r="C84" s="47">
        <v>643</v>
      </c>
      <c r="D84" s="47">
        <v>669</v>
      </c>
      <c r="E84" s="18">
        <v>0.49180000000000001</v>
      </c>
      <c r="F84" s="19">
        <f t="shared" si="10"/>
        <v>1.676829268292683E-2</v>
      </c>
      <c r="G84" s="19">
        <f t="shared" si="7"/>
        <v>1.662660662144028E-2</v>
      </c>
      <c r="H84" s="14">
        <f t="shared" si="13"/>
        <v>80508.458463192685</v>
      </c>
      <c r="I84" s="14">
        <f t="shared" si="11"/>
        <v>1338.5824685660691</v>
      </c>
      <c r="J84" s="14">
        <f t="shared" si="8"/>
        <v>79828.190852667409</v>
      </c>
      <c r="K84" s="14">
        <f t="shared" si="9"/>
        <v>1123852.386401457</v>
      </c>
      <c r="L84" s="21">
        <f t="shared" si="12"/>
        <v>13.959432435478394</v>
      </c>
    </row>
    <row r="85" spans="1:12" x14ac:dyDescent="0.2">
      <c r="A85" s="17">
        <v>76</v>
      </c>
      <c r="B85" s="48">
        <v>11</v>
      </c>
      <c r="C85" s="47">
        <v>651</v>
      </c>
      <c r="D85" s="47">
        <v>628</v>
      </c>
      <c r="E85" s="18">
        <v>0.49880000000000002</v>
      </c>
      <c r="F85" s="19">
        <f t="shared" si="10"/>
        <v>1.7200938232994525E-2</v>
      </c>
      <c r="G85" s="19">
        <f t="shared" si="7"/>
        <v>1.705391455554708E-2</v>
      </c>
      <c r="H85" s="14">
        <f t="shared" si="13"/>
        <v>79169.875994626622</v>
      </c>
      <c r="I85" s="14">
        <f t="shared" si="11"/>
        <v>1350.1563005856203</v>
      </c>
      <c r="J85" s="14">
        <f t="shared" si="8"/>
        <v>78493.177656773114</v>
      </c>
      <c r="K85" s="14">
        <f t="shared" si="9"/>
        <v>1044024.1955487896</v>
      </c>
      <c r="L85" s="21">
        <f t="shared" si="12"/>
        <v>13.187139457180015</v>
      </c>
    </row>
    <row r="86" spans="1:12" x14ac:dyDescent="0.2">
      <c r="A86" s="17">
        <v>77</v>
      </c>
      <c r="B86" s="48">
        <v>17</v>
      </c>
      <c r="C86" s="47">
        <v>581</v>
      </c>
      <c r="D86" s="47">
        <v>635</v>
      </c>
      <c r="E86" s="18">
        <v>0.48110000000000003</v>
      </c>
      <c r="F86" s="19">
        <f t="shared" si="10"/>
        <v>2.7960526315789474E-2</v>
      </c>
      <c r="G86" s="19">
        <f t="shared" si="7"/>
        <v>2.7560656546717827E-2</v>
      </c>
      <c r="H86" s="14">
        <f t="shared" si="13"/>
        <v>77819.719694041007</v>
      </c>
      <c r="I86" s="14">
        <f t="shared" si="11"/>
        <v>2144.7625670493176</v>
      </c>
      <c r="J86" s="14">
        <f t="shared" si="8"/>
        <v>76706.802397999112</v>
      </c>
      <c r="K86" s="14">
        <f t="shared" si="9"/>
        <v>965531.01789201645</v>
      </c>
      <c r="L86" s="21">
        <f t="shared" si="12"/>
        <v>12.407279564718753</v>
      </c>
    </row>
    <row r="87" spans="1:12" x14ac:dyDescent="0.2">
      <c r="A87" s="17">
        <v>78</v>
      </c>
      <c r="B87" s="48">
        <v>20</v>
      </c>
      <c r="C87" s="47">
        <v>490</v>
      </c>
      <c r="D87" s="47">
        <v>586</v>
      </c>
      <c r="E87" s="18">
        <v>0.43309999999999998</v>
      </c>
      <c r="F87" s="19">
        <f t="shared" si="10"/>
        <v>3.717472118959108E-2</v>
      </c>
      <c r="G87" s="19">
        <f t="shared" si="7"/>
        <v>3.6407457703636022E-2</v>
      </c>
      <c r="H87" s="14">
        <f t="shared" si="13"/>
        <v>75674.957126991692</v>
      </c>
      <c r="I87" s="14">
        <f t="shared" si="11"/>
        <v>2755.1328008254195</v>
      </c>
      <c r="J87" s="14">
        <f t="shared" si="8"/>
        <v>74113.072342203755</v>
      </c>
      <c r="K87" s="14">
        <f t="shared" si="9"/>
        <v>888824.21549401735</v>
      </c>
      <c r="L87" s="21">
        <f t="shared" si="12"/>
        <v>11.745288656093498</v>
      </c>
    </row>
    <row r="88" spans="1:12" x14ac:dyDescent="0.2">
      <c r="A88" s="17">
        <v>79</v>
      </c>
      <c r="B88" s="48">
        <v>13</v>
      </c>
      <c r="C88" s="47">
        <v>421</v>
      </c>
      <c r="D88" s="47">
        <v>473</v>
      </c>
      <c r="E88" s="18">
        <v>0.50690000000000002</v>
      </c>
      <c r="F88" s="19">
        <f t="shared" si="10"/>
        <v>2.9082774049217001E-2</v>
      </c>
      <c r="G88" s="19">
        <f t="shared" si="7"/>
        <v>2.8671602740387683E-2</v>
      </c>
      <c r="H88" s="14">
        <f t="shared" si="13"/>
        <v>72919.824326166272</v>
      </c>
      <c r="I88" s="14">
        <f t="shared" si="11"/>
        <v>2090.7282349786974</v>
      </c>
      <c r="J88" s="14">
        <f t="shared" si="8"/>
        <v>71888.88623349827</v>
      </c>
      <c r="K88" s="14">
        <f t="shared" si="9"/>
        <v>814711.14315181365</v>
      </c>
      <c r="L88" s="21">
        <f t="shared" si="12"/>
        <v>11.172697557630645</v>
      </c>
    </row>
    <row r="89" spans="1:12" x14ac:dyDescent="0.2">
      <c r="A89" s="17">
        <v>80</v>
      </c>
      <c r="B89" s="48">
        <v>18</v>
      </c>
      <c r="C89" s="47">
        <v>604</v>
      </c>
      <c r="D89" s="47">
        <v>406</v>
      </c>
      <c r="E89" s="18">
        <v>0.51670000000000005</v>
      </c>
      <c r="F89" s="19">
        <f t="shared" si="10"/>
        <v>3.5643564356435641E-2</v>
      </c>
      <c r="G89" s="19">
        <f t="shared" si="7"/>
        <v>3.50399474867987E-2</v>
      </c>
      <c r="H89" s="14">
        <f t="shared" si="13"/>
        <v>70829.096091187574</v>
      </c>
      <c r="I89" s="14">
        <f t="shared" si="11"/>
        <v>2481.8478075726316</v>
      </c>
      <c r="J89" s="14">
        <f t="shared" si="8"/>
        <v>69629.619045787724</v>
      </c>
      <c r="K89" s="14">
        <f t="shared" si="9"/>
        <v>742822.25691831543</v>
      </c>
      <c r="L89" s="21">
        <f t="shared" si="12"/>
        <v>10.487529813482061</v>
      </c>
    </row>
    <row r="90" spans="1:12" x14ac:dyDescent="0.2">
      <c r="A90" s="17">
        <v>81</v>
      </c>
      <c r="B90" s="48">
        <v>18</v>
      </c>
      <c r="C90" s="47">
        <v>300</v>
      </c>
      <c r="D90" s="47">
        <v>577</v>
      </c>
      <c r="E90" s="18">
        <v>0.55549999999999999</v>
      </c>
      <c r="F90" s="19">
        <f t="shared" si="10"/>
        <v>4.1049030786773091E-2</v>
      </c>
      <c r="G90" s="19">
        <f t="shared" si="7"/>
        <v>4.0313459544323534E-2</v>
      </c>
      <c r="H90" s="14">
        <f t="shared" si="13"/>
        <v>68347.248283614943</v>
      </c>
      <c r="I90" s="14">
        <f t="shared" si="11"/>
        <v>2755.3140286473472</v>
      </c>
      <c r="J90" s="14">
        <f t="shared" si="8"/>
        <v>67122.511197881191</v>
      </c>
      <c r="K90" s="14">
        <f t="shared" si="9"/>
        <v>673192.6378725277</v>
      </c>
      <c r="L90" s="21">
        <f t="shared" si="12"/>
        <v>9.8495938721488194</v>
      </c>
    </row>
    <row r="91" spans="1:12" x14ac:dyDescent="0.2">
      <c r="A91" s="17">
        <v>82</v>
      </c>
      <c r="B91" s="48">
        <v>20</v>
      </c>
      <c r="C91" s="47">
        <v>404</v>
      </c>
      <c r="D91" s="47">
        <v>289</v>
      </c>
      <c r="E91" s="18">
        <v>0.4677</v>
      </c>
      <c r="F91" s="19">
        <f t="shared" si="10"/>
        <v>5.772005772005772E-2</v>
      </c>
      <c r="G91" s="19">
        <f t="shared" si="7"/>
        <v>5.59995072043366E-2</v>
      </c>
      <c r="H91" s="14">
        <f t="shared" si="13"/>
        <v>65591.934254967593</v>
      </c>
      <c r="I91" s="14">
        <f t="shared" si="11"/>
        <v>3673.1159948574305</v>
      </c>
      <c r="J91" s="14">
        <f t="shared" si="8"/>
        <v>63636.734610904983</v>
      </c>
      <c r="K91" s="14">
        <f t="shared" si="9"/>
        <v>606070.12667464651</v>
      </c>
      <c r="L91" s="21">
        <f t="shared" si="12"/>
        <v>9.2400099731583367</v>
      </c>
    </row>
    <row r="92" spans="1:12" x14ac:dyDescent="0.2">
      <c r="A92" s="17">
        <v>83</v>
      </c>
      <c r="B92" s="48">
        <v>25</v>
      </c>
      <c r="C92" s="47">
        <v>483</v>
      </c>
      <c r="D92" s="47">
        <v>389</v>
      </c>
      <c r="E92" s="18">
        <v>0.46279999999999999</v>
      </c>
      <c r="F92" s="19">
        <f t="shared" si="10"/>
        <v>5.7339449541284407E-2</v>
      </c>
      <c r="G92" s="19">
        <f t="shared" si="7"/>
        <v>5.5626015174776937E-2</v>
      </c>
      <c r="H92" s="14">
        <f t="shared" si="13"/>
        <v>61918.818260110165</v>
      </c>
      <c r="I92" s="14">
        <f t="shared" si="11"/>
        <v>3444.2971241411433</v>
      </c>
      <c r="J92" s="14">
        <f t="shared" si="8"/>
        <v>60068.541845021544</v>
      </c>
      <c r="K92" s="14">
        <f t="shared" si="9"/>
        <v>542433.39206374157</v>
      </c>
      <c r="L92" s="21">
        <f t="shared" si="12"/>
        <v>8.7603963916926428</v>
      </c>
    </row>
    <row r="93" spans="1:12" x14ac:dyDescent="0.2">
      <c r="A93" s="17">
        <v>84</v>
      </c>
      <c r="B93" s="48">
        <v>26</v>
      </c>
      <c r="C93" s="47">
        <v>445</v>
      </c>
      <c r="D93" s="47">
        <v>459</v>
      </c>
      <c r="E93" s="18">
        <v>0.46910000000000002</v>
      </c>
      <c r="F93" s="19">
        <f t="shared" si="10"/>
        <v>5.7522123893805309E-2</v>
      </c>
      <c r="G93" s="19">
        <f t="shared" si="7"/>
        <v>5.581754018970235E-2</v>
      </c>
      <c r="H93" s="14">
        <f t="shared" si="13"/>
        <v>58474.521135969022</v>
      </c>
      <c r="I93" s="14">
        <f t="shared" si="11"/>
        <v>3263.9039335805505</v>
      </c>
      <c r="J93" s="14">
        <f t="shared" si="8"/>
        <v>56741.714537631109</v>
      </c>
      <c r="K93" s="14">
        <f t="shared" si="9"/>
        <v>482364.85021872004</v>
      </c>
      <c r="L93" s="21">
        <f t="shared" si="12"/>
        <v>8.2491457962877845</v>
      </c>
    </row>
    <row r="94" spans="1:12" x14ac:dyDescent="0.2">
      <c r="A94" s="17">
        <v>85</v>
      </c>
      <c r="B94" s="48">
        <v>25</v>
      </c>
      <c r="C94" s="47">
        <v>388</v>
      </c>
      <c r="D94" s="47">
        <v>428</v>
      </c>
      <c r="E94" s="18">
        <v>0.53259999999999996</v>
      </c>
      <c r="F94" s="19">
        <f t="shared" si="10"/>
        <v>6.1274509803921566E-2</v>
      </c>
      <c r="G94" s="19">
        <f t="shared" si="7"/>
        <v>5.9568485888225692E-2</v>
      </c>
      <c r="H94" s="14">
        <f t="shared" si="13"/>
        <v>55210.617202388472</v>
      </c>
      <c r="I94" s="14">
        <f t="shared" si="11"/>
        <v>3288.8128717007085</v>
      </c>
      <c r="J94" s="14">
        <f t="shared" si="8"/>
        <v>53673.42606615556</v>
      </c>
      <c r="K94" s="14">
        <f t="shared" si="9"/>
        <v>425623.13568108896</v>
      </c>
      <c r="L94" s="21">
        <f t="shared" si="12"/>
        <v>7.7090812826971264</v>
      </c>
    </row>
    <row r="95" spans="1:12" x14ac:dyDescent="0.2">
      <c r="A95" s="17">
        <v>86</v>
      </c>
      <c r="B95" s="48">
        <v>24</v>
      </c>
      <c r="C95" s="47">
        <v>353</v>
      </c>
      <c r="D95" s="47">
        <v>375</v>
      </c>
      <c r="E95" s="18">
        <v>0.46710000000000002</v>
      </c>
      <c r="F95" s="19">
        <f t="shared" si="10"/>
        <v>6.5934065934065936E-2</v>
      </c>
      <c r="G95" s="19">
        <f t="shared" si="7"/>
        <v>6.3696025580323876E-2</v>
      </c>
      <c r="H95" s="14">
        <f t="shared" si="13"/>
        <v>51921.804330687766</v>
      </c>
      <c r="I95" s="14">
        <f t="shared" si="11"/>
        <v>3307.2125768240589</v>
      </c>
      <c r="J95" s="14">
        <f t="shared" si="8"/>
        <v>50159.390748498226</v>
      </c>
      <c r="K95" s="14">
        <f t="shared" si="9"/>
        <v>371949.70961493341</v>
      </c>
      <c r="L95" s="21">
        <f t="shared" si="12"/>
        <v>7.1636514641517754</v>
      </c>
    </row>
    <row r="96" spans="1:12" x14ac:dyDescent="0.2">
      <c r="A96" s="17">
        <v>87</v>
      </c>
      <c r="B96" s="48">
        <v>30</v>
      </c>
      <c r="C96" s="47">
        <v>383</v>
      </c>
      <c r="D96" s="47">
        <v>333</v>
      </c>
      <c r="E96" s="18">
        <v>0.48399999999999999</v>
      </c>
      <c r="F96" s="19">
        <f t="shared" si="10"/>
        <v>8.3798882681564241E-2</v>
      </c>
      <c r="G96" s="19">
        <f t="shared" si="7"/>
        <v>8.0325586376780556E-2</v>
      </c>
      <c r="H96" s="14">
        <f t="shared" si="13"/>
        <v>48614.591753863708</v>
      </c>
      <c r="I96" s="14">
        <f t="shared" si="11"/>
        <v>3904.9955890969031</v>
      </c>
      <c r="J96" s="14">
        <f t="shared" si="8"/>
        <v>46599.614029889701</v>
      </c>
      <c r="K96" s="14">
        <f t="shared" si="9"/>
        <v>321790.31886643521</v>
      </c>
      <c r="L96" s="21">
        <f t="shared" si="12"/>
        <v>6.6192126120417436</v>
      </c>
    </row>
    <row r="97" spans="1:12" x14ac:dyDescent="0.2">
      <c r="A97" s="17">
        <v>88</v>
      </c>
      <c r="B97" s="48">
        <v>32</v>
      </c>
      <c r="C97" s="47">
        <v>335</v>
      </c>
      <c r="D97" s="47">
        <v>352</v>
      </c>
      <c r="E97" s="18">
        <v>0.52869999999999995</v>
      </c>
      <c r="F97" s="19">
        <f t="shared" si="10"/>
        <v>9.3158660844250368E-2</v>
      </c>
      <c r="G97" s="19">
        <f t="shared" si="7"/>
        <v>8.9240496444881731E-2</v>
      </c>
      <c r="H97" s="14">
        <f t="shared" si="13"/>
        <v>44709.596164766801</v>
      </c>
      <c r="I97" s="14">
        <f t="shared" si="11"/>
        <v>3989.9065575939694</v>
      </c>
      <c r="J97" s="14">
        <f t="shared" si="8"/>
        <v>42829.153204172762</v>
      </c>
      <c r="K97" s="14">
        <f t="shared" si="9"/>
        <v>275190.70483654551</v>
      </c>
      <c r="L97" s="21">
        <f t="shared" si="12"/>
        <v>6.1550702409029663</v>
      </c>
    </row>
    <row r="98" spans="1:12" x14ac:dyDescent="0.2">
      <c r="A98" s="17">
        <v>89</v>
      </c>
      <c r="B98" s="48">
        <v>34</v>
      </c>
      <c r="C98" s="47">
        <v>283</v>
      </c>
      <c r="D98" s="47">
        <v>299</v>
      </c>
      <c r="E98" s="18">
        <v>0.51990000000000003</v>
      </c>
      <c r="F98" s="19">
        <f t="shared" si="10"/>
        <v>0.11683848797250859</v>
      </c>
      <c r="G98" s="19">
        <f t="shared" si="7"/>
        <v>0.11063264300733365</v>
      </c>
      <c r="H98" s="14">
        <f t="shared" si="13"/>
        <v>40719.689607172833</v>
      </c>
      <c r="I98" s="14">
        <f t="shared" si="11"/>
        <v>4504.9268836797864</v>
      </c>
      <c r="J98" s="14">
        <f t="shared" si="8"/>
        <v>38556.874210318172</v>
      </c>
      <c r="K98" s="14">
        <f>K99+J98</f>
        <v>232361.55163237272</v>
      </c>
      <c r="L98" s="21">
        <f t="shared" si="12"/>
        <v>5.7063684392977763</v>
      </c>
    </row>
    <row r="99" spans="1:12" x14ac:dyDescent="0.2">
      <c r="A99" s="17">
        <v>90</v>
      </c>
      <c r="B99" s="48">
        <v>32</v>
      </c>
      <c r="C99" s="47">
        <v>256</v>
      </c>
      <c r="D99" s="47">
        <v>263</v>
      </c>
      <c r="E99" s="18">
        <v>0.45169999999999999</v>
      </c>
      <c r="F99" s="23">
        <f t="shared" si="10"/>
        <v>0.1233140655105973</v>
      </c>
      <c r="G99" s="23">
        <f t="shared" si="7"/>
        <v>0.11550445125279014</v>
      </c>
      <c r="H99" s="24">
        <f t="shared" si="13"/>
        <v>36214.762723493048</v>
      </c>
      <c r="I99" s="24">
        <f t="shared" si="11"/>
        <v>4182.966295627064</v>
      </c>
      <c r="J99" s="24">
        <f t="shared" si="8"/>
        <v>33921.242303600731</v>
      </c>
      <c r="K99" s="24">
        <f t="shared" ref="K99:K108" si="14">K100+J99</f>
        <v>193804.67742205455</v>
      </c>
      <c r="L99" s="25">
        <f t="shared" si="12"/>
        <v>5.3515379598588568</v>
      </c>
    </row>
    <row r="100" spans="1:12" x14ac:dyDescent="0.2">
      <c r="A100" s="17">
        <v>91</v>
      </c>
      <c r="B100" s="48">
        <v>35</v>
      </c>
      <c r="C100" s="47">
        <v>210</v>
      </c>
      <c r="D100" s="47">
        <v>223</v>
      </c>
      <c r="E100" s="18">
        <v>0.49259999999999998</v>
      </c>
      <c r="F100" s="23">
        <f t="shared" si="10"/>
        <v>0.16166281755196305</v>
      </c>
      <c r="G100" s="23">
        <f t="shared" si="7"/>
        <v>0.14940727997643632</v>
      </c>
      <c r="H100" s="24">
        <f t="shared" si="13"/>
        <v>32031.796427865986</v>
      </c>
      <c r="I100" s="24">
        <f t="shared" si="11"/>
        <v>4785.7835770463862</v>
      </c>
      <c r="J100" s="24">
        <f t="shared" si="8"/>
        <v>29603.489840872648</v>
      </c>
      <c r="K100" s="24">
        <f t="shared" si="14"/>
        <v>159883.43511845381</v>
      </c>
      <c r="L100" s="25">
        <f t="shared" si="12"/>
        <v>4.9913977031698291</v>
      </c>
    </row>
    <row r="101" spans="1:12" x14ac:dyDescent="0.2">
      <c r="A101" s="17">
        <v>92</v>
      </c>
      <c r="B101" s="48">
        <v>27</v>
      </c>
      <c r="C101" s="47">
        <v>149</v>
      </c>
      <c r="D101" s="47">
        <v>183</v>
      </c>
      <c r="E101" s="18">
        <v>0.52790000000000004</v>
      </c>
      <c r="F101" s="23">
        <f t="shared" si="10"/>
        <v>0.16265060240963855</v>
      </c>
      <c r="G101" s="23">
        <f t="shared" si="7"/>
        <v>0.15105173969645314</v>
      </c>
      <c r="H101" s="24">
        <f t="shared" si="13"/>
        <v>27246.012850819599</v>
      </c>
      <c r="I101" s="24">
        <f t="shared" si="11"/>
        <v>4115.5576409082196</v>
      </c>
      <c r="J101" s="24">
        <f t="shared" si="8"/>
        <v>25303.05808854683</v>
      </c>
      <c r="K101" s="24">
        <f t="shared" si="14"/>
        <v>130279.94527758117</v>
      </c>
      <c r="L101" s="25">
        <f t="shared" si="12"/>
        <v>4.7816150565187066</v>
      </c>
    </row>
    <row r="102" spans="1:12" x14ac:dyDescent="0.2">
      <c r="A102" s="17">
        <v>93</v>
      </c>
      <c r="B102" s="48">
        <v>19</v>
      </c>
      <c r="C102" s="47">
        <v>145</v>
      </c>
      <c r="D102" s="47">
        <v>129</v>
      </c>
      <c r="E102" s="18">
        <v>0.40039999999999998</v>
      </c>
      <c r="F102" s="23">
        <f t="shared" si="10"/>
        <v>0.13868613138686131</v>
      </c>
      <c r="G102" s="23">
        <f t="shared" si="7"/>
        <v>0.12803890226184092</v>
      </c>
      <c r="H102" s="24">
        <f t="shared" si="13"/>
        <v>23130.455209911379</v>
      </c>
      <c r="I102" s="24">
        <f t="shared" si="11"/>
        <v>2961.5980938937323</v>
      </c>
      <c r="J102" s="24">
        <f t="shared" si="8"/>
        <v>21354.680992812697</v>
      </c>
      <c r="K102" s="24">
        <f t="shared" si="14"/>
        <v>104976.88718903434</v>
      </c>
      <c r="L102" s="25">
        <f t="shared" si="12"/>
        <v>4.5384704380591625</v>
      </c>
    </row>
    <row r="103" spans="1:12" x14ac:dyDescent="0.2">
      <c r="A103" s="17">
        <v>94</v>
      </c>
      <c r="B103" s="48">
        <v>27</v>
      </c>
      <c r="C103" s="47">
        <v>107</v>
      </c>
      <c r="D103" s="47">
        <v>129</v>
      </c>
      <c r="E103" s="18">
        <v>0.43009999999999998</v>
      </c>
      <c r="F103" s="23">
        <f t="shared" si="10"/>
        <v>0.2288135593220339</v>
      </c>
      <c r="G103" s="23">
        <f t="shared" si="7"/>
        <v>0.20241807128564715</v>
      </c>
      <c r="H103" s="24">
        <f t="shared" si="13"/>
        <v>20168.857116017647</v>
      </c>
      <c r="I103" s="24">
        <f t="shared" si="11"/>
        <v>4082.5411574600917</v>
      </c>
      <c r="J103" s="24">
        <f t="shared" si="8"/>
        <v>17842.216910381139</v>
      </c>
      <c r="K103" s="24">
        <f t="shared" si="14"/>
        <v>83622.206196221639</v>
      </c>
      <c r="L103" s="25">
        <f t="shared" si="12"/>
        <v>4.1461053402877646</v>
      </c>
    </row>
    <row r="104" spans="1:12" x14ac:dyDescent="0.2">
      <c r="A104" s="17">
        <v>95</v>
      </c>
      <c r="B104" s="48">
        <v>16</v>
      </c>
      <c r="C104" s="47">
        <v>83</v>
      </c>
      <c r="D104" s="47">
        <v>89</v>
      </c>
      <c r="E104" s="18">
        <v>0.56100000000000005</v>
      </c>
      <c r="F104" s="23">
        <f t="shared" si="10"/>
        <v>0.18604651162790697</v>
      </c>
      <c r="G104" s="23">
        <f t="shared" si="7"/>
        <v>0.17199862401100791</v>
      </c>
      <c r="H104" s="24">
        <f t="shared" si="13"/>
        <v>16086.315958557556</v>
      </c>
      <c r="I104" s="24">
        <f t="shared" si="11"/>
        <v>2766.8242102782174</v>
      </c>
      <c r="J104" s="24">
        <f t="shared" si="8"/>
        <v>14871.680130245419</v>
      </c>
      <c r="K104" s="24">
        <f t="shared" si="14"/>
        <v>65779.989285840507</v>
      </c>
      <c r="L104" s="25">
        <f t="shared" si="12"/>
        <v>4.0891891875869222</v>
      </c>
    </row>
    <row r="105" spans="1:12" x14ac:dyDescent="0.2">
      <c r="A105" s="17">
        <v>96</v>
      </c>
      <c r="B105" s="48">
        <v>17</v>
      </c>
      <c r="C105" s="47">
        <v>71</v>
      </c>
      <c r="D105" s="47">
        <v>66</v>
      </c>
      <c r="E105" s="18">
        <v>0.57010000000000005</v>
      </c>
      <c r="F105" s="23">
        <f t="shared" si="10"/>
        <v>0.24817518248175183</v>
      </c>
      <c r="G105" s="23">
        <f t="shared" si="7"/>
        <v>0.22424985126958394</v>
      </c>
      <c r="H105" s="24">
        <f t="shared" si="13"/>
        <v>13319.491748279339</v>
      </c>
      <c r="I105" s="24">
        <f t="shared" si="11"/>
        <v>2986.8940435380923</v>
      </c>
      <c r="J105" s="24">
        <f t="shared" si="8"/>
        <v>12035.425998962313</v>
      </c>
      <c r="K105" s="24">
        <f t="shared" si="14"/>
        <v>50908.309155595096</v>
      </c>
      <c r="L105" s="25">
        <f t="shared" si="12"/>
        <v>3.8220909714645543</v>
      </c>
    </row>
    <row r="106" spans="1:12" x14ac:dyDescent="0.2">
      <c r="A106" s="17">
        <v>97</v>
      </c>
      <c r="B106" s="48">
        <v>7</v>
      </c>
      <c r="C106" s="47">
        <v>37</v>
      </c>
      <c r="D106" s="47">
        <v>53</v>
      </c>
      <c r="E106" s="18">
        <v>0.23619999999999999</v>
      </c>
      <c r="F106" s="23">
        <f t="shared" si="10"/>
        <v>0.15555555555555556</v>
      </c>
      <c r="G106" s="23">
        <f t="shared" si="7"/>
        <v>0.13903620105429165</v>
      </c>
      <c r="H106" s="24">
        <f t="shared" si="13"/>
        <v>10332.597704741247</v>
      </c>
      <c r="I106" s="24">
        <f t="shared" si="11"/>
        <v>1436.6051318895165</v>
      </c>
      <c r="J106" s="24">
        <f t="shared" si="8"/>
        <v>9235.3187050040342</v>
      </c>
      <c r="K106" s="24">
        <f t="shared" si="14"/>
        <v>38872.883156632779</v>
      </c>
      <c r="L106" s="25">
        <f t="shared" si="12"/>
        <v>3.7621597460235434</v>
      </c>
    </row>
    <row r="107" spans="1:12" x14ac:dyDescent="0.2">
      <c r="A107" s="17">
        <v>98</v>
      </c>
      <c r="B107" s="48">
        <v>10</v>
      </c>
      <c r="C107" s="47">
        <v>33</v>
      </c>
      <c r="D107" s="47">
        <v>30</v>
      </c>
      <c r="E107" s="18">
        <v>0.55530000000000002</v>
      </c>
      <c r="F107" s="23">
        <f t="shared" si="10"/>
        <v>0.31746031746031744</v>
      </c>
      <c r="G107" s="23">
        <f t="shared" si="7"/>
        <v>0.27818733134893037</v>
      </c>
      <c r="H107" s="24">
        <f t="shared" si="13"/>
        <v>8895.9925728517301</v>
      </c>
      <c r="I107" s="24">
        <f t="shared" si="11"/>
        <v>2474.7524335415278</v>
      </c>
      <c r="J107" s="24">
        <f t="shared" si="8"/>
        <v>7795.4701656558136</v>
      </c>
      <c r="K107" s="24">
        <f t="shared" si="14"/>
        <v>29637.564451628747</v>
      </c>
      <c r="L107" s="25">
        <f t="shared" si="12"/>
        <v>3.3315635336831253</v>
      </c>
    </row>
    <row r="108" spans="1:12" x14ac:dyDescent="0.2">
      <c r="A108" s="17">
        <v>99</v>
      </c>
      <c r="B108" s="48">
        <v>5</v>
      </c>
      <c r="C108" s="47">
        <v>19</v>
      </c>
      <c r="D108" s="47">
        <v>27</v>
      </c>
      <c r="E108" s="18">
        <v>0.26619999999999999</v>
      </c>
      <c r="F108" s="23">
        <f t="shared" si="10"/>
        <v>0.21739130434782608</v>
      </c>
      <c r="G108" s="23">
        <f t="shared" si="7"/>
        <v>0.18748359518542126</v>
      </c>
      <c r="H108" s="24">
        <f t="shared" si="13"/>
        <v>6421.2401393102027</v>
      </c>
      <c r="I108" s="24">
        <f t="shared" si="11"/>
        <v>1203.8771868668121</v>
      </c>
      <c r="J108" s="24">
        <f t="shared" si="8"/>
        <v>5537.8350595873362</v>
      </c>
      <c r="K108" s="24">
        <f t="shared" si="14"/>
        <v>21842.094285972933</v>
      </c>
      <c r="L108" s="25">
        <f t="shared" si="12"/>
        <v>3.4015383028984965</v>
      </c>
    </row>
    <row r="109" spans="1:12" x14ac:dyDescent="0.2">
      <c r="A109" s="17" t="s">
        <v>22</v>
      </c>
      <c r="B109" s="48">
        <v>12</v>
      </c>
      <c r="C109" s="47">
        <v>35</v>
      </c>
      <c r="D109" s="47">
        <v>40</v>
      </c>
      <c r="E109" s="18">
        <v>0</v>
      </c>
      <c r="F109" s="23">
        <f>B109/((C109+D109)/2)</f>
        <v>0.32</v>
      </c>
      <c r="G109" s="23">
        <v>1</v>
      </c>
      <c r="H109" s="24">
        <f>H108-I108</f>
        <v>5217.3629524433909</v>
      </c>
      <c r="I109" s="24">
        <f>H109*G109</f>
        <v>5217.3629524433909</v>
      </c>
      <c r="J109" s="24">
        <f>H109/F109</f>
        <v>16304.259226385597</v>
      </c>
      <c r="K109" s="24">
        <f>J109</f>
        <v>16304.259226385597</v>
      </c>
      <c r="L109" s="25">
        <f>K109/H109</f>
        <v>3.125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3</v>
      </c>
      <c r="C9" s="47">
        <v>908</v>
      </c>
      <c r="D9" s="47">
        <v>857</v>
      </c>
      <c r="E9" s="18">
        <v>0.30509999999999998</v>
      </c>
      <c r="F9" s="19">
        <f>B9/((C9+D9)/2)</f>
        <v>3.3994334277620396E-3</v>
      </c>
      <c r="G9" s="19">
        <f t="shared" ref="G9:G72" si="0">F9/((1+(1-E9)*F9))</f>
        <v>3.3914219859330604E-3</v>
      </c>
      <c r="H9" s="14">
        <v>100000</v>
      </c>
      <c r="I9" s="14">
        <f>H9*G9</f>
        <v>339.14219859330603</v>
      </c>
      <c r="J9" s="14">
        <f t="shared" ref="J9:J72" si="1">H10+I9*E9</f>
        <v>99764.3300861975</v>
      </c>
      <c r="K9" s="14">
        <f t="shared" ref="K9:K72" si="2">K10+J9</f>
        <v>8216928.0541735124</v>
      </c>
      <c r="L9" s="20">
        <f>K9/H9</f>
        <v>82.16928054173512</v>
      </c>
    </row>
    <row r="10" spans="1:13" x14ac:dyDescent="0.2">
      <c r="A10" s="17">
        <v>1</v>
      </c>
      <c r="B10" s="48">
        <v>0</v>
      </c>
      <c r="C10" s="47">
        <v>1012</v>
      </c>
      <c r="D10" s="47">
        <v>970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99660.857801406688</v>
      </c>
      <c r="I10" s="14">
        <f t="shared" ref="I10:I73" si="4">H10*G10</f>
        <v>0</v>
      </c>
      <c r="J10" s="14">
        <f t="shared" si="1"/>
        <v>99660.857801406688</v>
      </c>
      <c r="K10" s="14">
        <f t="shared" si="2"/>
        <v>8117163.7240873147</v>
      </c>
      <c r="L10" s="21">
        <f t="shared" ref="L10:L73" si="5">K10/H10</f>
        <v>81.447861308421764</v>
      </c>
    </row>
    <row r="11" spans="1:13" x14ac:dyDescent="0.2">
      <c r="A11" s="17">
        <v>2</v>
      </c>
      <c r="B11" s="48">
        <v>0</v>
      </c>
      <c r="C11" s="47">
        <v>1118</v>
      </c>
      <c r="D11" s="47">
        <v>1060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99660.857801406688</v>
      </c>
      <c r="I11" s="14">
        <f t="shared" si="4"/>
        <v>0</v>
      </c>
      <c r="J11" s="14">
        <f t="shared" si="1"/>
        <v>99660.857801406688</v>
      </c>
      <c r="K11" s="14">
        <f t="shared" si="2"/>
        <v>8017502.866285908</v>
      </c>
      <c r="L11" s="21">
        <f t="shared" si="5"/>
        <v>80.447861308421764</v>
      </c>
    </row>
    <row r="12" spans="1:13" x14ac:dyDescent="0.2">
      <c r="A12" s="17">
        <v>3</v>
      </c>
      <c r="B12" s="48">
        <v>0</v>
      </c>
      <c r="C12" s="47">
        <v>1138</v>
      </c>
      <c r="D12" s="47">
        <v>1173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99660.857801406688</v>
      </c>
      <c r="I12" s="14">
        <f t="shared" si="4"/>
        <v>0</v>
      </c>
      <c r="J12" s="14">
        <f t="shared" si="1"/>
        <v>99660.857801406688</v>
      </c>
      <c r="K12" s="14">
        <f t="shared" si="2"/>
        <v>7917842.0084845014</v>
      </c>
      <c r="L12" s="21">
        <f t="shared" si="5"/>
        <v>79.447861308421764</v>
      </c>
    </row>
    <row r="13" spans="1:13" x14ac:dyDescent="0.2">
      <c r="A13" s="17">
        <v>4</v>
      </c>
      <c r="B13" s="48">
        <v>0</v>
      </c>
      <c r="C13" s="47">
        <v>1191</v>
      </c>
      <c r="D13" s="47">
        <v>1170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99660.857801406688</v>
      </c>
      <c r="I13" s="14">
        <f t="shared" si="4"/>
        <v>0</v>
      </c>
      <c r="J13" s="14">
        <f t="shared" si="1"/>
        <v>99660.857801406688</v>
      </c>
      <c r="K13" s="14">
        <f t="shared" si="2"/>
        <v>7818181.1506830947</v>
      </c>
      <c r="L13" s="21">
        <f t="shared" si="5"/>
        <v>78.447861308421764</v>
      </c>
    </row>
    <row r="14" spans="1:13" x14ac:dyDescent="0.2">
      <c r="A14" s="17">
        <v>5</v>
      </c>
      <c r="B14" s="48">
        <v>0</v>
      </c>
      <c r="C14" s="47">
        <v>1236</v>
      </c>
      <c r="D14" s="47">
        <v>1211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99660.857801406688</v>
      </c>
      <c r="I14" s="14">
        <f t="shared" si="4"/>
        <v>0</v>
      </c>
      <c r="J14" s="14">
        <f t="shared" si="1"/>
        <v>99660.857801406688</v>
      </c>
      <c r="K14" s="14">
        <f t="shared" si="2"/>
        <v>7718520.2928816881</v>
      </c>
      <c r="L14" s="21">
        <f t="shared" si="5"/>
        <v>77.447861308421764</v>
      </c>
    </row>
    <row r="15" spans="1:13" x14ac:dyDescent="0.2">
      <c r="A15" s="17">
        <v>6</v>
      </c>
      <c r="B15" s="48">
        <v>0</v>
      </c>
      <c r="C15" s="47">
        <v>1244</v>
      </c>
      <c r="D15" s="47">
        <v>1262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99660.857801406688</v>
      </c>
      <c r="I15" s="14">
        <f t="shared" si="4"/>
        <v>0</v>
      </c>
      <c r="J15" s="14">
        <f t="shared" si="1"/>
        <v>99660.857801406688</v>
      </c>
      <c r="K15" s="14">
        <f t="shared" si="2"/>
        <v>7618859.4350802815</v>
      </c>
      <c r="L15" s="21">
        <f t="shared" si="5"/>
        <v>76.447861308421764</v>
      </c>
    </row>
    <row r="16" spans="1:13" x14ac:dyDescent="0.2">
      <c r="A16" s="17">
        <v>7</v>
      </c>
      <c r="B16" s="48">
        <v>0</v>
      </c>
      <c r="C16" s="47">
        <v>1301</v>
      </c>
      <c r="D16" s="47">
        <v>1250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99660.857801406688</v>
      </c>
      <c r="I16" s="14">
        <f t="shared" si="4"/>
        <v>0</v>
      </c>
      <c r="J16" s="14">
        <f t="shared" si="1"/>
        <v>99660.857801406688</v>
      </c>
      <c r="K16" s="14">
        <f t="shared" si="2"/>
        <v>7519198.5772788748</v>
      </c>
      <c r="L16" s="21">
        <f t="shared" si="5"/>
        <v>75.447861308421764</v>
      </c>
    </row>
    <row r="17" spans="1:12" x14ac:dyDescent="0.2">
      <c r="A17" s="17">
        <v>8</v>
      </c>
      <c r="B17" s="48">
        <v>0</v>
      </c>
      <c r="C17" s="47">
        <v>1277</v>
      </c>
      <c r="D17" s="47">
        <v>1315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99660.857801406688</v>
      </c>
      <c r="I17" s="14">
        <f t="shared" si="4"/>
        <v>0</v>
      </c>
      <c r="J17" s="14">
        <f t="shared" si="1"/>
        <v>99660.857801406688</v>
      </c>
      <c r="K17" s="14">
        <f t="shared" si="2"/>
        <v>7419537.7194774682</v>
      </c>
      <c r="L17" s="21">
        <f t="shared" si="5"/>
        <v>74.447861308421764</v>
      </c>
    </row>
    <row r="18" spans="1:12" x14ac:dyDescent="0.2">
      <c r="A18" s="17">
        <v>9</v>
      </c>
      <c r="B18" s="48">
        <v>0</v>
      </c>
      <c r="C18" s="47">
        <v>1288</v>
      </c>
      <c r="D18" s="47">
        <v>1334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99660.857801406688</v>
      </c>
      <c r="I18" s="14">
        <f t="shared" si="4"/>
        <v>0</v>
      </c>
      <c r="J18" s="14">
        <f t="shared" si="1"/>
        <v>99660.857801406688</v>
      </c>
      <c r="K18" s="14">
        <f t="shared" si="2"/>
        <v>7319876.8616760615</v>
      </c>
      <c r="L18" s="21">
        <f t="shared" si="5"/>
        <v>73.447861308421764</v>
      </c>
    </row>
    <row r="19" spans="1:12" x14ac:dyDescent="0.2">
      <c r="A19" s="17">
        <v>10</v>
      </c>
      <c r="B19" s="48">
        <v>0</v>
      </c>
      <c r="C19" s="47">
        <v>1332</v>
      </c>
      <c r="D19" s="47">
        <v>1334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99660.857801406688</v>
      </c>
      <c r="I19" s="14">
        <f t="shared" si="4"/>
        <v>0</v>
      </c>
      <c r="J19" s="14">
        <f t="shared" si="1"/>
        <v>99660.857801406688</v>
      </c>
      <c r="K19" s="14">
        <f t="shared" si="2"/>
        <v>7220216.0038746549</v>
      </c>
      <c r="L19" s="21">
        <f t="shared" si="5"/>
        <v>72.447861308421764</v>
      </c>
    </row>
    <row r="20" spans="1:12" x14ac:dyDescent="0.2">
      <c r="A20" s="17">
        <v>11</v>
      </c>
      <c r="B20" s="48">
        <v>0</v>
      </c>
      <c r="C20" s="47">
        <v>1409</v>
      </c>
      <c r="D20" s="47">
        <v>1373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99660.857801406688</v>
      </c>
      <c r="I20" s="14">
        <f t="shared" si="4"/>
        <v>0</v>
      </c>
      <c r="J20" s="14">
        <f t="shared" si="1"/>
        <v>99660.857801406688</v>
      </c>
      <c r="K20" s="14">
        <f t="shared" si="2"/>
        <v>7120555.1460732482</v>
      </c>
      <c r="L20" s="21">
        <f t="shared" si="5"/>
        <v>71.447861308421764</v>
      </c>
    </row>
    <row r="21" spans="1:12" x14ac:dyDescent="0.2">
      <c r="A21" s="17">
        <v>12</v>
      </c>
      <c r="B21" s="48">
        <v>0</v>
      </c>
      <c r="C21" s="47">
        <v>1375</v>
      </c>
      <c r="D21" s="47">
        <v>1409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99660.857801406688</v>
      </c>
      <c r="I21" s="14">
        <f t="shared" si="4"/>
        <v>0</v>
      </c>
      <c r="J21" s="14">
        <f t="shared" si="1"/>
        <v>99660.857801406688</v>
      </c>
      <c r="K21" s="14">
        <f t="shared" si="2"/>
        <v>7020894.2882718416</v>
      </c>
      <c r="L21" s="21">
        <f t="shared" si="5"/>
        <v>70.447861308421764</v>
      </c>
    </row>
    <row r="22" spans="1:12" x14ac:dyDescent="0.2">
      <c r="A22" s="17">
        <v>13</v>
      </c>
      <c r="B22" s="48">
        <v>0</v>
      </c>
      <c r="C22" s="47">
        <v>1273</v>
      </c>
      <c r="D22" s="47">
        <v>1425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99660.857801406688</v>
      </c>
      <c r="I22" s="14">
        <f t="shared" si="4"/>
        <v>0</v>
      </c>
      <c r="J22" s="14">
        <f t="shared" si="1"/>
        <v>99660.857801406688</v>
      </c>
      <c r="K22" s="14">
        <f t="shared" si="2"/>
        <v>6921233.4304704349</v>
      </c>
      <c r="L22" s="21">
        <f t="shared" si="5"/>
        <v>69.447861308421764</v>
      </c>
    </row>
    <row r="23" spans="1:12" x14ac:dyDescent="0.2">
      <c r="A23" s="17">
        <v>14</v>
      </c>
      <c r="B23" s="48">
        <v>0</v>
      </c>
      <c r="C23" s="47">
        <v>1256</v>
      </c>
      <c r="D23" s="47">
        <v>1294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99660.857801406688</v>
      </c>
      <c r="I23" s="14">
        <f t="shared" si="4"/>
        <v>0</v>
      </c>
      <c r="J23" s="14">
        <f t="shared" si="1"/>
        <v>99660.857801406688</v>
      </c>
      <c r="K23" s="14">
        <f t="shared" si="2"/>
        <v>6821572.5726690283</v>
      </c>
      <c r="L23" s="21">
        <f t="shared" si="5"/>
        <v>68.447861308421764</v>
      </c>
    </row>
    <row r="24" spans="1:12" x14ac:dyDescent="0.2">
      <c r="A24" s="17">
        <v>15</v>
      </c>
      <c r="B24" s="48">
        <v>0</v>
      </c>
      <c r="C24" s="47">
        <v>1243</v>
      </c>
      <c r="D24" s="47">
        <v>1278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99660.857801406688</v>
      </c>
      <c r="I24" s="14">
        <f t="shared" si="4"/>
        <v>0</v>
      </c>
      <c r="J24" s="14">
        <f t="shared" si="1"/>
        <v>99660.857801406688</v>
      </c>
      <c r="K24" s="14">
        <f t="shared" si="2"/>
        <v>6721911.7148676217</v>
      </c>
      <c r="L24" s="21">
        <f t="shared" si="5"/>
        <v>67.447861308421764</v>
      </c>
    </row>
    <row r="25" spans="1:12" x14ac:dyDescent="0.2">
      <c r="A25" s="17">
        <v>16</v>
      </c>
      <c r="B25" s="48">
        <v>0</v>
      </c>
      <c r="C25" s="47">
        <v>1281</v>
      </c>
      <c r="D25" s="47">
        <v>1273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99660.857801406688</v>
      </c>
      <c r="I25" s="14">
        <f t="shared" si="4"/>
        <v>0</v>
      </c>
      <c r="J25" s="14">
        <f t="shared" si="1"/>
        <v>99660.857801406688</v>
      </c>
      <c r="K25" s="14">
        <f t="shared" si="2"/>
        <v>6622250.857066215</v>
      </c>
      <c r="L25" s="21">
        <f t="shared" si="5"/>
        <v>66.447861308421764</v>
      </c>
    </row>
    <row r="26" spans="1:12" x14ac:dyDescent="0.2">
      <c r="A26" s="17">
        <v>17</v>
      </c>
      <c r="B26" s="48">
        <v>0</v>
      </c>
      <c r="C26" s="47">
        <v>1164</v>
      </c>
      <c r="D26" s="47">
        <v>1302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99660.857801406688</v>
      </c>
      <c r="I26" s="14">
        <f t="shared" si="4"/>
        <v>0</v>
      </c>
      <c r="J26" s="14">
        <f t="shared" si="1"/>
        <v>99660.857801406688</v>
      </c>
      <c r="K26" s="14">
        <f t="shared" si="2"/>
        <v>6522589.9992648084</v>
      </c>
      <c r="L26" s="21">
        <f t="shared" si="5"/>
        <v>65.447861308421764</v>
      </c>
    </row>
    <row r="27" spans="1:12" x14ac:dyDescent="0.2">
      <c r="A27" s="17">
        <v>18</v>
      </c>
      <c r="B27" s="48">
        <v>0</v>
      </c>
      <c r="C27" s="47">
        <v>1068</v>
      </c>
      <c r="D27" s="47">
        <v>1171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99660.857801406688</v>
      </c>
      <c r="I27" s="14">
        <f t="shared" si="4"/>
        <v>0</v>
      </c>
      <c r="J27" s="14">
        <f t="shared" si="1"/>
        <v>99660.857801406688</v>
      </c>
      <c r="K27" s="14">
        <f t="shared" si="2"/>
        <v>6422929.1414634017</v>
      </c>
      <c r="L27" s="21">
        <f t="shared" si="5"/>
        <v>64.447861308421764</v>
      </c>
    </row>
    <row r="28" spans="1:12" x14ac:dyDescent="0.2">
      <c r="A28" s="17">
        <v>19</v>
      </c>
      <c r="B28" s="48">
        <v>0</v>
      </c>
      <c r="C28" s="47">
        <v>1118</v>
      </c>
      <c r="D28" s="47">
        <v>1102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99660.857801406688</v>
      </c>
      <c r="I28" s="14">
        <f t="shared" si="4"/>
        <v>0</v>
      </c>
      <c r="J28" s="14">
        <f t="shared" si="1"/>
        <v>99660.857801406688</v>
      </c>
      <c r="K28" s="14">
        <f t="shared" si="2"/>
        <v>6323268.2836619951</v>
      </c>
      <c r="L28" s="21">
        <f t="shared" si="5"/>
        <v>63.447861308421771</v>
      </c>
    </row>
    <row r="29" spans="1:12" x14ac:dyDescent="0.2">
      <c r="A29" s="17">
        <v>20</v>
      </c>
      <c r="B29" s="48">
        <v>0</v>
      </c>
      <c r="C29" s="47">
        <v>1100</v>
      </c>
      <c r="D29" s="47">
        <v>1146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99660.857801406688</v>
      </c>
      <c r="I29" s="14">
        <f t="shared" si="4"/>
        <v>0</v>
      </c>
      <c r="J29" s="14">
        <f t="shared" si="1"/>
        <v>99660.857801406688</v>
      </c>
      <c r="K29" s="14">
        <f t="shared" si="2"/>
        <v>6223607.4258605884</v>
      </c>
      <c r="L29" s="21">
        <f t="shared" si="5"/>
        <v>62.447861308421771</v>
      </c>
    </row>
    <row r="30" spans="1:12" x14ac:dyDescent="0.2">
      <c r="A30" s="17">
        <v>21</v>
      </c>
      <c r="B30" s="48">
        <v>0</v>
      </c>
      <c r="C30" s="47">
        <v>1050</v>
      </c>
      <c r="D30" s="47">
        <v>1087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99660.857801406688</v>
      </c>
      <c r="I30" s="14">
        <f t="shared" si="4"/>
        <v>0</v>
      </c>
      <c r="J30" s="14">
        <f t="shared" si="1"/>
        <v>99660.857801406688</v>
      </c>
      <c r="K30" s="14">
        <f t="shared" si="2"/>
        <v>6123946.5680591818</v>
      </c>
      <c r="L30" s="21">
        <f t="shared" si="5"/>
        <v>61.447861308421771</v>
      </c>
    </row>
    <row r="31" spans="1:12" x14ac:dyDescent="0.2">
      <c r="A31" s="17">
        <v>22</v>
      </c>
      <c r="B31" s="48">
        <v>0</v>
      </c>
      <c r="C31" s="47">
        <v>1080</v>
      </c>
      <c r="D31" s="47">
        <v>1075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99660.857801406688</v>
      </c>
      <c r="I31" s="14">
        <f t="shared" si="4"/>
        <v>0</v>
      </c>
      <c r="J31" s="14">
        <f t="shared" si="1"/>
        <v>99660.857801406688</v>
      </c>
      <c r="K31" s="14">
        <f t="shared" si="2"/>
        <v>6024285.7102577752</v>
      </c>
      <c r="L31" s="21">
        <f t="shared" si="5"/>
        <v>60.447861308421771</v>
      </c>
    </row>
    <row r="32" spans="1:12" x14ac:dyDescent="0.2">
      <c r="A32" s="17">
        <v>23</v>
      </c>
      <c r="B32" s="48">
        <v>0</v>
      </c>
      <c r="C32" s="47">
        <v>1070</v>
      </c>
      <c r="D32" s="47">
        <v>1095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99660.857801406688</v>
      </c>
      <c r="I32" s="14">
        <f t="shared" si="4"/>
        <v>0</v>
      </c>
      <c r="J32" s="14">
        <f t="shared" si="1"/>
        <v>99660.857801406688</v>
      </c>
      <c r="K32" s="14">
        <f t="shared" si="2"/>
        <v>5924624.8524563685</v>
      </c>
      <c r="L32" s="21">
        <f t="shared" si="5"/>
        <v>59.447861308421771</v>
      </c>
    </row>
    <row r="33" spans="1:12" x14ac:dyDescent="0.2">
      <c r="A33" s="17">
        <v>24</v>
      </c>
      <c r="B33" s="48">
        <v>0</v>
      </c>
      <c r="C33" s="47">
        <v>1026</v>
      </c>
      <c r="D33" s="47">
        <v>1071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99660.857801406688</v>
      </c>
      <c r="I33" s="14">
        <f t="shared" si="4"/>
        <v>0</v>
      </c>
      <c r="J33" s="14">
        <f t="shared" si="1"/>
        <v>99660.857801406688</v>
      </c>
      <c r="K33" s="14">
        <f t="shared" si="2"/>
        <v>5824963.9946549619</v>
      </c>
      <c r="L33" s="21">
        <f t="shared" si="5"/>
        <v>58.447861308421771</v>
      </c>
    </row>
    <row r="34" spans="1:12" x14ac:dyDescent="0.2">
      <c r="A34" s="17">
        <v>25</v>
      </c>
      <c r="B34" s="48">
        <v>0</v>
      </c>
      <c r="C34" s="47">
        <v>1063</v>
      </c>
      <c r="D34" s="47">
        <v>1060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99660.857801406688</v>
      </c>
      <c r="I34" s="14">
        <f t="shared" si="4"/>
        <v>0</v>
      </c>
      <c r="J34" s="14">
        <f t="shared" si="1"/>
        <v>99660.857801406688</v>
      </c>
      <c r="K34" s="14">
        <f t="shared" si="2"/>
        <v>5725303.1368535552</v>
      </c>
      <c r="L34" s="21">
        <f t="shared" si="5"/>
        <v>57.447861308421771</v>
      </c>
    </row>
    <row r="35" spans="1:12" x14ac:dyDescent="0.2">
      <c r="A35" s="17">
        <v>26</v>
      </c>
      <c r="B35" s="48">
        <v>1</v>
      </c>
      <c r="C35" s="47">
        <v>1060</v>
      </c>
      <c r="D35" s="47">
        <v>1085</v>
      </c>
      <c r="E35" s="18">
        <v>1.6400000000000001E-2</v>
      </c>
      <c r="F35" s="19">
        <f t="shared" si="3"/>
        <v>9.324009324009324E-4</v>
      </c>
      <c r="G35" s="19">
        <f t="shared" si="0"/>
        <v>9.3154660210924495E-4</v>
      </c>
      <c r="H35" s="14">
        <f t="shared" si="6"/>
        <v>99660.857801406688</v>
      </c>
      <c r="I35" s="14">
        <f t="shared" si="4"/>
        <v>92.83873344819304</v>
      </c>
      <c r="J35" s="14">
        <f t="shared" si="1"/>
        <v>99569.541623187048</v>
      </c>
      <c r="K35" s="14">
        <f t="shared" si="2"/>
        <v>5625642.2790521486</v>
      </c>
      <c r="L35" s="21">
        <f t="shared" si="5"/>
        <v>56.447861308421771</v>
      </c>
    </row>
    <row r="36" spans="1:12" x14ac:dyDescent="0.2">
      <c r="A36" s="17">
        <v>27</v>
      </c>
      <c r="B36" s="48">
        <v>0</v>
      </c>
      <c r="C36" s="47">
        <v>1044</v>
      </c>
      <c r="D36" s="47">
        <v>1103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99568.019067958492</v>
      </c>
      <c r="I36" s="14">
        <f t="shared" si="4"/>
        <v>0</v>
      </c>
      <c r="J36" s="14">
        <f t="shared" si="1"/>
        <v>99568.019067958492</v>
      </c>
      <c r="K36" s="14">
        <f t="shared" si="2"/>
        <v>5526072.7374289613</v>
      </c>
      <c r="L36" s="21">
        <f t="shared" si="5"/>
        <v>55.500478860157223</v>
      </c>
    </row>
    <row r="37" spans="1:12" x14ac:dyDescent="0.2">
      <c r="A37" s="17">
        <v>28</v>
      </c>
      <c r="B37" s="48">
        <v>0</v>
      </c>
      <c r="C37" s="47">
        <v>1104</v>
      </c>
      <c r="D37" s="47">
        <v>1097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99568.019067958492</v>
      </c>
      <c r="I37" s="14">
        <f t="shared" si="4"/>
        <v>0</v>
      </c>
      <c r="J37" s="14">
        <f t="shared" si="1"/>
        <v>99568.019067958492</v>
      </c>
      <c r="K37" s="14">
        <f t="shared" si="2"/>
        <v>5426504.7183610024</v>
      </c>
      <c r="L37" s="21">
        <f t="shared" si="5"/>
        <v>54.500478860157216</v>
      </c>
    </row>
    <row r="38" spans="1:12" x14ac:dyDescent="0.2">
      <c r="A38" s="17">
        <v>29</v>
      </c>
      <c r="B38" s="48">
        <v>0</v>
      </c>
      <c r="C38" s="47">
        <v>1232</v>
      </c>
      <c r="D38" s="47">
        <v>1146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99568.019067958492</v>
      </c>
      <c r="I38" s="14">
        <f t="shared" si="4"/>
        <v>0</v>
      </c>
      <c r="J38" s="14">
        <f t="shared" si="1"/>
        <v>99568.019067958492</v>
      </c>
      <c r="K38" s="14">
        <f t="shared" si="2"/>
        <v>5326936.6992930435</v>
      </c>
      <c r="L38" s="21">
        <f t="shared" si="5"/>
        <v>53.500478860157209</v>
      </c>
    </row>
    <row r="39" spans="1:12" x14ac:dyDescent="0.2">
      <c r="A39" s="17">
        <v>30</v>
      </c>
      <c r="B39" s="48">
        <v>1</v>
      </c>
      <c r="C39" s="47">
        <v>1256</v>
      </c>
      <c r="D39" s="47">
        <v>1280</v>
      </c>
      <c r="E39" s="18">
        <v>0.12839999999999999</v>
      </c>
      <c r="F39" s="19">
        <f t="shared" si="3"/>
        <v>7.8864353312302837E-4</v>
      </c>
      <c r="G39" s="19">
        <f t="shared" si="0"/>
        <v>7.8810180636086418E-4</v>
      </c>
      <c r="H39" s="14">
        <f t="shared" si="6"/>
        <v>99568.019067958492</v>
      </c>
      <c r="I39" s="14">
        <f t="shared" si="4"/>
        <v>78.46973568323105</v>
      </c>
      <c r="J39" s="14">
        <f t="shared" si="1"/>
        <v>99499.624846336985</v>
      </c>
      <c r="K39" s="14">
        <f t="shared" si="2"/>
        <v>5227368.6802250845</v>
      </c>
      <c r="L39" s="21">
        <f t="shared" si="5"/>
        <v>52.500478860157209</v>
      </c>
    </row>
    <row r="40" spans="1:12" x14ac:dyDescent="0.2">
      <c r="A40" s="17">
        <v>31</v>
      </c>
      <c r="B40" s="48">
        <v>0</v>
      </c>
      <c r="C40" s="47">
        <v>1297</v>
      </c>
      <c r="D40" s="47">
        <v>1332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99489.549332275259</v>
      </c>
      <c r="I40" s="14">
        <f t="shared" si="4"/>
        <v>0</v>
      </c>
      <c r="J40" s="14">
        <f t="shared" si="1"/>
        <v>99489.549332275259</v>
      </c>
      <c r="K40" s="14">
        <f t="shared" si="2"/>
        <v>5127869.0553787472</v>
      </c>
      <c r="L40" s="21">
        <f t="shared" si="5"/>
        <v>51.541785944297395</v>
      </c>
    </row>
    <row r="41" spans="1:12" x14ac:dyDescent="0.2">
      <c r="A41" s="17">
        <v>32</v>
      </c>
      <c r="B41" s="48">
        <v>0</v>
      </c>
      <c r="C41" s="47">
        <v>1407</v>
      </c>
      <c r="D41" s="47">
        <v>1362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99489.549332275259</v>
      </c>
      <c r="I41" s="14">
        <f t="shared" si="4"/>
        <v>0</v>
      </c>
      <c r="J41" s="14">
        <f t="shared" si="1"/>
        <v>99489.549332275259</v>
      </c>
      <c r="K41" s="14">
        <f t="shared" si="2"/>
        <v>5028379.5060464721</v>
      </c>
      <c r="L41" s="21">
        <f t="shared" si="5"/>
        <v>50.541785944297395</v>
      </c>
    </row>
    <row r="42" spans="1:12" x14ac:dyDescent="0.2">
      <c r="A42" s="17">
        <v>33</v>
      </c>
      <c r="B42" s="48">
        <v>0</v>
      </c>
      <c r="C42" s="47">
        <v>1370</v>
      </c>
      <c r="D42" s="47">
        <v>1444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99489.549332275259</v>
      </c>
      <c r="I42" s="14">
        <f t="shared" si="4"/>
        <v>0</v>
      </c>
      <c r="J42" s="14">
        <f t="shared" si="1"/>
        <v>99489.549332275259</v>
      </c>
      <c r="K42" s="14">
        <f t="shared" si="2"/>
        <v>4928889.9567141971</v>
      </c>
      <c r="L42" s="21">
        <f t="shared" si="5"/>
        <v>49.541785944297402</v>
      </c>
    </row>
    <row r="43" spans="1:12" x14ac:dyDescent="0.2">
      <c r="A43" s="17">
        <v>34</v>
      </c>
      <c r="B43" s="48">
        <v>1</v>
      </c>
      <c r="C43" s="47">
        <v>1554</v>
      </c>
      <c r="D43" s="47">
        <v>1428</v>
      </c>
      <c r="E43" s="18">
        <v>0.34970000000000001</v>
      </c>
      <c r="F43" s="19">
        <f t="shared" si="3"/>
        <v>6.7069081153588194E-4</v>
      </c>
      <c r="G43" s="19">
        <f t="shared" si="0"/>
        <v>6.7039841710888931E-4</v>
      </c>
      <c r="H43" s="14">
        <f t="shared" si="6"/>
        <v>99489.549332275259</v>
      </c>
      <c r="I43" s="14">
        <f t="shared" si="4"/>
        <v>66.697636391234084</v>
      </c>
      <c r="J43" s="14">
        <f t="shared" si="1"/>
        <v>99446.175859330033</v>
      </c>
      <c r="K43" s="14">
        <f t="shared" si="2"/>
        <v>4829400.407381922</v>
      </c>
      <c r="L43" s="21">
        <f t="shared" si="5"/>
        <v>48.541785944297402</v>
      </c>
    </row>
    <row r="44" spans="1:12" x14ac:dyDescent="0.2">
      <c r="A44" s="17">
        <v>35</v>
      </c>
      <c r="B44" s="48">
        <v>0</v>
      </c>
      <c r="C44" s="47">
        <v>1622</v>
      </c>
      <c r="D44" s="47">
        <v>1607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99422.851695884019</v>
      </c>
      <c r="I44" s="14">
        <f t="shared" si="4"/>
        <v>0</v>
      </c>
      <c r="J44" s="14">
        <f t="shared" si="1"/>
        <v>99422.851695884019</v>
      </c>
      <c r="K44" s="14">
        <f t="shared" si="2"/>
        <v>4729954.2315225918</v>
      </c>
      <c r="L44" s="21">
        <f t="shared" si="5"/>
        <v>47.57411551612541</v>
      </c>
    </row>
    <row r="45" spans="1:12" x14ac:dyDescent="0.2">
      <c r="A45" s="17">
        <v>36</v>
      </c>
      <c r="B45" s="48">
        <v>1</v>
      </c>
      <c r="C45" s="47">
        <v>1665</v>
      </c>
      <c r="D45" s="47">
        <v>1675</v>
      </c>
      <c r="E45" s="18">
        <v>0.377</v>
      </c>
      <c r="F45" s="19">
        <f t="shared" si="3"/>
        <v>5.9880239520958083E-4</v>
      </c>
      <c r="G45" s="19">
        <f t="shared" si="0"/>
        <v>5.9857909294915728E-4</v>
      </c>
      <c r="H45" s="14">
        <f t="shared" si="6"/>
        <v>99422.851695884019</v>
      </c>
      <c r="I45" s="14">
        <f t="shared" si="4"/>
        <v>59.512440386540838</v>
      </c>
      <c r="J45" s="14">
        <f t="shared" si="1"/>
        <v>99385.775445523206</v>
      </c>
      <c r="K45" s="14">
        <f t="shared" si="2"/>
        <v>4630531.3798267078</v>
      </c>
      <c r="L45" s="21">
        <f t="shared" si="5"/>
        <v>46.57411551612541</v>
      </c>
    </row>
    <row r="46" spans="1:12" x14ac:dyDescent="0.2">
      <c r="A46" s="17">
        <v>37</v>
      </c>
      <c r="B46" s="48">
        <v>0</v>
      </c>
      <c r="C46" s="47">
        <v>1748</v>
      </c>
      <c r="D46" s="47">
        <v>1712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99363.339255497485</v>
      </c>
      <c r="I46" s="14">
        <f t="shared" si="4"/>
        <v>0</v>
      </c>
      <c r="J46" s="14">
        <f t="shared" si="1"/>
        <v>99363.339255497485</v>
      </c>
      <c r="K46" s="14">
        <f t="shared" si="2"/>
        <v>4531145.6043811841</v>
      </c>
      <c r="L46" s="21">
        <f t="shared" si="5"/>
        <v>45.60178470582639</v>
      </c>
    </row>
    <row r="47" spans="1:12" x14ac:dyDescent="0.2">
      <c r="A47" s="17">
        <v>38</v>
      </c>
      <c r="B47" s="48">
        <v>1</v>
      </c>
      <c r="C47" s="47">
        <v>1844</v>
      </c>
      <c r="D47" s="47">
        <v>1809</v>
      </c>
      <c r="E47" s="18">
        <v>0.88800000000000001</v>
      </c>
      <c r="F47" s="19">
        <f t="shared" si="3"/>
        <v>5.4749520941691757E-4</v>
      </c>
      <c r="G47" s="19">
        <f t="shared" si="0"/>
        <v>5.4746163936292985E-4</v>
      </c>
      <c r="H47" s="14">
        <f t="shared" si="6"/>
        <v>99363.339255497485</v>
      </c>
      <c r="I47" s="14">
        <f t="shared" si="4"/>
        <v>54.397616601389615</v>
      </c>
      <c r="J47" s="14">
        <f t="shared" si="1"/>
        <v>99357.246722438125</v>
      </c>
      <c r="K47" s="14">
        <f t="shared" si="2"/>
        <v>4431782.2651256863</v>
      </c>
      <c r="L47" s="21">
        <f t="shared" si="5"/>
        <v>44.601784705826383</v>
      </c>
    </row>
    <row r="48" spans="1:12" x14ac:dyDescent="0.2">
      <c r="A48" s="17">
        <v>39</v>
      </c>
      <c r="B48" s="48">
        <v>0</v>
      </c>
      <c r="C48" s="47">
        <v>1951</v>
      </c>
      <c r="D48" s="47">
        <v>1890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99308.941638896096</v>
      </c>
      <c r="I48" s="14">
        <f t="shared" si="4"/>
        <v>0</v>
      </c>
      <c r="J48" s="14">
        <f t="shared" si="1"/>
        <v>99308.941638896096</v>
      </c>
      <c r="K48" s="14">
        <f t="shared" si="2"/>
        <v>4332425.0184032479</v>
      </c>
      <c r="L48" s="21">
        <f t="shared" si="5"/>
        <v>43.625729434884818</v>
      </c>
    </row>
    <row r="49" spans="1:12" x14ac:dyDescent="0.2">
      <c r="A49" s="17">
        <v>40</v>
      </c>
      <c r="B49" s="48">
        <v>0</v>
      </c>
      <c r="C49" s="47">
        <v>2009</v>
      </c>
      <c r="D49" s="47">
        <v>1997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99308.941638896096</v>
      </c>
      <c r="I49" s="14">
        <f t="shared" si="4"/>
        <v>0</v>
      </c>
      <c r="J49" s="14">
        <f t="shared" si="1"/>
        <v>99308.941638896096</v>
      </c>
      <c r="K49" s="14">
        <f t="shared" si="2"/>
        <v>4233116.0767643517</v>
      </c>
      <c r="L49" s="21">
        <f t="shared" si="5"/>
        <v>42.625729434884818</v>
      </c>
    </row>
    <row r="50" spans="1:12" x14ac:dyDescent="0.2">
      <c r="A50" s="17">
        <v>41</v>
      </c>
      <c r="B50" s="48">
        <v>1</v>
      </c>
      <c r="C50" s="47">
        <v>2087</v>
      </c>
      <c r="D50" s="47">
        <v>2077</v>
      </c>
      <c r="E50" s="18">
        <v>0.4617</v>
      </c>
      <c r="F50" s="19">
        <f t="shared" si="3"/>
        <v>4.8030739673390969E-4</v>
      </c>
      <c r="G50" s="19">
        <f t="shared" si="0"/>
        <v>4.8018324560945651E-4</v>
      </c>
      <c r="H50" s="14">
        <f t="shared" si="6"/>
        <v>99308.941638896096</v>
      </c>
      <c r="I50" s="14">
        <f t="shared" si="4"/>
        <v>47.686489914205225</v>
      </c>
      <c r="J50" s="14">
        <f t="shared" si="1"/>
        <v>99283.27200137527</v>
      </c>
      <c r="K50" s="14">
        <f t="shared" si="2"/>
        <v>4133807.1351254554</v>
      </c>
      <c r="L50" s="21">
        <f t="shared" si="5"/>
        <v>41.625729434884818</v>
      </c>
    </row>
    <row r="51" spans="1:12" x14ac:dyDescent="0.2">
      <c r="A51" s="17">
        <v>42</v>
      </c>
      <c r="B51" s="48">
        <v>1</v>
      </c>
      <c r="C51" s="47">
        <v>2048</v>
      </c>
      <c r="D51" s="47">
        <v>2159</v>
      </c>
      <c r="E51" s="18">
        <v>0.26500000000000001</v>
      </c>
      <c r="F51" s="19">
        <f t="shared" si="3"/>
        <v>4.7539814594723079E-4</v>
      </c>
      <c r="G51" s="19">
        <f t="shared" si="0"/>
        <v>4.7523209147267299E-4</v>
      </c>
      <c r="H51" s="14">
        <f t="shared" si="6"/>
        <v>99261.255148981887</v>
      </c>
      <c r="I51" s="14">
        <f t="shared" si="4"/>
        <v>47.172133886653292</v>
      </c>
      <c r="J51" s="14">
        <f t="shared" si="1"/>
        <v>99226.583630575202</v>
      </c>
      <c r="K51" s="14">
        <f t="shared" si="2"/>
        <v>4034523.86312408</v>
      </c>
      <c r="L51" s="21">
        <f t="shared" si="5"/>
        <v>40.645505208136207</v>
      </c>
    </row>
    <row r="52" spans="1:12" x14ac:dyDescent="0.2">
      <c r="A52" s="17">
        <v>43</v>
      </c>
      <c r="B52" s="48">
        <v>2</v>
      </c>
      <c r="C52" s="47">
        <v>2157</v>
      </c>
      <c r="D52" s="47">
        <v>2107</v>
      </c>
      <c r="E52" s="18">
        <v>0.2923</v>
      </c>
      <c r="F52" s="19">
        <f t="shared" si="3"/>
        <v>9.3808630393996248E-4</v>
      </c>
      <c r="G52" s="19">
        <f t="shared" si="0"/>
        <v>9.3746393693417611E-4</v>
      </c>
      <c r="H52" s="14">
        <f t="shared" si="6"/>
        <v>99214.083015095239</v>
      </c>
      <c r="I52" s="14">
        <f t="shared" si="4"/>
        <v>93.009624862645353</v>
      </c>
      <c r="J52" s="14">
        <f t="shared" si="1"/>
        <v>99148.260103579945</v>
      </c>
      <c r="K52" s="14">
        <f t="shared" si="2"/>
        <v>3935297.2794935047</v>
      </c>
      <c r="L52" s="21">
        <f t="shared" si="5"/>
        <v>39.664704444174085</v>
      </c>
    </row>
    <row r="53" spans="1:12" x14ac:dyDescent="0.2">
      <c r="A53" s="17">
        <v>44</v>
      </c>
      <c r="B53" s="48">
        <v>1</v>
      </c>
      <c r="C53" s="47">
        <v>2082</v>
      </c>
      <c r="D53" s="47">
        <v>2207</v>
      </c>
      <c r="E53" s="18">
        <v>0.66669999999999996</v>
      </c>
      <c r="F53" s="19">
        <f t="shared" si="3"/>
        <v>4.6630916297505244E-4</v>
      </c>
      <c r="G53" s="19">
        <f t="shared" si="0"/>
        <v>4.6623670007361412E-4</v>
      </c>
      <c r="H53" s="14">
        <f t="shared" si="6"/>
        <v>99121.073390232588</v>
      </c>
      <c r="I53" s="14">
        <f t="shared" si="4"/>
        <v>46.213882165216567</v>
      </c>
      <c r="J53" s="14">
        <f t="shared" si="1"/>
        <v>99105.670303306921</v>
      </c>
      <c r="K53" s="14">
        <f t="shared" si="2"/>
        <v>3836149.0193899246</v>
      </c>
      <c r="L53" s="21">
        <f t="shared" si="5"/>
        <v>38.70164928790954</v>
      </c>
    </row>
    <row r="54" spans="1:12" x14ac:dyDescent="0.2">
      <c r="A54" s="17">
        <v>45</v>
      </c>
      <c r="B54" s="48">
        <v>3</v>
      </c>
      <c r="C54" s="47">
        <v>2078</v>
      </c>
      <c r="D54" s="47">
        <v>2118</v>
      </c>
      <c r="E54" s="18">
        <v>0.53010000000000002</v>
      </c>
      <c r="F54" s="19">
        <f t="shared" si="3"/>
        <v>1.4299332697807435E-3</v>
      </c>
      <c r="G54" s="19">
        <f t="shared" si="0"/>
        <v>1.4289731061069213E-3</v>
      </c>
      <c r="H54" s="14">
        <f t="shared" si="6"/>
        <v>99074.859508067369</v>
      </c>
      <c r="I54" s="14">
        <f t="shared" si="4"/>
        <v>141.57530972834988</v>
      </c>
      <c r="J54" s="14">
        <f t="shared" si="1"/>
        <v>99008.333270026022</v>
      </c>
      <c r="K54" s="14">
        <f t="shared" si="2"/>
        <v>3737043.3490866176</v>
      </c>
      <c r="L54" s="21">
        <f t="shared" si="5"/>
        <v>37.719390848919865</v>
      </c>
    </row>
    <row r="55" spans="1:12" x14ac:dyDescent="0.2">
      <c r="A55" s="17">
        <v>46</v>
      </c>
      <c r="B55" s="48">
        <v>5</v>
      </c>
      <c r="C55" s="47">
        <v>1980</v>
      </c>
      <c r="D55" s="47">
        <v>2119</v>
      </c>
      <c r="E55" s="18">
        <v>0.67490000000000006</v>
      </c>
      <c r="F55" s="19">
        <f t="shared" si="3"/>
        <v>2.4396194193705783E-3</v>
      </c>
      <c r="G55" s="19">
        <f t="shared" si="0"/>
        <v>2.4376860411515532E-3</v>
      </c>
      <c r="H55" s="14">
        <f t="shared" si="6"/>
        <v>98933.284198339024</v>
      </c>
      <c r="I55" s="14">
        <f t="shared" si="4"/>
        <v>241.16828589557056</v>
      </c>
      <c r="J55" s="14">
        <f t="shared" si="1"/>
        <v>98854.880388594363</v>
      </c>
      <c r="K55" s="14">
        <f t="shared" si="2"/>
        <v>3638035.0158165917</v>
      </c>
      <c r="L55" s="21">
        <f t="shared" si="5"/>
        <v>36.772609393246746</v>
      </c>
    </row>
    <row r="56" spans="1:12" x14ac:dyDescent="0.2">
      <c r="A56" s="17">
        <v>47</v>
      </c>
      <c r="B56" s="48">
        <v>4</v>
      </c>
      <c r="C56" s="47">
        <v>1896</v>
      </c>
      <c r="D56" s="47">
        <v>2005</v>
      </c>
      <c r="E56" s="18">
        <v>0.45419999999999999</v>
      </c>
      <c r="F56" s="19">
        <f t="shared" si="3"/>
        <v>2.0507562163547808E-3</v>
      </c>
      <c r="G56" s="19">
        <f t="shared" si="0"/>
        <v>2.0484633656908608E-3</v>
      </c>
      <c r="H56" s="14">
        <f t="shared" si="6"/>
        <v>98692.115912443449</v>
      </c>
      <c r="I56" s="14">
        <f t="shared" si="4"/>
        <v>202.16718392915647</v>
      </c>
      <c r="J56" s="14">
        <f t="shared" si="1"/>
        <v>98581.773063454923</v>
      </c>
      <c r="K56" s="14">
        <f t="shared" si="2"/>
        <v>3539180.1354279974</v>
      </c>
      <c r="L56" s="21">
        <f t="shared" si="5"/>
        <v>35.860819303619422</v>
      </c>
    </row>
    <row r="57" spans="1:12" x14ac:dyDescent="0.2">
      <c r="A57" s="17">
        <v>48</v>
      </c>
      <c r="B57" s="48">
        <v>2</v>
      </c>
      <c r="C57" s="47">
        <v>1879</v>
      </c>
      <c r="D57" s="47">
        <v>1915</v>
      </c>
      <c r="E57" s="18">
        <v>0.60660000000000003</v>
      </c>
      <c r="F57" s="19">
        <f t="shared" si="3"/>
        <v>1.0542962572482868E-3</v>
      </c>
      <c r="G57" s="19">
        <f t="shared" si="0"/>
        <v>1.0538591584681694E-3</v>
      </c>
      <c r="H57" s="14">
        <f t="shared" si="6"/>
        <v>98489.948728514297</v>
      </c>
      <c r="I57" s="14">
        <f t="shared" si="4"/>
        <v>103.79453448460524</v>
      </c>
      <c r="J57" s="14">
        <f t="shared" si="1"/>
        <v>98449.11595864805</v>
      </c>
      <c r="K57" s="14">
        <f t="shared" si="2"/>
        <v>3440598.3623645427</v>
      </c>
      <c r="L57" s="21">
        <f t="shared" si="5"/>
        <v>34.93349734447002</v>
      </c>
    </row>
    <row r="58" spans="1:12" x14ac:dyDescent="0.2">
      <c r="A58" s="17">
        <v>49</v>
      </c>
      <c r="B58" s="48">
        <v>3</v>
      </c>
      <c r="C58" s="47">
        <v>1768</v>
      </c>
      <c r="D58" s="47">
        <v>1927</v>
      </c>
      <c r="E58" s="18">
        <v>0.23319999999999999</v>
      </c>
      <c r="F58" s="19">
        <f t="shared" si="3"/>
        <v>1.6238159675236806E-3</v>
      </c>
      <c r="G58" s="19">
        <f t="shared" si="0"/>
        <v>1.6217966003250943E-3</v>
      </c>
      <c r="H58" s="14">
        <f t="shared" si="6"/>
        <v>98386.154194029688</v>
      </c>
      <c r="I58" s="14">
        <f t="shared" si="4"/>
        <v>159.56233039093786</v>
      </c>
      <c r="J58" s="14">
        <f t="shared" si="1"/>
        <v>98263.801799085923</v>
      </c>
      <c r="K58" s="14">
        <f t="shared" si="2"/>
        <v>3342149.2464058944</v>
      </c>
      <c r="L58" s="21">
        <f t="shared" si="5"/>
        <v>33.969711223946838</v>
      </c>
    </row>
    <row r="59" spans="1:12" x14ac:dyDescent="0.2">
      <c r="A59" s="17">
        <v>50</v>
      </c>
      <c r="B59" s="48">
        <v>4</v>
      </c>
      <c r="C59" s="47">
        <v>1748</v>
      </c>
      <c r="D59" s="47">
        <v>1811</v>
      </c>
      <c r="E59" s="18">
        <v>0.35859999999999997</v>
      </c>
      <c r="F59" s="19">
        <f t="shared" si="3"/>
        <v>2.2478224220286599E-3</v>
      </c>
      <c r="G59" s="19">
        <f t="shared" si="0"/>
        <v>2.2445862823456107E-3</v>
      </c>
      <c r="H59" s="14">
        <f t="shared" si="6"/>
        <v>98226.591863638751</v>
      </c>
      <c r="I59" s="14">
        <f t="shared" si="4"/>
        <v>220.47806065868451</v>
      </c>
      <c r="J59" s="14">
        <f t="shared" si="1"/>
        <v>98085.177235532276</v>
      </c>
      <c r="K59" s="14">
        <f t="shared" si="2"/>
        <v>3243885.4446068085</v>
      </c>
      <c r="L59" s="21">
        <f t="shared" si="5"/>
        <v>33.024513861888565</v>
      </c>
    </row>
    <row r="60" spans="1:12" x14ac:dyDescent="0.2">
      <c r="A60" s="17">
        <v>51</v>
      </c>
      <c r="B60" s="48">
        <v>6</v>
      </c>
      <c r="C60" s="47">
        <v>1757</v>
      </c>
      <c r="D60" s="47">
        <v>1755</v>
      </c>
      <c r="E60" s="18">
        <v>0.54600000000000004</v>
      </c>
      <c r="F60" s="19">
        <f t="shared" si="3"/>
        <v>3.4168564920273349E-3</v>
      </c>
      <c r="G60" s="19">
        <f t="shared" si="0"/>
        <v>3.4115642932034816E-3</v>
      </c>
      <c r="H60" s="14">
        <f t="shared" si="6"/>
        <v>98006.113802980064</v>
      </c>
      <c r="I60" s="14">
        <f t="shared" si="4"/>
        <v>334.35415836588368</v>
      </c>
      <c r="J60" s="14">
        <f t="shared" si="1"/>
        <v>97854.31701508195</v>
      </c>
      <c r="K60" s="14">
        <f t="shared" si="2"/>
        <v>3145800.2673712764</v>
      </c>
      <c r="L60" s="21">
        <f t="shared" si="5"/>
        <v>32.098000270628241</v>
      </c>
    </row>
    <row r="61" spans="1:12" x14ac:dyDescent="0.2">
      <c r="A61" s="17">
        <v>52</v>
      </c>
      <c r="B61" s="48">
        <v>2</v>
      </c>
      <c r="C61" s="47">
        <v>1678</v>
      </c>
      <c r="D61" s="47">
        <v>1757</v>
      </c>
      <c r="E61" s="18">
        <v>0.20899999999999999</v>
      </c>
      <c r="F61" s="19">
        <f t="shared" si="3"/>
        <v>1.1644832605531296E-3</v>
      </c>
      <c r="G61" s="19">
        <f t="shared" si="0"/>
        <v>1.1634116348143953E-3</v>
      </c>
      <c r="H61" s="14">
        <f t="shared" si="6"/>
        <v>97671.759644614183</v>
      </c>
      <c r="I61" s="14">
        <f t="shared" si="4"/>
        <v>113.63246156333928</v>
      </c>
      <c r="J61" s="14">
        <f t="shared" si="1"/>
        <v>97581.876367517587</v>
      </c>
      <c r="K61" s="14">
        <f t="shared" si="2"/>
        <v>3047945.9503561943</v>
      </c>
      <c r="L61" s="21">
        <f t="shared" si="5"/>
        <v>31.206010431739614</v>
      </c>
    </row>
    <row r="62" spans="1:12" x14ac:dyDescent="0.2">
      <c r="A62" s="17">
        <v>53</v>
      </c>
      <c r="B62" s="48">
        <v>4</v>
      </c>
      <c r="C62" s="47">
        <v>1625</v>
      </c>
      <c r="D62" s="47">
        <v>1713</v>
      </c>
      <c r="E62" s="18">
        <v>0.42959999999999998</v>
      </c>
      <c r="F62" s="19">
        <f t="shared" si="3"/>
        <v>2.396644697423607E-3</v>
      </c>
      <c r="G62" s="19">
        <f t="shared" si="0"/>
        <v>2.393372846323444E-3</v>
      </c>
      <c r="H62" s="14">
        <f t="shared" si="6"/>
        <v>97558.127183050849</v>
      </c>
      <c r="I62" s="14">
        <f t="shared" si="4"/>
        <v>233.49297253808297</v>
      </c>
      <c r="J62" s="14">
        <f t="shared" si="1"/>
        <v>97424.942791515132</v>
      </c>
      <c r="K62" s="14">
        <f t="shared" si="2"/>
        <v>2950364.0739886765</v>
      </c>
      <c r="L62" s="21">
        <f t="shared" si="5"/>
        <v>30.242114718467604</v>
      </c>
    </row>
    <row r="63" spans="1:12" x14ac:dyDescent="0.2">
      <c r="A63" s="17">
        <v>54</v>
      </c>
      <c r="B63" s="48">
        <v>5</v>
      </c>
      <c r="C63" s="47">
        <v>1596</v>
      </c>
      <c r="D63" s="47">
        <v>1646</v>
      </c>
      <c r="E63" s="18">
        <v>0.41370000000000001</v>
      </c>
      <c r="F63" s="19">
        <f t="shared" si="3"/>
        <v>3.0845157310302285E-3</v>
      </c>
      <c r="G63" s="19">
        <f t="shared" si="0"/>
        <v>3.0789476033933703E-3</v>
      </c>
      <c r="H63" s="14">
        <f t="shared" si="6"/>
        <v>97324.63421051277</v>
      </c>
      <c r="I63" s="14">
        <f t="shared" si="4"/>
        <v>299.65744925359473</v>
      </c>
      <c r="J63" s="14">
        <f t="shared" si="1"/>
        <v>97148.945048015376</v>
      </c>
      <c r="K63" s="14">
        <f t="shared" si="2"/>
        <v>2852939.1311971615</v>
      </c>
      <c r="L63" s="21">
        <f t="shared" si="5"/>
        <v>29.313638364427511</v>
      </c>
    </row>
    <row r="64" spans="1:12" x14ac:dyDescent="0.2">
      <c r="A64" s="17">
        <v>55</v>
      </c>
      <c r="B64" s="48">
        <v>5</v>
      </c>
      <c r="C64" s="47">
        <v>1598</v>
      </c>
      <c r="D64" s="47">
        <v>1619</v>
      </c>
      <c r="E64" s="18">
        <v>0.58420000000000005</v>
      </c>
      <c r="F64" s="19">
        <f t="shared" si="3"/>
        <v>3.1084861672365559E-3</v>
      </c>
      <c r="G64" s="19">
        <f t="shared" si="0"/>
        <v>3.1044736085594059E-3</v>
      </c>
      <c r="H64" s="14">
        <f t="shared" si="6"/>
        <v>97024.976761259168</v>
      </c>
      <c r="I64" s="14">
        <f t="shared" si="4"/>
        <v>301.21147972641876</v>
      </c>
      <c r="J64" s="14">
        <f t="shared" si="1"/>
        <v>96899.733027988914</v>
      </c>
      <c r="K64" s="14">
        <f t="shared" si="2"/>
        <v>2755790.1861491459</v>
      </c>
      <c r="L64" s="21">
        <f t="shared" si="5"/>
        <v>28.402894575590331</v>
      </c>
    </row>
    <row r="65" spans="1:12" x14ac:dyDescent="0.2">
      <c r="A65" s="17">
        <v>56</v>
      </c>
      <c r="B65" s="48">
        <v>5</v>
      </c>
      <c r="C65" s="47">
        <v>1444</v>
      </c>
      <c r="D65" s="47">
        <v>1621</v>
      </c>
      <c r="E65" s="18">
        <v>0.43830000000000002</v>
      </c>
      <c r="F65" s="19">
        <f t="shared" si="3"/>
        <v>3.2626427406199023E-3</v>
      </c>
      <c r="G65" s="19">
        <f t="shared" si="0"/>
        <v>3.2566744729153785E-3</v>
      </c>
      <c r="H65" s="14">
        <f t="shared" si="6"/>
        <v>96723.765281532746</v>
      </c>
      <c r="I65" s="14">
        <f t="shared" si="4"/>
        <v>314.99781731662642</v>
      </c>
      <c r="J65" s="14">
        <f t="shared" si="1"/>
        <v>96546.831007545989</v>
      </c>
      <c r="K65" s="14">
        <f t="shared" si="2"/>
        <v>2658890.4531211569</v>
      </c>
      <c r="L65" s="21">
        <f t="shared" si="5"/>
        <v>27.489525923457954</v>
      </c>
    </row>
    <row r="66" spans="1:12" x14ac:dyDescent="0.2">
      <c r="A66" s="17">
        <v>57</v>
      </c>
      <c r="B66" s="48">
        <v>6</v>
      </c>
      <c r="C66" s="47">
        <v>1502</v>
      </c>
      <c r="D66" s="47">
        <v>1456</v>
      </c>
      <c r="E66" s="18">
        <v>0.42899999999999999</v>
      </c>
      <c r="F66" s="19">
        <f t="shared" si="3"/>
        <v>4.0567951318458417E-3</v>
      </c>
      <c r="G66" s="19">
        <f t="shared" si="0"/>
        <v>4.0474195676546412E-3</v>
      </c>
      <c r="H66" s="14">
        <f t="shared" si="6"/>
        <v>96408.767464216115</v>
      </c>
      <c r="I66" s="14">
        <f t="shared" si="4"/>
        <v>390.20673192813445</v>
      </c>
      <c r="J66" s="14">
        <f t="shared" si="1"/>
        <v>96185.959420285144</v>
      </c>
      <c r="K66" s="14">
        <f t="shared" si="2"/>
        <v>2562343.6221136111</v>
      </c>
      <c r="L66" s="21">
        <f t="shared" si="5"/>
        <v>26.57791080115895</v>
      </c>
    </row>
    <row r="67" spans="1:12" x14ac:dyDescent="0.2">
      <c r="A67" s="17">
        <v>58</v>
      </c>
      <c r="B67" s="48">
        <v>8</v>
      </c>
      <c r="C67" s="47">
        <v>1469</v>
      </c>
      <c r="D67" s="47">
        <v>1527</v>
      </c>
      <c r="E67" s="18">
        <v>0.44190000000000002</v>
      </c>
      <c r="F67" s="19">
        <f t="shared" si="3"/>
        <v>5.3404539385847796E-3</v>
      </c>
      <c r="G67" s="19">
        <f t="shared" si="0"/>
        <v>5.3245839769424218E-3</v>
      </c>
      <c r="H67" s="14">
        <f t="shared" si="6"/>
        <v>96018.56073228798</v>
      </c>
      <c r="I67" s="14">
        <f t="shared" si="4"/>
        <v>511.25888996421338</v>
      </c>
      <c r="J67" s="14">
        <f t="shared" si="1"/>
        <v>95733.227145798955</v>
      </c>
      <c r="K67" s="14">
        <f t="shared" si="2"/>
        <v>2466157.6626933259</v>
      </c>
      <c r="L67" s="21">
        <f t="shared" si="5"/>
        <v>25.684176516343424</v>
      </c>
    </row>
    <row r="68" spans="1:12" x14ac:dyDescent="0.2">
      <c r="A68" s="17">
        <v>59</v>
      </c>
      <c r="B68" s="48">
        <v>7</v>
      </c>
      <c r="C68" s="47">
        <v>1445</v>
      </c>
      <c r="D68" s="47">
        <v>1482</v>
      </c>
      <c r="E68" s="18">
        <v>0.62919999999999998</v>
      </c>
      <c r="F68" s="19">
        <f t="shared" si="3"/>
        <v>4.7830543218312267E-3</v>
      </c>
      <c r="G68" s="19">
        <f t="shared" si="0"/>
        <v>4.7745863230201366E-3</v>
      </c>
      <c r="H68" s="14">
        <f t="shared" si="6"/>
        <v>95507.301842323766</v>
      </c>
      <c r="I68" s="14">
        <f t="shared" si="4"/>
        <v>456.00785712491495</v>
      </c>
      <c r="J68" s="14">
        <f t="shared" si="1"/>
        <v>95338.214128901847</v>
      </c>
      <c r="K68" s="14">
        <f t="shared" si="2"/>
        <v>2370424.4355475269</v>
      </c>
      <c r="L68" s="21">
        <f t="shared" si="5"/>
        <v>24.819300617045393</v>
      </c>
    </row>
    <row r="69" spans="1:12" x14ac:dyDescent="0.2">
      <c r="A69" s="17">
        <v>60</v>
      </c>
      <c r="B69" s="48">
        <v>8</v>
      </c>
      <c r="C69" s="47">
        <v>1295</v>
      </c>
      <c r="D69" s="47">
        <v>1457</v>
      </c>
      <c r="E69" s="18">
        <v>0.47510000000000002</v>
      </c>
      <c r="F69" s="19">
        <f t="shared" si="3"/>
        <v>5.8139534883720929E-3</v>
      </c>
      <c r="G69" s="19">
        <f t="shared" si="0"/>
        <v>5.796264771056236E-3</v>
      </c>
      <c r="H69" s="14">
        <f t="shared" si="6"/>
        <v>95051.293985198849</v>
      </c>
      <c r="I69" s="14">
        <f t="shared" si="4"/>
        <v>550.94246676971761</v>
      </c>
      <c r="J69" s="14">
        <f t="shared" si="1"/>
        <v>94762.104284391418</v>
      </c>
      <c r="K69" s="14">
        <f t="shared" si="2"/>
        <v>2275086.2214186252</v>
      </c>
      <c r="L69" s="21">
        <f t="shared" si="5"/>
        <v>23.935352440050906</v>
      </c>
    </row>
    <row r="70" spans="1:12" x14ac:dyDescent="0.2">
      <c r="A70" s="17">
        <v>61</v>
      </c>
      <c r="B70" s="48">
        <v>7</v>
      </c>
      <c r="C70" s="47">
        <v>1278</v>
      </c>
      <c r="D70" s="47">
        <v>1302</v>
      </c>
      <c r="E70" s="18">
        <v>0.42270000000000002</v>
      </c>
      <c r="F70" s="19">
        <f t="shared" si="3"/>
        <v>5.4263565891472867E-3</v>
      </c>
      <c r="G70" s="19">
        <f t="shared" si="0"/>
        <v>5.4094108757442088E-3</v>
      </c>
      <c r="H70" s="14">
        <f t="shared" si="6"/>
        <v>94500.351518429132</v>
      </c>
      <c r="I70" s="14">
        <f t="shared" si="4"/>
        <v>511.19122926544128</v>
      </c>
      <c r="J70" s="14">
        <f t="shared" si="1"/>
        <v>94205.24082177419</v>
      </c>
      <c r="K70" s="14">
        <f t="shared" si="2"/>
        <v>2180324.1171342339</v>
      </c>
      <c r="L70" s="21">
        <f t="shared" si="5"/>
        <v>23.072127056681207</v>
      </c>
    </row>
    <row r="71" spans="1:12" x14ac:dyDescent="0.2">
      <c r="A71" s="17">
        <v>62</v>
      </c>
      <c r="B71" s="48">
        <v>8</v>
      </c>
      <c r="C71" s="47">
        <v>1233</v>
      </c>
      <c r="D71" s="47">
        <v>1298</v>
      </c>
      <c r="E71" s="18">
        <v>0.62639999999999996</v>
      </c>
      <c r="F71" s="19">
        <f t="shared" si="3"/>
        <v>6.3216120110628207E-3</v>
      </c>
      <c r="G71" s="19">
        <f t="shared" si="0"/>
        <v>6.3067170951765592E-3</v>
      </c>
      <c r="H71" s="14">
        <f t="shared" si="6"/>
        <v>93989.160289163687</v>
      </c>
      <c r="I71" s="14">
        <f t="shared" si="4"/>
        <v>592.76304395695843</v>
      </c>
      <c r="J71" s="14">
        <f t="shared" si="1"/>
        <v>93767.704015941359</v>
      </c>
      <c r="K71" s="14">
        <f t="shared" si="2"/>
        <v>2086118.8763124596</v>
      </c>
      <c r="L71" s="21">
        <f t="shared" si="5"/>
        <v>22.195313479707458</v>
      </c>
    </row>
    <row r="72" spans="1:12" x14ac:dyDescent="0.2">
      <c r="A72" s="17">
        <v>63</v>
      </c>
      <c r="B72" s="48">
        <v>13</v>
      </c>
      <c r="C72" s="47">
        <v>1164</v>
      </c>
      <c r="D72" s="47">
        <v>1235</v>
      </c>
      <c r="E72" s="18">
        <v>0.50339999999999996</v>
      </c>
      <c r="F72" s="19">
        <f t="shared" si="3"/>
        <v>1.0837849103793247E-2</v>
      </c>
      <c r="G72" s="19">
        <f t="shared" si="0"/>
        <v>1.0779831234279067E-2</v>
      </c>
      <c r="H72" s="14">
        <f t="shared" si="6"/>
        <v>93396.397245206725</v>
      </c>
      <c r="I72" s="14">
        <f t="shared" si="4"/>
        <v>1006.7974001930148</v>
      </c>
      <c r="J72" s="14">
        <f t="shared" si="1"/>
        <v>92896.421656270875</v>
      </c>
      <c r="K72" s="14">
        <f t="shared" si="2"/>
        <v>1992351.1722965182</v>
      </c>
      <c r="L72" s="21">
        <f t="shared" si="5"/>
        <v>21.332205856567658</v>
      </c>
    </row>
    <row r="73" spans="1:12" x14ac:dyDescent="0.2">
      <c r="A73" s="17">
        <v>64</v>
      </c>
      <c r="B73" s="48">
        <v>14</v>
      </c>
      <c r="C73" s="47">
        <v>1047</v>
      </c>
      <c r="D73" s="47">
        <v>1157</v>
      </c>
      <c r="E73" s="18">
        <v>0.63100000000000001</v>
      </c>
      <c r="F73" s="19">
        <f t="shared" si="3"/>
        <v>1.2704174228675136E-2</v>
      </c>
      <c r="G73" s="19">
        <f t="shared" ref="G73:G108" si="7">F73/((1+(1-E73)*F73))</f>
        <v>1.2644896971185893E-2</v>
      </c>
      <c r="H73" s="14">
        <f t="shared" si="6"/>
        <v>92389.599845013712</v>
      </c>
      <c r="I73" s="14">
        <f t="shared" si="4"/>
        <v>1168.2569712492905</v>
      </c>
      <c r="J73" s="14">
        <f t="shared" ref="J73:J108" si="8">H74+I73*E73</f>
        <v>91958.513022622734</v>
      </c>
      <c r="K73" s="14">
        <f t="shared" ref="K73:K97" si="9">K74+J73</f>
        <v>1899454.7506402472</v>
      </c>
      <c r="L73" s="21">
        <f t="shared" si="5"/>
        <v>20.559183650829084</v>
      </c>
    </row>
    <row r="74" spans="1:12" x14ac:dyDescent="0.2">
      <c r="A74" s="17">
        <v>65</v>
      </c>
      <c r="B74" s="48">
        <v>5</v>
      </c>
      <c r="C74" s="47">
        <v>1037</v>
      </c>
      <c r="D74" s="47">
        <v>1053</v>
      </c>
      <c r="E74" s="18">
        <v>0.32019999999999998</v>
      </c>
      <c r="F74" s="19">
        <f t="shared" ref="F74:F108" si="10">B74/((C74+D74)/2)</f>
        <v>4.7846889952153108E-3</v>
      </c>
      <c r="G74" s="19">
        <f t="shared" si="7"/>
        <v>4.7691766207331367E-3</v>
      </c>
      <c r="H74" s="14">
        <f t="shared" si="6"/>
        <v>91221.342873764428</v>
      </c>
      <c r="I74" s="14">
        <f t="shared" ref="I74:I108" si="11">H74*G74</f>
        <v>435.05069574543865</v>
      </c>
      <c r="J74" s="14">
        <f t="shared" si="8"/>
        <v>90925.595410796683</v>
      </c>
      <c r="K74" s="14">
        <f t="shared" si="9"/>
        <v>1807496.2376176245</v>
      </c>
      <c r="L74" s="21">
        <f t="shared" ref="L74:L108" si="12">K74/H74</f>
        <v>19.814400672865631</v>
      </c>
    </row>
    <row r="75" spans="1:12" x14ac:dyDescent="0.2">
      <c r="A75" s="17">
        <v>66</v>
      </c>
      <c r="B75" s="48">
        <v>15</v>
      </c>
      <c r="C75" s="47">
        <v>973</v>
      </c>
      <c r="D75" s="47">
        <v>1038</v>
      </c>
      <c r="E75" s="18">
        <v>0.4556</v>
      </c>
      <c r="F75" s="19">
        <f t="shared" si="10"/>
        <v>1.4917951268025857E-2</v>
      </c>
      <c r="G75" s="19">
        <f t="shared" si="7"/>
        <v>1.4797773625632111E-2</v>
      </c>
      <c r="H75" s="14">
        <f t="shared" ref="H75:H108" si="13">H74-I74</f>
        <v>90786.292178018994</v>
      </c>
      <c r="I75" s="14">
        <f t="shared" si="11"/>
        <v>1343.4349999608203</v>
      </c>
      <c r="J75" s="14">
        <f t="shared" si="8"/>
        <v>90054.926164040313</v>
      </c>
      <c r="K75" s="14">
        <f t="shared" si="9"/>
        <v>1716570.6422068279</v>
      </c>
      <c r="L75" s="21">
        <f t="shared" si="12"/>
        <v>18.907817480208106</v>
      </c>
    </row>
    <row r="76" spans="1:12" x14ac:dyDescent="0.2">
      <c r="A76" s="17">
        <v>67</v>
      </c>
      <c r="B76" s="48">
        <v>10</v>
      </c>
      <c r="C76" s="47">
        <v>889</v>
      </c>
      <c r="D76" s="47">
        <v>975</v>
      </c>
      <c r="E76" s="18">
        <v>0.44130000000000003</v>
      </c>
      <c r="F76" s="19">
        <f t="shared" si="10"/>
        <v>1.0729613733905579E-2</v>
      </c>
      <c r="G76" s="19">
        <f t="shared" si="7"/>
        <v>1.0665676891851102E-2</v>
      </c>
      <c r="H76" s="14">
        <f t="shared" si="13"/>
        <v>89442.85717805817</v>
      </c>
      <c r="I76" s="14">
        <f t="shared" si="11"/>
        <v>953.96861494515349</v>
      </c>
      <c r="J76" s="14">
        <f t="shared" si="8"/>
        <v>88909.874912888306</v>
      </c>
      <c r="K76" s="14">
        <f t="shared" si="9"/>
        <v>1626515.7160427875</v>
      </c>
      <c r="L76" s="21">
        <f t="shared" si="12"/>
        <v>18.184970464492263</v>
      </c>
    </row>
    <row r="77" spans="1:12" x14ac:dyDescent="0.2">
      <c r="A77" s="17">
        <v>68</v>
      </c>
      <c r="B77" s="48">
        <v>10</v>
      </c>
      <c r="C77" s="47">
        <v>828</v>
      </c>
      <c r="D77" s="47">
        <v>899</v>
      </c>
      <c r="E77" s="18">
        <v>0.61670000000000003</v>
      </c>
      <c r="F77" s="19">
        <f t="shared" si="10"/>
        <v>1.1580775911986103E-2</v>
      </c>
      <c r="G77" s="19">
        <f t="shared" si="7"/>
        <v>1.1529597052112626E-2</v>
      </c>
      <c r="H77" s="14">
        <f t="shared" si="13"/>
        <v>88488.888563113011</v>
      </c>
      <c r="I77" s="14">
        <f t="shared" si="11"/>
        <v>1020.2412287219904</v>
      </c>
      <c r="J77" s="14">
        <f t="shared" si="8"/>
        <v>88097.830100143867</v>
      </c>
      <c r="K77" s="14">
        <f t="shared" si="9"/>
        <v>1537605.8411298993</v>
      </c>
      <c r="L77" s="21">
        <f t="shared" si="12"/>
        <v>17.376258941632329</v>
      </c>
    </row>
    <row r="78" spans="1:12" x14ac:dyDescent="0.2">
      <c r="A78" s="17">
        <v>69</v>
      </c>
      <c r="B78" s="48">
        <v>12</v>
      </c>
      <c r="C78" s="47">
        <v>778</v>
      </c>
      <c r="D78" s="47">
        <v>829</v>
      </c>
      <c r="E78" s="18">
        <v>0.56120000000000003</v>
      </c>
      <c r="F78" s="19">
        <f t="shared" si="10"/>
        <v>1.4934660858742999E-2</v>
      </c>
      <c r="G78" s="19">
        <f t="shared" si="7"/>
        <v>1.4837426319813801E-2</v>
      </c>
      <c r="H78" s="14">
        <f t="shared" si="13"/>
        <v>87468.647334391018</v>
      </c>
      <c r="I78" s="14">
        <f t="shared" si="11"/>
        <v>1297.8096101178046</v>
      </c>
      <c r="J78" s="14">
        <f t="shared" si="8"/>
        <v>86899.168477471321</v>
      </c>
      <c r="K78" s="14">
        <f t="shared" si="9"/>
        <v>1449508.0110297555</v>
      </c>
      <c r="L78" s="21">
        <f t="shared" si="12"/>
        <v>16.571743764234895</v>
      </c>
    </row>
    <row r="79" spans="1:12" x14ac:dyDescent="0.2">
      <c r="A79" s="17">
        <v>70</v>
      </c>
      <c r="B79" s="48">
        <v>8</v>
      </c>
      <c r="C79" s="47">
        <v>817</v>
      </c>
      <c r="D79" s="47">
        <v>774</v>
      </c>
      <c r="E79" s="18">
        <v>0.41599999999999998</v>
      </c>
      <c r="F79" s="19">
        <f t="shared" si="10"/>
        <v>1.005656819610308E-2</v>
      </c>
      <c r="G79" s="19">
        <f t="shared" si="7"/>
        <v>9.997850462150638E-3</v>
      </c>
      <c r="H79" s="14">
        <f t="shared" si="13"/>
        <v>86170.837724273209</v>
      </c>
      <c r="I79" s="14">
        <f t="shared" si="11"/>
        <v>861.52314976553259</v>
      </c>
      <c r="J79" s="14">
        <f t="shared" si="8"/>
        <v>85667.708204810144</v>
      </c>
      <c r="K79" s="14">
        <f t="shared" si="9"/>
        <v>1362608.8425522842</v>
      </c>
      <c r="L79" s="21">
        <f t="shared" si="12"/>
        <v>15.812876821649548</v>
      </c>
    </row>
    <row r="80" spans="1:12" x14ac:dyDescent="0.2">
      <c r="A80" s="17">
        <v>71</v>
      </c>
      <c r="B80" s="48">
        <v>12</v>
      </c>
      <c r="C80" s="47">
        <v>794</v>
      </c>
      <c r="D80" s="47">
        <v>830</v>
      </c>
      <c r="E80" s="18">
        <v>0.52349999999999997</v>
      </c>
      <c r="F80" s="19">
        <f t="shared" si="10"/>
        <v>1.4778325123152709E-2</v>
      </c>
      <c r="G80" s="19">
        <f t="shared" si="7"/>
        <v>1.4674985753034664E-2</v>
      </c>
      <c r="H80" s="14">
        <f t="shared" si="13"/>
        <v>85309.314574507676</v>
      </c>
      <c r="I80" s="14">
        <f t="shared" si="11"/>
        <v>1251.9129759820526</v>
      </c>
      <c r="J80" s="14">
        <f t="shared" si="8"/>
        <v>84712.778041452228</v>
      </c>
      <c r="K80" s="14">
        <f t="shared" si="9"/>
        <v>1276941.1343474742</v>
      </c>
      <c r="L80" s="21">
        <f t="shared" si="12"/>
        <v>14.968367061866568</v>
      </c>
    </row>
    <row r="81" spans="1:12" x14ac:dyDescent="0.2">
      <c r="A81" s="17">
        <v>72</v>
      </c>
      <c r="B81" s="48">
        <v>12</v>
      </c>
      <c r="C81" s="47">
        <v>741</v>
      </c>
      <c r="D81" s="47">
        <v>804</v>
      </c>
      <c r="E81" s="18">
        <v>0.59109999999999996</v>
      </c>
      <c r="F81" s="19">
        <f t="shared" si="10"/>
        <v>1.5533980582524271E-2</v>
      </c>
      <c r="G81" s="19">
        <f t="shared" si="7"/>
        <v>1.5435933928028413E-2</v>
      </c>
      <c r="H81" s="14">
        <f t="shared" si="13"/>
        <v>84057.401598525626</v>
      </c>
      <c r="I81" s="14">
        <f t="shared" si="11"/>
        <v>1297.5044972365915</v>
      </c>
      <c r="J81" s="14">
        <f t="shared" si="8"/>
        <v>83526.852009605587</v>
      </c>
      <c r="K81" s="14">
        <f t="shared" si="9"/>
        <v>1192228.356306022</v>
      </c>
      <c r="L81" s="21">
        <f t="shared" si="12"/>
        <v>14.183502388050666</v>
      </c>
    </row>
    <row r="82" spans="1:12" x14ac:dyDescent="0.2">
      <c r="A82" s="17">
        <v>73</v>
      </c>
      <c r="B82" s="48">
        <v>14</v>
      </c>
      <c r="C82" s="47">
        <v>689</v>
      </c>
      <c r="D82" s="47">
        <v>732</v>
      </c>
      <c r="E82" s="18">
        <v>0.48499999999999999</v>
      </c>
      <c r="F82" s="19">
        <f t="shared" si="10"/>
        <v>1.9704433497536946E-2</v>
      </c>
      <c r="G82" s="19">
        <f t="shared" si="7"/>
        <v>1.9506485906563932E-2</v>
      </c>
      <c r="H82" s="14">
        <f t="shared" si="13"/>
        <v>82759.89710128904</v>
      </c>
      <c r="I82" s="14">
        <f t="shared" si="11"/>
        <v>1614.3547664349758</v>
      </c>
      <c r="J82" s="14">
        <f t="shared" si="8"/>
        <v>81928.504396575023</v>
      </c>
      <c r="K82" s="14">
        <f t="shared" si="9"/>
        <v>1108701.5042964164</v>
      </c>
      <c r="L82" s="21">
        <f t="shared" si="12"/>
        <v>13.396603223654173</v>
      </c>
    </row>
    <row r="83" spans="1:12" x14ac:dyDescent="0.2">
      <c r="A83" s="17">
        <v>74</v>
      </c>
      <c r="B83" s="48">
        <v>8</v>
      </c>
      <c r="C83" s="47">
        <v>644</v>
      </c>
      <c r="D83" s="47">
        <v>671</v>
      </c>
      <c r="E83" s="18">
        <v>0.28179999999999999</v>
      </c>
      <c r="F83" s="19">
        <f t="shared" si="10"/>
        <v>1.2167300380228136E-2</v>
      </c>
      <c r="G83" s="19">
        <f t="shared" si="7"/>
        <v>1.2061896829771655E-2</v>
      </c>
      <c r="H83" s="14">
        <f t="shared" si="13"/>
        <v>81145.542334854064</v>
      </c>
      <c r="I83" s="14">
        <f t="shared" si="11"/>
        <v>978.76915983887784</v>
      </c>
      <c r="J83" s="14">
        <f t="shared" si="8"/>
        <v>80442.590324257777</v>
      </c>
      <c r="K83" s="14">
        <f t="shared" si="9"/>
        <v>1026772.9998998414</v>
      </c>
      <c r="L83" s="21">
        <f t="shared" si="12"/>
        <v>12.653473873682108</v>
      </c>
    </row>
    <row r="84" spans="1:12" x14ac:dyDescent="0.2">
      <c r="A84" s="17">
        <v>75</v>
      </c>
      <c r="B84" s="48">
        <v>15</v>
      </c>
      <c r="C84" s="47">
        <v>659</v>
      </c>
      <c r="D84" s="47">
        <v>643</v>
      </c>
      <c r="E84" s="18">
        <v>0.49180000000000001</v>
      </c>
      <c r="F84" s="19">
        <f t="shared" si="10"/>
        <v>2.3041474654377881E-2</v>
      </c>
      <c r="G84" s="19">
        <f t="shared" si="7"/>
        <v>2.2774789219325776E-2</v>
      </c>
      <c r="H84" s="14">
        <f t="shared" si="13"/>
        <v>80166.773175015187</v>
      </c>
      <c r="I84" s="14">
        <f t="shared" si="11"/>
        <v>1825.7813614544707</v>
      </c>
      <c r="J84" s="14">
        <f t="shared" si="8"/>
        <v>79238.911087124026</v>
      </c>
      <c r="K84" s="14">
        <f t="shared" si="9"/>
        <v>946330.40957558365</v>
      </c>
      <c r="L84" s="21">
        <f t="shared" si="12"/>
        <v>11.804521650255438</v>
      </c>
    </row>
    <row r="85" spans="1:12" x14ac:dyDescent="0.2">
      <c r="A85" s="17">
        <v>76</v>
      </c>
      <c r="B85" s="48">
        <v>22</v>
      </c>
      <c r="C85" s="47">
        <v>587</v>
      </c>
      <c r="D85" s="47">
        <v>651</v>
      </c>
      <c r="E85" s="18">
        <v>0.49880000000000002</v>
      </c>
      <c r="F85" s="19">
        <f t="shared" si="10"/>
        <v>3.5541195476575124E-2</v>
      </c>
      <c r="G85" s="19">
        <f t="shared" si="7"/>
        <v>3.4919171641061397E-2</v>
      </c>
      <c r="H85" s="14">
        <f t="shared" si="13"/>
        <v>78340.991813560715</v>
      </c>
      <c r="I85" s="14">
        <f t="shared" si="11"/>
        <v>2735.6025396687123</v>
      </c>
      <c r="J85" s="14">
        <f t="shared" si="8"/>
        <v>76969.907820678753</v>
      </c>
      <c r="K85" s="14">
        <f t="shared" si="9"/>
        <v>867091.49848845962</v>
      </c>
      <c r="L85" s="21">
        <f t="shared" si="12"/>
        <v>11.068171061096615</v>
      </c>
    </row>
    <row r="86" spans="1:12" x14ac:dyDescent="0.2">
      <c r="A86" s="17">
        <v>77</v>
      </c>
      <c r="B86" s="48">
        <v>22</v>
      </c>
      <c r="C86" s="47">
        <v>502</v>
      </c>
      <c r="D86" s="47">
        <v>581</v>
      </c>
      <c r="E86" s="18">
        <v>0.48110000000000003</v>
      </c>
      <c r="F86" s="19">
        <f t="shared" si="10"/>
        <v>4.0627885503231764E-2</v>
      </c>
      <c r="G86" s="19">
        <f t="shared" si="7"/>
        <v>3.9789060106439358E-2</v>
      </c>
      <c r="H86" s="14">
        <f t="shared" si="13"/>
        <v>75605.389273891997</v>
      </c>
      <c r="I86" s="14">
        <f t="shared" si="11"/>
        <v>3008.2673781896342</v>
      </c>
      <c r="J86" s="14">
        <f t="shared" si="8"/>
        <v>74044.399331349399</v>
      </c>
      <c r="K86" s="14">
        <f t="shared" si="9"/>
        <v>790121.59066778084</v>
      </c>
      <c r="L86" s="21">
        <f t="shared" si="12"/>
        <v>10.450598803286965</v>
      </c>
    </row>
    <row r="87" spans="1:12" x14ac:dyDescent="0.2">
      <c r="A87" s="17">
        <v>78</v>
      </c>
      <c r="B87" s="48">
        <v>10</v>
      </c>
      <c r="C87" s="47">
        <v>431</v>
      </c>
      <c r="D87" s="47">
        <v>490</v>
      </c>
      <c r="E87" s="18">
        <v>0.43309999999999998</v>
      </c>
      <c r="F87" s="19">
        <f t="shared" si="10"/>
        <v>2.1715526601520086E-2</v>
      </c>
      <c r="G87" s="19">
        <f t="shared" si="7"/>
        <v>2.1451447865473677E-2</v>
      </c>
      <c r="H87" s="14">
        <f t="shared" si="13"/>
        <v>72597.121895702367</v>
      </c>
      <c r="I87" s="14">
        <f t="shared" si="11"/>
        <v>1557.3133755290969</v>
      </c>
      <c r="J87" s="14">
        <f t="shared" si="8"/>
        <v>71714.280943114922</v>
      </c>
      <c r="K87" s="14">
        <f t="shared" si="9"/>
        <v>716077.19133643142</v>
      </c>
      <c r="L87" s="21">
        <f t="shared" si="12"/>
        <v>9.8637132249566779</v>
      </c>
    </row>
    <row r="88" spans="1:12" x14ac:dyDescent="0.2">
      <c r="A88" s="17">
        <v>79</v>
      </c>
      <c r="B88" s="48">
        <v>23</v>
      </c>
      <c r="C88" s="47">
        <v>626</v>
      </c>
      <c r="D88" s="47">
        <v>421</v>
      </c>
      <c r="E88" s="18">
        <v>0.50690000000000002</v>
      </c>
      <c r="F88" s="19">
        <f t="shared" si="10"/>
        <v>4.3935052531041068E-2</v>
      </c>
      <c r="G88" s="19">
        <f t="shared" si="7"/>
        <v>4.3003410544398872E-2</v>
      </c>
      <c r="H88" s="14">
        <f t="shared" si="13"/>
        <v>71039.808520173276</v>
      </c>
      <c r="I88" s="14">
        <f t="shared" si="11"/>
        <v>3054.9540507884963</v>
      </c>
      <c r="J88" s="14">
        <f t="shared" si="8"/>
        <v>69533.410677729466</v>
      </c>
      <c r="K88" s="14">
        <f t="shared" si="9"/>
        <v>644362.91039331653</v>
      </c>
      <c r="L88" s="21">
        <f t="shared" si="12"/>
        <v>9.0704482995662339</v>
      </c>
    </row>
    <row r="89" spans="1:12" x14ac:dyDescent="0.2">
      <c r="A89" s="17">
        <v>80</v>
      </c>
      <c r="B89" s="48">
        <v>23</v>
      </c>
      <c r="C89" s="47">
        <v>309</v>
      </c>
      <c r="D89" s="47">
        <v>604</v>
      </c>
      <c r="E89" s="18">
        <v>0.51670000000000005</v>
      </c>
      <c r="F89" s="19">
        <f t="shared" si="10"/>
        <v>5.0383351588170866E-2</v>
      </c>
      <c r="G89" s="19">
        <f t="shared" si="7"/>
        <v>4.9185667125519042E-2</v>
      </c>
      <c r="H89" s="14">
        <f t="shared" si="13"/>
        <v>67984.85446938478</v>
      </c>
      <c r="I89" s="14">
        <f t="shared" si="11"/>
        <v>3343.8804215080154</v>
      </c>
      <c r="J89" s="14">
        <f t="shared" si="8"/>
        <v>66368.757061669952</v>
      </c>
      <c r="K89" s="14">
        <f t="shared" si="9"/>
        <v>574829.49971558712</v>
      </c>
      <c r="L89" s="21">
        <f t="shared" si="12"/>
        <v>8.4552582218800918</v>
      </c>
    </row>
    <row r="90" spans="1:12" x14ac:dyDescent="0.2">
      <c r="A90" s="17">
        <v>81</v>
      </c>
      <c r="B90" s="48">
        <v>28</v>
      </c>
      <c r="C90" s="47">
        <v>425</v>
      </c>
      <c r="D90" s="47">
        <v>300</v>
      </c>
      <c r="E90" s="18">
        <v>0.55549999999999999</v>
      </c>
      <c r="F90" s="19">
        <f t="shared" si="10"/>
        <v>7.7241379310344832E-2</v>
      </c>
      <c r="G90" s="19">
        <f t="shared" si="7"/>
        <v>7.4677420215177662E-2</v>
      </c>
      <c r="H90" s="14">
        <f t="shared" si="13"/>
        <v>64640.974047876764</v>
      </c>
      <c r="I90" s="14">
        <f t="shared" si="11"/>
        <v>4827.2211820916864</v>
      </c>
      <c r="J90" s="14">
        <f t="shared" si="8"/>
        <v>62495.274232437012</v>
      </c>
      <c r="K90" s="14">
        <f t="shared" si="9"/>
        <v>508460.74265391717</v>
      </c>
      <c r="L90" s="21">
        <f t="shared" si="12"/>
        <v>7.8659201867428914</v>
      </c>
    </row>
    <row r="91" spans="1:12" x14ac:dyDescent="0.2">
      <c r="A91" s="17">
        <v>82</v>
      </c>
      <c r="B91" s="48">
        <v>32</v>
      </c>
      <c r="C91" s="47">
        <v>520</v>
      </c>
      <c r="D91" s="47">
        <v>404</v>
      </c>
      <c r="E91" s="18">
        <v>0.4677</v>
      </c>
      <c r="F91" s="19">
        <f t="shared" si="10"/>
        <v>6.9264069264069264E-2</v>
      </c>
      <c r="G91" s="19">
        <f t="shared" si="7"/>
        <v>6.680115966813184E-2</v>
      </c>
      <c r="H91" s="14">
        <f t="shared" si="13"/>
        <v>59813.752865785078</v>
      </c>
      <c r="I91" s="14">
        <f t="shared" si="11"/>
        <v>3995.6280555374874</v>
      </c>
      <c r="J91" s="14">
        <f t="shared" si="8"/>
        <v>57686.880051822467</v>
      </c>
      <c r="K91" s="14">
        <f t="shared" si="9"/>
        <v>445965.46842148015</v>
      </c>
      <c r="L91" s="21">
        <f t="shared" si="12"/>
        <v>7.4559018127849868</v>
      </c>
    </row>
    <row r="92" spans="1:12" x14ac:dyDescent="0.2">
      <c r="A92" s="17">
        <v>83</v>
      </c>
      <c r="B92" s="48">
        <v>35</v>
      </c>
      <c r="C92" s="47">
        <v>476</v>
      </c>
      <c r="D92" s="47">
        <v>483</v>
      </c>
      <c r="E92" s="18">
        <v>0.46279999999999999</v>
      </c>
      <c r="F92" s="19">
        <f t="shared" si="10"/>
        <v>7.2992700729927001E-2</v>
      </c>
      <c r="G92" s="19">
        <f t="shared" si="7"/>
        <v>7.0238530048043146E-2</v>
      </c>
      <c r="H92" s="14">
        <f t="shared" si="13"/>
        <v>55818.124810247587</v>
      </c>
      <c r="I92" s="14">
        <f t="shared" si="11"/>
        <v>3920.5830367099979</v>
      </c>
      <c r="J92" s="14">
        <f t="shared" si="8"/>
        <v>53711.987602926973</v>
      </c>
      <c r="K92" s="14">
        <f t="shared" si="9"/>
        <v>388278.58836965769</v>
      </c>
      <c r="L92" s="21">
        <f t="shared" si="12"/>
        <v>6.9561381664038642</v>
      </c>
    </row>
    <row r="93" spans="1:12" x14ac:dyDescent="0.2">
      <c r="A93" s="17">
        <v>84</v>
      </c>
      <c r="B93" s="48">
        <v>37</v>
      </c>
      <c r="C93" s="47">
        <v>422</v>
      </c>
      <c r="D93" s="47">
        <v>445</v>
      </c>
      <c r="E93" s="18">
        <v>0.46910000000000002</v>
      </c>
      <c r="F93" s="19">
        <f t="shared" si="10"/>
        <v>8.5351787773933097E-2</v>
      </c>
      <c r="G93" s="19">
        <f t="shared" si="7"/>
        <v>8.165187480428375E-2</v>
      </c>
      <c r="H93" s="14">
        <f t="shared" si="13"/>
        <v>51897.541773537589</v>
      </c>
      <c r="I93" s="14">
        <f t="shared" si="11"/>
        <v>4237.5315835429774</v>
      </c>
      <c r="J93" s="14">
        <f t="shared" si="8"/>
        <v>49647.83625583462</v>
      </c>
      <c r="K93" s="14">
        <f t="shared" si="9"/>
        <v>334566.60076673073</v>
      </c>
      <c r="L93" s="21">
        <f t="shared" si="12"/>
        <v>6.4466753016291287</v>
      </c>
    </row>
    <row r="94" spans="1:12" x14ac:dyDescent="0.2">
      <c r="A94" s="17">
        <v>85</v>
      </c>
      <c r="B94" s="48">
        <v>42</v>
      </c>
      <c r="C94" s="47">
        <v>405</v>
      </c>
      <c r="D94" s="47">
        <v>388</v>
      </c>
      <c r="E94" s="18">
        <v>0.53259999999999996</v>
      </c>
      <c r="F94" s="19">
        <f t="shared" si="10"/>
        <v>0.10592686002522068</v>
      </c>
      <c r="G94" s="19">
        <f t="shared" si="7"/>
        <v>0.10092980380207377</v>
      </c>
      <c r="H94" s="14">
        <f t="shared" si="13"/>
        <v>47660.010189994609</v>
      </c>
      <c r="I94" s="14">
        <f t="shared" si="11"/>
        <v>4810.3154776809924</v>
      </c>
      <c r="J94" s="14">
        <f t="shared" si="8"/>
        <v>45411.668735726518</v>
      </c>
      <c r="K94" s="14">
        <f t="shared" si="9"/>
        <v>284918.76451089612</v>
      </c>
      <c r="L94" s="21">
        <f t="shared" si="12"/>
        <v>5.9781515651188393</v>
      </c>
    </row>
    <row r="95" spans="1:12" x14ac:dyDescent="0.2">
      <c r="A95" s="17">
        <v>86</v>
      </c>
      <c r="B95" s="48">
        <v>47</v>
      </c>
      <c r="C95" s="47">
        <v>428</v>
      </c>
      <c r="D95" s="47">
        <v>353</v>
      </c>
      <c r="E95" s="18">
        <v>0.46710000000000002</v>
      </c>
      <c r="F95" s="19">
        <f t="shared" si="10"/>
        <v>0.1203585147247119</v>
      </c>
      <c r="G95" s="19">
        <f t="shared" si="7"/>
        <v>0.11310412341536913</v>
      </c>
      <c r="H95" s="14">
        <f t="shared" si="13"/>
        <v>42849.69471231362</v>
      </c>
      <c r="I95" s="14">
        <f t="shared" si="11"/>
        <v>4846.4771590524097</v>
      </c>
      <c r="J95" s="14">
        <f t="shared" si="8"/>
        <v>40267.007034254588</v>
      </c>
      <c r="K95" s="14">
        <f t="shared" si="9"/>
        <v>239507.09577516958</v>
      </c>
      <c r="L95" s="21">
        <f t="shared" si="12"/>
        <v>5.5894702957205196</v>
      </c>
    </row>
    <row r="96" spans="1:12" x14ac:dyDescent="0.2">
      <c r="A96" s="17">
        <v>87</v>
      </c>
      <c r="B96" s="48">
        <v>51</v>
      </c>
      <c r="C96" s="47">
        <v>385</v>
      </c>
      <c r="D96" s="47">
        <v>383</v>
      </c>
      <c r="E96" s="18">
        <v>0.48399999999999999</v>
      </c>
      <c r="F96" s="19">
        <f t="shared" si="10"/>
        <v>0.1328125</v>
      </c>
      <c r="G96" s="19">
        <f t="shared" si="7"/>
        <v>0.12429444623168485</v>
      </c>
      <c r="H96" s="14">
        <f t="shared" si="13"/>
        <v>38003.217553261209</v>
      </c>
      <c r="I96" s="14">
        <f t="shared" si="11"/>
        <v>4723.5888808048476</v>
      </c>
      <c r="J96" s="14">
        <f t="shared" si="8"/>
        <v>35565.845690765906</v>
      </c>
      <c r="K96" s="14">
        <f t="shared" si="9"/>
        <v>199240.088740915</v>
      </c>
      <c r="L96" s="21">
        <f t="shared" si="12"/>
        <v>5.2427163163666757</v>
      </c>
    </row>
    <row r="97" spans="1:12" x14ac:dyDescent="0.2">
      <c r="A97" s="17">
        <v>88</v>
      </c>
      <c r="B97" s="48">
        <v>47</v>
      </c>
      <c r="C97" s="47">
        <v>340</v>
      </c>
      <c r="D97" s="47">
        <v>335</v>
      </c>
      <c r="E97" s="18">
        <v>0.52869999999999995</v>
      </c>
      <c r="F97" s="19">
        <f t="shared" si="10"/>
        <v>0.13925925925925925</v>
      </c>
      <c r="G97" s="19">
        <f t="shared" si="7"/>
        <v>0.1306822083958592</v>
      </c>
      <c r="H97" s="14">
        <f t="shared" si="13"/>
        <v>33279.628672456362</v>
      </c>
      <c r="I97" s="14">
        <f t="shared" si="11"/>
        <v>4349.0553695107537</v>
      </c>
      <c r="J97" s="14">
        <f t="shared" si="8"/>
        <v>31229.918876805947</v>
      </c>
      <c r="K97" s="14">
        <f t="shared" si="9"/>
        <v>163674.24305014909</v>
      </c>
      <c r="L97" s="21">
        <f t="shared" si="12"/>
        <v>4.9181511206467539</v>
      </c>
    </row>
    <row r="98" spans="1:12" x14ac:dyDescent="0.2">
      <c r="A98" s="17">
        <v>89</v>
      </c>
      <c r="B98" s="48">
        <v>49</v>
      </c>
      <c r="C98" s="47">
        <v>305</v>
      </c>
      <c r="D98" s="47">
        <v>283</v>
      </c>
      <c r="E98" s="18">
        <v>0.51990000000000003</v>
      </c>
      <c r="F98" s="19">
        <f t="shared" si="10"/>
        <v>0.16666666666666666</v>
      </c>
      <c r="G98" s="19">
        <f t="shared" si="7"/>
        <v>0.15431860619434884</v>
      </c>
      <c r="H98" s="14">
        <f t="shared" si="13"/>
        <v>28930.57330294561</v>
      </c>
      <c r="I98" s="14">
        <f t="shared" si="11"/>
        <v>4464.5257485140055</v>
      </c>
      <c r="J98" s="14">
        <f t="shared" si="8"/>
        <v>26787.154491084035</v>
      </c>
      <c r="K98" s="14">
        <f>K99+J98</f>
        <v>132444.32417334314</v>
      </c>
      <c r="L98" s="21">
        <f t="shared" si="12"/>
        <v>4.578005516394593</v>
      </c>
    </row>
    <row r="99" spans="1:12" x14ac:dyDescent="0.2">
      <c r="A99" s="17">
        <v>90</v>
      </c>
      <c r="B99" s="48">
        <v>40</v>
      </c>
      <c r="C99" s="47">
        <v>267</v>
      </c>
      <c r="D99" s="47">
        <v>256</v>
      </c>
      <c r="E99" s="18">
        <v>0.45169999999999999</v>
      </c>
      <c r="F99" s="23">
        <f t="shared" si="10"/>
        <v>0.15296367112810708</v>
      </c>
      <c r="G99" s="23">
        <f t="shared" si="7"/>
        <v>0.14112732507268058</v>
      </c>
      <c r="H99" s="24">
        <f t="shared" si="13"/>
        <v>24466.047554431603</v>
      </c>
      <c r="I99" s="24">
        <f t="shared" si="11"/>
        <v>3452.8278464579307</v>
      </c>
      <c r="J99" s="24">
        <f t="shared" si="8"/>
        <v>22572.862046218721</v>
      </c>
      <c r="K99" s="24">
        <f t="shared" ref="K99:K108" si="14">K100+J99</f>
        <v>105657.16968225909</v>
      </c>
      <c r="L99" s="25">
        <f t="shared" si="12"/>
        <v>4.3185222070379368</v>
      </c>
    </row>
    <row r="100" spans="1:12" x14ac:dyDescent="0.2">
      <c r="A100" s="17">
        <v>91</v>
      </c>
      <c r="B100" s="48">
        <v>54</v>
      </c>
      <c r="C100" s="47">
        <v>189</v>
      </c>
      <c r="D100" s="47">
        <v>210</v>
      </c>
      <c r="E100" s="18">
        <v>0.49259999999999998</v>
      </c>
      <c r="F100" s="23">
        <f t="shared" si="10"/>
        <v>0.27067669172932329</v>
      </c>
      <c r="G100" s="23">
        <f t="shared" si="7"/>
        <v>0.23799072365046037</v>
      </c>
      <c r="H100" s="24">
        <f t="shared" si="13"/>
        <v>21013.219707973672</v>
      </c>
      <c r="I100" s="24">
        <f t="shared" si="11"/>
        <v>5000.9513645267698</v>
      </c>
      <c r="J100" s="24">
        <f t="shared" si="8"/>
        <v>18475.736985612792</v>
      </c>
      <c r="K100" s="24">
        <f t="shared" si="14"/>
        <v>83084.307636040365</v>
      </c>
      <c r="L100" s="25">
        <f t="shared" si="12"/>
        <v>3.9539065783675791</v>
      </c>
    </row>
    <row r="101" spans="1:12" x14ac:dyDescent="0.2">
      <c r="A101" s="17">
        <v>92</v>
      </c>
      <c r="B101" s="48">
        <v>31</v>
      </c>
      <c r="C101" s="47">
        <v>181</v>
      </c>
      <c r="D101" s="47">
        <v>149</v>
      </c>
      <c r="E101" s="18">
        <v>0.52790000000000004</v>
      </c>
      <c r="F101" s="23">
        <f t="shared" si="10"/>
        <v>0.18787878787878787</v>
      </c>
      <c r="G101" s="23">
        <f t="shared" si="7"/>
        <v>0.17257206414559292</v>
      </c>
      <c r="H101" s="24">
        <f t="shared" si="13"/>
        <v>16012.268343446904</v>
      </c>
      <c r="I101" s="24">
        <f t="shared" si="11"/>
        <v>2763.2701996817659</v>
      </c>
      <c r="J101" s="24">
        <f t="shared" si="8"/>
        <v>14707.728482177141</v>
      </c>
      <c r="K101" s="24">
        <f t="shared" si="14"/>
        <v>64608.570650427573</v>
      </c>
      <c r="L101" s="25">
        <f t="shared" si="12"/>
        <v>4.0349417874244491</v>
      </c>
    </row>
    <row r="102" spans="1:12" x14ac:dyDescent="0.2">
      <c r="A102" s="17">
        <v>93</v>
      </c>
      <c r="B102" s="48">
        <v>31</v>
      </c>
      <c r="C102" s="47">
        <v>150</v>
      </c>
      <c r="D102" s="47">
        <v>145</v>
      </c>
      <c r="E102" s="18">
        <v>0.40039999999999998</v>
      </c>
      <c r="F102" s="23">
        <f t="shared" si="10"/>
        <v>0.21016949152542372</v>
      </c>
      <c r="G102" s="23">
        <f t="shared" si="7"/>
        <v>0.18664849151893337</v>
      </c>
      <c r="H102" s="24">
        <f t="shared" si="13"/>
        <v>13248.998143765137</v>
      </c>
      <c r="I102" s="24">
        <f t="shared" si="11"/>
        <v>2472.9055176709112</v>
      </c>
      <c r="J102" s="24">
        <f t="shared" si="8"/>
        <v>11766.243995369658</v>
      </c>
      <c r="K102" s="24">
        <f t="shared" si="14"/>
        <v>49900.842168250434</v>
      </c>
      <c r="L102" s="25">
        <f t="shared" si="12"/>
        <v>3.7663860789152075</v>
      </c>
    </row>
    <row r="103" spans="1:12" x14ac:dyDescent="0.2">
      <c r="A103" s="17">
        <v>94</v>
      </c>
      <c r="B103" s="48">
        <v>32</v>
      </c>
      <c r="C103" s="47">
        <v>105</v>
      </c>
      <c r="D103" s="47">
        <v>107</v>
      </c>
      <c r="E103" s="18">
        <v>0.43009999999999998</v>
      </c>
      <c r="F103" s="23">
        <f t="shared" si="10"/>
        <v>0.30188679245283018</v>
      </c>
      <c r="G103" s="23">
        <f t="shared" si="7"/>
        <v>0.25757263548320625</v>
      </c>
      <c r="H103" s="24">
        <f t="shared" si="13"/>
        <v>10776.092626094225</v>
      </c>
      <c r="I103" s="24">
        <f t="shared" si="11"/>
        <v>2775.6265779142345</v>
      </c>
      <c r="J103" s="24">
        <f t="shared" si="8"/>
        <v>9194.2630393409036</v>
      </c>
      <c r="K103" s="24">
        <f t="shared" si="14"/>
        <v>38134.598172880775</v>
      </c>
      <c r="L103" s="25">
        <f t="shared" si="12"/>
        <v>3.5388149950138827</v>
      </c>
    </row>
    <row r="104" spans="1:12" x14ac:dyDescent="0.2">
      <c r="A104" s="17">
        <v>95</v>
      </c>
      <c r="B104" s="48">
        <v>18</v>
      </c>
      <c r="C104" s="47">
        <v>91</v>
      </c>
      <c r="D104" s="47">
        <v>83</v>
      </c>
      <c r="E104" s="18">
        <v>0.56100000000000005</v>
      </c>
      <c r="F104" s="23">
        <f t="shared" si="10"/>
        <v>0.20689655172413793</v>
      </c>
      <c r="G104" s="23">
        <f t="shared" si="7"/>
        <v>0.18966934311184169</v>
      </c>
      <c r="H104" s="24">
        <f t="shared" si="13"/>
        <v>8000.466048179991</v>
      </c>
      <c r="I104" s="24">
        <f t="shared" si="11"/>
        <v>1517.4431399468908</v>
      </c>
      <c r="J104" s="24">
        <f t="shared" si="8"/>
        <v>7334.3085097433068</v>
      </c>
      <c r="K104" s="24">
        <f t="shared" si="14"/>
        <v>28940.335133539869</v>
      </c>
      <c r="L104" s="25">
        <f t="shared" si="12"/>
        <v>3.6173311603670193</v>
      </c>
    </row>
    <row r="105" spans="1:12" x14ac:dyDescent="0.2">
      <c r="A105" s="17">
        <v>96</v>
      </c>
      <c r="B105" s="48">
        <v>15</v>
      </c>
      <c r="C105" s="47">
        <v>54</v>
      </c>
      <c r="D105" s="47">
        <v>71</v>
      </c>
      <c r="E105" s="18">
        <v>0.57010000000000005</v>
      </c>
      <c r="F105" s="23">
        <f t="shared" si="10"/>
        <v>0.24</v>
      </c>
      <c r="G105" s="23">
        <f t="shared" si="7"/>
        <v>0.21755368137087827</v>
      </c>
      <c r="H105" s="24">
        <f t="shared" si="13"/>
        <v>6483.0229082331007</v>
      </c>
      <c r="I105" s="24">
        <f t="shared" si="11"/>
        <v>1410.4055000978485</v>
      </c>
      <c r="J105" s="24">
        <f t="shared" si="8"/>
        <v>5876.6895837410357</v>
      </c>
      <c r="K105" s="24">
        <f t="shared" si="14"/>
        <v>21606.026623796562</v>
      </c>
      <c r="L105" s="25">
        <f t="shared" si="12"/>
        <v>3.3327086653292612</v>
      </c>
    </row>
    <row r="106" spans="1:12" x14ac:dyDescent="0.2">
      <c r="A106" s="17">
        <v>97</v>
      </c>
      <c r="B106" s="48">
        <v>11</v>
      </c>
      <c r="C106" s="47">
        <v>43</v>
      </c>
      <c r="D106" s="47">
        <v>37</v>
      </c>
      <c r="E106" s="18">
        <v>0.23619999999999999</v>
      </c>
      <c r="F106" s="23">
        <f t="shared" si="10"/>
        <v>0.27500000000000002</v>
      </c>
      <c r="G106" s="23">
        <f t="shared" si="7"/>
        <v>0.22726427529554688</v>
      </c>
      <c r="H106" s="24">
        <f t="shared" si="13"/>
        <v>5072.6174081352519</v>
      </c>
      <c r="I106" s="24">
        <f t="shared" si="11"/>
        <v>1152.8247191114333</v>
      </c>
      <c r="J106" s="24">
        <f t="shared" si="8"/>
        <v>4192.0898876779393</v>
      </c>
      <c r="K106" s="24">
        <f t="shared" si="14"/>
        <v>15729.337040055529</v>
      </c>
      <c r="L106" s="25">
        <f t="shared" si="12"/>
        <v>3.1008325238228047</v>
      </c>
    </row>
    <row r="107" spans="1:12" x14ac:dyDescent="0.2">
      <c r="A107" s="17">
        <v>98</v>
      </c>
      <c r="B107" s="48">
        <v>8</v>
      </c>
      <c r="C107" s="47">
        <v>29</v>
      </c>
      <c r="D107" s="47">
        <v>33</v>
      </c>
      <c r="E107" s="18">
        <v>0.55530000000000002</v>
      </c>
      <c r="F107" s="23">
        <f t="shared" si="10"/>
        <v>0.25806451612903225</v>
      </c>
      <c r="G107" s="23">
        <f t="shared" si="7"/>
        <v>0.23149755770076622</v>
      </c>
      <c r="H107" s="24">
        <f t="shared" si="13"/>
        <v>3919.7926890238186</v>
      </c>
      <c r="I107" s="24">
        <f t="shared" si="11"/>
        <v>907.42243420233297</v>
      </c>
      <c r="J107" s="24">
        <f t="shared" si="8"/>
        <v>3516.2619325340411</v>
      </c>
      <c r="K107" s="24">
        <f t="shared" si="14"/>
        <v>11537.247152377589</v>
      </c>
      <c r="L107" s="25">
        <f t="shared" si="12"/>
        <v>2.9433309533649887</v>
      </c>
    </row>
    <row r="108" spans="1:12" x14ac:dyDescent="0.2">
      <c r="A108" s="17">
        <v>99</v>
      </c>
      <c r="B108" s="48">
        <v>9</v>
      </c>
      <c r="C108" s="47">
        <v>24</v>
      </c>
      <c r="D108" s="47">
        <v>19</v>
      </c>
      <c r="E108" s="18">
        <v>0.26619999999999999</v>
      </c>
      <c r="F108" s="23">
        <f t="shared" si="10"/>
        <v>0.41860465116279072</v>
      </c>
      <c r="G108" s="23">
        <f t="shared" si="7"/>
        <v>0.32023683292888611</v>
      </c>
      <c r="H108" s="24">
        <f t="shared" si="13"/>
        <v>3012.3702548214856</v>
      </c>
      <c r="I108" s="24">
        <f t="shared" si="11"/>
        <v>964.67191001321419</v>
      </c>
      <c r="J108" s="24">
        <f t="shared" si="8"/>
        <v>2304.4940072537893</v>
      </c>
      <c r="K108" s="24">
        <f t="shared" si="14"/>
        <v>8020.9852198435474</v>
      </c>
      <c r="L108" s="25">
        <f t="shared" si="12"/>
        <v>2.6626823867369764</v>
      </c>
    </row>
    <row r="109" spans="1:12" x14ac:dyDescent="0.2">
      <c r="A109" s="17" t="s">
        <v>22</v>
      </c>
      <c r="B109" s="48">
        <v>12</v>
      </c>
      <c r="C109" s="47">
        <v>32</v>
      </c>
      <c r="D109" s="47">
        <v>35</v>
      </c>
      <c r="E109" s="18">
        <v>0</v>
      </c>
      <c r="F109" s="23">
        <f>B109/((C109+D109)/2)</f>
        <v>0.35820895522388058</v>
      </c>
      <c r="G109" s="23">
        <v>1</v>
      </c>
      <c r="H109" s="24">
        <f>H108-I108</f>
        <v>2047.6983448082715</v>
      </c>
      <c r="I109" s="24">
        <f>H109*G109</f>
        <v>2047.6983448082715</v>
      </c>
      <c r="J109" s="24">
        <f>H109/F109</f>
        <v>5716.4912125897581</v>
      </c>
      <c r="K109" s="24">
        <f>J109</f>
        <v>5716.4912125897581</v>
      </c>
      <c r="L109" s="25">
        <f>K109/H109</f>
        <v>2.791666666666667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932</v>
      </c>
      <c r="D9" s="47">
        <v>908</v>
      </c>
      <c r="E9" s="18">
        <v>0.5</v>
      </c>
      <c r="F9" s="19">
        <f>B9/((C9+D9)/2)</f>
        <v>1.0869565217391304E-3</v>
      </c>
      <c r="G9" s="19">
        <f t="shared" ref="G9:G72" si="0">F9/((1+(1-E9)*F9))</f>
        <v>1.0863661053775123E-3</v>
      </c>
      <c r="H9" s="14">
        <v>100000</v>
      </c>
      <c r="I9" s="14">
        <f>H9*G9</f>
        <v>108.63661053775124</v>
      </c>
      <c r="J9" s="14">
        <f t="shared" ref="J9:J72" si="1">H10+I9*E9</f>
        <v>99945.681694731116</v>
      </c>
      <c r="K9" s="14">
        <f t="shared" ref="K9:K72" si="2">K10+J9</f>
        <v>8377152.2554107187</v>
      </c>
      <c r="L9" s="20">
        <f>K9/H9</f>
        <v>83.771522554107193</v>
      </c>
    </row>
    <row r="10" spans="1:13" x14ac:dyDescent="0.2">
      <c r="A10" s="17">
        <v>1</v>
      </c>
      <c r="B10" s="48">
        <v>0</v>
      </c>
      <c r="C10" s="47">
        <v>1075</v>
      </c>
      <c r="D10" s="47">
        <v>1012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99891.363389462247</v>
      </c>
      <c r="I10" s="14">
        <f t="shared" ref="I10:I73" si="4">H10*G10</f>
        <v>0</v>
      </c>
      <c r="J10" s="14">
        <f t="shared" si="1"/>
        <v>99891.363389462247</v>
      </c>
      <c r="K10" s="14">
        <f t="shared" si="2"/>
        <v>8277206.5737159876</v>
      </c>
      <c r="L10" s="21">
        <f t="shared" ref="L10:L73" si="5">K10/H10</f>
        <v>82.862084296961029</v>
      </c>
    </row>
    <row r="11" spans="1:13" x14ac:dyDescent="0.2">
      <c r="A11" s="17">
        <v>2</v>
      </c>
      <c r="B11" s="48">
        <v>0</v>
      </c>
      <c r="C11" s="47">
        <v>1095</v>
      </c>
      <c r="D11" s="47">
        <v>1118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99891.363389462247</v>
      </c>
      <c r="I11" s="14">
        <f t="shared" si="4"/>
        <v>0</v>
      </c>
      <c r="J11" s="14">
        <f t="shared" si="1"/>
        <v>99891.363389462247</v>
      </c>
      <c r="K11" s="14">
        <f t="shared" si="2"/>
        <v>8177315.2103265254</v>
      </c>
      <c r="L11" s="21">
        <f t="shared" si="5"/>
        <v>81.862084296961029</v>
      </c>
    </row>
    <row r="12" spans="1:13" x14ac:dyDescent="0.2">
      <c r="A12" s="17">
        <v>3</v>
      </c>
      <c r="B12" s="48">
        <v>0</v>
      </c>
      <c r="C12" s="47">
        <v>1165</v>
      </c>
      <c r="D12" s="47">
        <v>1138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99891.363389462247</v>
      </c>
      <c r="I12" s="14">
        <f t="shared" si="4"/>
        <v>0</v>
      </c>
      <c r="J12" s="14">
        <f t="shared" si="1"/>
        <v>99891.363389462247</v>
      </c>
      <c r="K12" s="14">
        <f t="shared" si="2"/>
        <v>8077423.8469370632</v>
      </c>
      <c r="L12" s="21">
        <f t="shared" si="5"/>
        <v>80.862084296961029</v>
      </c>
    </row>
    <row r="13" spans="1:13" x14ac:dyDescent="0.2">
      <c r="A13" s="17">
        <v>4</v>
      </c>
      <c r="B13" s="48">
        <v>0</v>
      </c>
      <c r="C13" s="47">
        <v>1214</v>
      </c>
      <c r="D13" s="47">
        <v>1191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99891.363389462247</v>
      </c>
      <c r="I13" s="14">
        <f t="shared" si="4"/>
        <v>0</v>
      </c>
      <c r="J13" s="14">
        <f t="shared" si="1"/>
        <v>99891.363389462247</v>
      </c>
      <c r="K13" s="14">
        <f t="shared" si="2"/>
        <v>7977532.4835476009</v>
      </c>
      <c r="L13" s="21">
        <f t="shared" si="5"/>
        <v>79.862084296961029</v>
      </c>
    </row>
    <row r="14" spans="1:13" x14ac:dyDescent="0.2">
      <c r="A14" s="17">
        <v>5</v>
      </c>
      <c r="B14" s="48">
        <v>0</v>
      </c>
      <c r="C14" s="47">
        <v>1203</v>
      </c>
      <c r="D14" s="47">
        <v>1236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99891.363389462247</v>
      </c>
      <c r="I14" s="14">
        <f t="shared" si="4"/>
        <v>0</v>
      </c>
      <c r="J14" s="14">
        <f t="shared" si="1"/>
        <v>99891.363389462247</v>
      </c>
      <c r="K14" s="14">
        <f t="shared" si="2"/>
        <v>7877641.1201581387</v>
      </c>
      <c r="L14" s="21">
        <f t="shared" si="5"/>
        <v>78.862084296961029</v>
      </c>
    </row>
    <row r="15" spans="1:13" x14ac:dyDescent="0.2">
      <c r="A15" s="17">
        <v>6</v>
      </c>
      <c r="B15" s="48">
        <v>0</v>
      </c>
      <c r="C15" s="47">
        <v>1260</v>
      </c>
      <c r="D15" s="47">
        <v>1244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99891.363389462247</v>
      </c>
      <c r="I15" s="14">
        <f t="shared" si="4"/>
        <v>0</v>
      </c>
      <c r="J15" s="14">
        <f t="shared" si="1"/>
        <v>99891.363389462247</v>
      </c>
      <c r="K15" s="14">
        <f t="shared" si="2"/>
        <v>7777749.7567686765</v>
      </c>
      <c r="L15" s="21">
        <f t="shared" si="5"/>
        <v>77.862084296961029</v>
      </c>
    </row>
    <row r="16" spans="1:13" x14ac:dyDescent="0.2">
      <c r="A16" s="17">
        <v>7</v>
      </c>
      <c r="B16" s="48">
        <v>0</v>
      </c>
      <c r="C16" s="47">
        <v>1245</v>
      </c>
      <c r="D16" s="47">
        <v>1301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99891.363389462247</v>
      </c>
      <c r="I16" s="14">
        <f t="shared" si="4"/>
        <v>0</v>
      </c>
      <c r="J16" s="14">
        <f t="shared" si="1"/>
        <v>99891.363389462247</v>
      </c>
      <c r="K16" s="14">
        <f t="shared" si="2"/>
        <v>7677858.3933792142</v>
      </c>
      <c r="L16" s="21">
        <f t="shared" si="5"/>
        <v>76.862084296961029</v>
      </c>
    </row>
    <row r="17" spans="1:12" x14ac:dyDescent="0.2">
      <c r="A17" s="17">
        <v>8</v>
      </c>
      <c r="B17" s="48">
        <v>0</v>
      </c>
      <c r="C17" s="47">
        <v>1254</v>
      </c>
      <c r="D17" s="47">
        <v>1277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99891.363389462247</v>
      </c>
      <c r="I17" s="14">
        <f t="shared" si="4"/>
        <v>0</v>
      </c>
      <c r="J17" s="14">
        <f t="shared" si="1"/>
        <v>99891.363389462247</v>
      </c>
      <c r="K17" s="14">
        <f t="shared" si="2"/>
        <v>7577967.029989752</v>
      </c>
      <c r="L17" s="21">
        <f t="shared" si="5"/>
        <v>75.862084296961029</v>
      </c>
    </row>
    <row r="18" spans="1:12" x14ac:dyDescent="0.2">
      <c r="A18" s="17">
        <v>9</v>
      </c>
      <c r="B18" s="48">
        <v>0</v>
      </c>
      <c r="C18" s="47">
        <v>1288</v>
      </c>
      <c r="D18" s="47">
        <v>1288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99891.363389462247</v>
      </c>
      <c r="I18" s="14">
        <f t="shared" si="4"/>
        <v>0</v>
      </c>
      <c r="J18" s="14">
        <f t="shared" si="1"/>
        <v>99891.363389462247</v>
      </c>
      <c r="K18" s="14">
        <f t="shared" si="2"/>
        <v>7478075.6666002898</v>
      </c>
      <c r="L18" s="21">
        <f t="shared" si="5"/>
        <v>74.862084296961029</v>
      </c>
    </row>
    <row r="19" spans="1:12" x14ac:dyDescent="0.2">
      <c r="A19" s="17">
        <v>10</v>
      </c>
      <c r="B19" s="48">
        <v>1</v>
      </c>
      <c r="C19" s="47">
        <v>1377</v>
      </c>
      <c r="D19" s="47">
        <v>1332</v>
      </c>
      <c r="E19" s="18">
        <v>0.5</v>
      </c>
      <c r="F19" s="19">
        <f t="shared" si="3"/>
        <v>7.3827980804724988E-4</v>
      </c>
      <c r="G19" s="19">
        <f t="shared" si="0"/>
        <v>7.3800738007380072E-4</v>
      </c>
      <c r="H19" s="14">
        <f t="shared" si="6"/>
        <v>99891.363389462247</v>
      </c>
      <c r="I19" s="14">
        <f t="shared" si="4"/>
        <v>73.720563387057013</v>
      </c>
      <c r="J19" s="14">
        <f t="shared" si="1"/>
        <v>99854.503107768716</v>
      </c>
      <c r="K19" s="14">
        <f t="shared" si="2"/>
        <v>7378184.3032108275</v>
      </c>
      <c r="L19" s="21">
        <f t="shared" si="5"/>
        <v>73.862084296961029</v>
      </c>
    </row>
    <row r="20" spans="1:12" x14ac:dyDescent="0.2">
      <c r="A20" s="17">
        <v>11</v>
      </c>
      <c r="B20" s="48">
        <v>0</v>
      </c>
      <c r="C20" s="47">
        <v>1356</v>
      </c>
      <c r="D20" s="47">
        <v>1409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99817.642826075185</v>
      </c>
      <c r="I20" s="14">
        <f t="shared" si="4"/>
        <v>0</v>
      </c>
      <c r="J20" s="14">
        <f t="shared" si="1"/>
        <v>99817.642826075185</v>
      </c>
      <c r="K20" s="14">
        <f t="shared" si="2"/>
        <v>7278329.800103059</v>
      </c>
      <c r="L20" s="21">
        <f t="shared" si="5"/>
        <v>72.916266043118327</v>
      </c>
    </row>
    <row r="21" spans="1:12" x14ac:dyDescent="0.2">
      <c r="A21" s="17">
        <v>12</v>
      </c>
      <c r="B21" s="48">
        <v>0</v>
      </c>
      <c r="C21" s="47">
        <v>1248</v>
      </c>
      <c r="D21" s="47">
        <v>1375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99817.642826075185</v>
      </c>
      <c r="I21" s="14">
        <f t="shared" si="4"/>
        <v>0</v>
      </c>
      <c r="J21" s="14">
        <f t="shared" si="1"/>
        <v>99817.642826075185</v>
      </c>
      <c r="K21" s="14">
        <f t="shared" si="2"/>
        <v>7178512.1572769843</v>
      </c>
      <c r="L21" s="21">
        <f t="shared" si="5"/>
        <v>71.916266043118327</v>
      </c>
    </row>
    <row r="22" spans="1:12" x14ac:dyDescent="0.2">
      <c r="A22" s="17">
        <v>13</v>
      </c>
      <c r="B22" s="48">
        <v>0</v>
      </c>
      <c r="C22" s="47">
        <v>1229</v>
      </c>
      <c r="D22" s="47">
        <v>1273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99817.642826075185</v>
      </c>
      <c r="I22" s="14">
        <f t="shared" si="4"/>
        <v>0</v>
      </c>
      <c r="J22" s="14">
        <f t="shared" si="1"/>
        <v>99817.642826075185</v>
      </c>
      <c r="K22" s="14">
        <f t="shared" si="2"/>
        <v>7078694.5144509096</v>
      </c>
      <c r="L22" s="21">
        <f t="shared" si="5"/>
        <v>70.916266043118327</v>
      </c>
    </row>
    <row r="23" spans="1:12" x14ac:dyDescent="0.2">
      <c r="A23" s="17">
        <v>14</v>
      </c>
      <c r="B23" s="48">
        <v>0</v>
      </c>
      <c r="C23" s="47">
        <v>1219</v>
      </c>
      <c r="D23" s="47">
        <v>1256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99817.642826075185</v>
      </c>
      <c r="I23" s="14">
        <f t="shared" si="4"/>
        <v>0</v>
      </c>
      <c r="J23" s="14">
        <f t="shared" si="1"/>
        <v>99817.642826075185</v>
      </c>
      <c r="K23" s="14">
        <f t="shared" si="2"/>
        <v>6978876.8716248348</v>
      </c>
      <c r="L23" s="21">
        <f t="shared" si="5"/>
        <v>69.916266043118327</v>
      </c>
    </row>
    <row r="24" spans="1:12" x14ac:dyDescent="0.2">
      <c r="A24" s="17">
        <v>15</v>
      </c>
      <c r="B24" s="48">
        <v>0</v>
      </c>
      <c r="C24" s="47">
        <v>1256</v>
      </c>
      <c r="D24" s="47">
        <v>1243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99817.642826075185</v>
      </c>
      <c r="I24" s="14">
        <f t="shared" si="4"/>
        <v>0</v>
      </c>
      <c r="J24" s="14">
        <f t="shared" si="1"/>
        <v>99817.642826075185</v>
      </c>
      <c r="K24" s="14">
        <f t="shared" si="2"/>
        <v>6879059.2287987601</v>
      </c>
      <c r="L24" s="21">
        <f t="shared" si="5"/>
        <v>68.916266043118341</v>
      </c>
    </row>
    <row r="25" spans="1:12" x14ac:dyDescent="0.2">
      <c r="A25" s="17">
        <v>16</v>
      </c>
      <c r="B25" s="48">
        <v>0</v>
      </c>
      <c r="C25" s="47">
        <v>1130</v>
      </c>
      <c r="D25" s="47">
        <v>1281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99817.642826075185</v>
      </c>
      <c r="I25" s="14">
        <f t="shared" si="4"/>
        <v>0</v>
      </c>
      <c r="J25" s="14">
        <f t="shared" si="1"/>
        <v>99817.642826075185</v>
      </c>
      <c r="K25" s="14">
        <f t="shared" si="2"/>
        <v>6779241.5859726854</v>
      </c>
      <c r="L25" s="21">
        <f t="shared" si="5"/>
        <v>67.916266043118341</v>
      </c>
    </row>
    <row r="26" spans="1:12" x14ac:dyDescent="0.2">
      <c r="A26" s="17">
        <v>17</v>
      </c>
      <c r="B26" s="48">
        <v>0</v>
      </c>
      <c r="C26" s="47">
        <v>1065</v>
      </c>
      <c r="D26" s="47">
        <v>1164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99817.642826075185</v>
      </c>
      <c r="I26" s="14">
        <f t="shared" si="4"/>
        <v>0</v>
      </c>
      <c r="J26" s="14">
        <f t="shared" si="1"/>
        <v>99817.642826075185</v>
      </c>
      <c r="K26" s="14">
        <f t="shared" si="2"/>
        <v>6679423.9431466106</v>
      </c>
      <c r="L26" s="21">
        <f t="shared" si="5"/>
        <v>66.916266043118341</v>
      </c>
    </row>
    <row r="27" spans="1:12" x14ac:dyDescent="0.2">
      <c r="A27" s="17">
        <v>18</v>
      </c>
      <c r="B27" s="48">
        <v>0</v>
      </c>
      <c r="C27" s="47">
        <v>1090</v>
      </c>
      <c r="D27" s="47">
        <v>1068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99817.642826075185</v>
      </c>
      <c r="I27" s="14">
        <f t="shared" si="4"/>
        <v>0</v>
      </c>
      <c r="J27" s="14">
        <f t="shared" si="1"/>
        <v>99817.642826075185</v>
      </c>
      <c r="K27" s="14">
        <f t="shared" si="2"/>
        <v>6579606.3003205359</v>
      </c>
      <c r="L27" s="21">
        <f t="shared" si="5"/>
        <v>65.916266043118355</v>
      </c>
    </row>
    <row r="28" spans="1:12" x14ac:dyDescent="0.2">
      <c r="A28" s="17">
        <v>19</v>
      </c>
      <c r="B28" s="48">
        <v>1</v>
      </c>
      <c r="C28" s="47">
        <v>1071</v>
      </c>
      <c r="D28" s="47">
        <v>1118</v>
      </c>
      <c r="E28" s="18">
        <v>0.5</v>
      </c>
      <c r="F28" s="19">
        <f t="shared" si="3"/>
        <v>9.1365920511649154E-4</v>
      </c>
      <c r="G28" s="19">
        <f t="shared" si="0"/>
        <v>9.1324200913242006E-4</v>
      </c>
      <c r="H28" s="14">
        <f t="shared" si="6"/>
        <v>99817.642826075185</v>
      </c>
      <c r="I28" s="14">
        <f t="shared" si="4"/>
        <v>91.1576646813472</v>
      </c>
      <c r="J28" s="14">
        <f t="shared" si="1"/>
        <v>99772.063993734511</v>
      </c>
      <c r="K28" s="14">
        <f t="shared" si="2"/>
        <v>6479788.6574944612</v>
      </c>
      <c r="L28" s="21">
        <f t="shared" si="5"/>
        <v>64.916266043118355</v>
      </c>
    </row>
    <row r="29" spans="1:12" x14ac:dyDescent="0.2">
      <c r="A29" s="17">
        <v>20</v>
      </c>
      <c r="B29" s="48">
        <v>0</v>
      </c>
      <c r="C29" s="47">
        <v>1009</v>
      </c>
      <c r="D29" s="47">
        <v>1100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99726.485161393837</v>
      </c>
      <c r="I29" s="14">
        <f t="shared" si="4"/>
        <v>0</v>
      </c>
      <c r="J29" s="14">
        <f t="shared" si="1"/>
        <v>99726.485161393837</v>
      </c>
      <c r="K29" s="14">
        <f t="shared" si="2"/>
        <v>6380016.5935007269</v>
      </c>
      <c r="L29" s="21">
        <f t="shared" si="5"/>
        <v>63.975147456320478</v>
      </c>
    </row>
    <row r="30" spans="1:12" x14ac:dyDescent="0.2">
      <c r="A30" s="17">
        <v>21</v>
      </c>
      <c r="B30" s="48">
        <v>0</v>
      </c>
      <c r="C30" s="47">
        <v>1071</v>
      </c>
      <c r="D30" s="47">
        <v>1050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99726.485161393837</v>
      </c>
      <c r="I30" s="14">
        <f t="shared" si="4"/>
        <v>0</v>
      </c>
      <c r="J30" s="14">
        <f t="shared" si="1"/>
        <v>99726.485161393837</v>
      </c>
      <c r="K30" s="14">
        <f t="shared" si="2"/>
        <v>6280290.108339333</v>
      </c>
      <c r="L30" s="21">
        <f t="shared" si="5"/>
        <v>62.975147456320478</v>
      </c>
    </row>
    <row r="31" spans="1:12" x14ac:dyDescent="0.2">
      <c r="A31" s="17">
        <v>22</v>
      </c>
      <c r="B31" s="48">
        <v>0</v>
      </c>
      <c r="C31" s="47">
        <v>1043</v>
      </c>
      <c r="D31" s="47">
        <v>1080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99726.485161393837</v>
      </c>
      <c r="I31" s="14">
        <f t="shared" si="4"/>
        <v>0</v>
      </c>
      <c r="J31" s="14">
        <f t="shared" si="1"/>
        <v>99726.485161393837</v>
      </c>
      <c r="K31" s="14">
        <f t="shared" si="2"/>
        <v>6180563.6231779391</v>
      </c>
      <c r="L31" s="21">
        <f t="shared" si="5"/>
        <v>61.975147456320478</v>
      </c>
    </row>
    <row r="32" spans="1:12" x14ac:dyDescent="0.2">
      <c r="A32" s="17">
        <v>23</v>
      </c>
      <c r="B32" s="48">
        <v>1</v>
      </c>
      <c r="C32" s="47">
        <v>994</v>
      </c>
      <c r="D32" s="47">
        <v>1070</v>
      </c>
      <c r="E32" s="18">
        <v>0.5</v>
      </c>
      <c r="F32" s="19">
        <f t="shared" si="3"/>
        <v>9.6899224806201549E-4</v>
      </c>
      <c r="G32" s="19">
        <f t="shared" si="0"/>
        <v>9.6852300242130762E-4</v>
      </c>
      <c r="H32" s="14">
        <f t="shared" si="6"/>
        <v>99726.485161393837</v>
      </c>
      <c r="I32" s="14">
        <f t="shared" si="4"/>
        <v>96.587394829437144</v>
      </c>
      <c r="J32" s="14">
        <f t="shared" si="1"/>
        <v>99678.191463979121</v>
      </c>
      <c r="K32" s="14">
        <f t="shared" si="2"/>
        <v>6080837.1380165452</v>
      </c>
      <c r="L32" s="21">
        <f t="shared" si="5"/>
        <v>60.975147456320478</v>
      </c>
    </row>
    <row r="33" spans="1:12" x14ac:dyDescent="0.2">
      <c r="A33" s="17">
        <v>24</v>
      </c>
      <c r="B33" s="48">
        <v>1</v>
      </c>
      <c r="C33" s="47">
        <v>1041</v>
      </c>
      <c r="D33" s="47">
        <v>1026</v>
      </c>
      <c r="E33" s="18">
        <v>0.5</v>
      </c>
      <c r="F33" s="19">
        <f t="shared" si="3"/>
        <v>9.6758587324625057E-4</v>
      </c>
      <c r="G33" s="19">
        <f t="shared" si="0"/>
        <v>9.6711798839458415E-4</v>
      </c>
      <c r="H33" s="14">
        <f t="shared" si="6"/>
        <v>99629.897766564405</v>
      </c>
      <c r="I33" s="14">
        <f t="shared" si="4"/>
        <v>96.353866311957844</v>
      </c>
      <c r="J33" s="14">
        <f t="shared" si="1"/>
        <v>99581.720833408428</v>
      </c>
      <c r="K33" s="14">
        <f t="shared" si="2"/>
        <v>5981158.9465525663</v>
      </c>
      <c r="L33" s="21">
        <f t="shared" si="5"/>
        <v>60.033775810616469</v>
      </c>
    </row>
    <row r="34" spans="1:12" x14ac:dyDescent="0.2">
      <c r="A34" s="17">
        <v>25</v>
      </c>
      <c r="B34" s="48">
        <v>0</v>
      </c>
      <c r="C34" s="47">
        <v>1029</v>
      </c>
      <c r="D34" s="47">
        <v>1063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99533.543900252451</v>
      </c>
      <c r="I34" s="14">
        <f t="shared" si="4"/>
        <v>0</v>
      </c>
      <c r="J34" s="14">
        <f t="shared" si="1"/>
        <v>99533.543900252451</v>
      </c>
      <c r="K34" s="14">
        <f t="shared" si="2"/>
        <v>5881577.2257191576</v>
      </c>
      <c r="L34" s="21">
        <f t="shared" si="5"/>
        <v>59.091407732988799</v>
      </c>
    </row>
    <row r="35" spans="1:12" x14ac:dyDescent="0.2">
      <c r="A35" s="17">
        <v>26</v>
      </c>
      <c r="B35" s="48">
        <v>0</v>
      </c>
      <c r="C35" s="47">
        <v>1024</v>
      </c>
      <c r="D35" s="47">
        <v>1060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99533.543900252451</v>
      </c>
      <c r="I35" s="14">
        <f t="shared" si="4"/>
        <v>0</v>
      </c>
      <c r="J35" s="14">
        <f t="shared" si="1"/>
        <v>99533.543900252451</v>
      </c>
      <c r="K35" s="14">
        <f t="shared" si="2"/>
        <v>5782043.6818189053</v>
      </c>
      <c r="L35" s="21">
        <f t="shared" si="5"/>
        <v>58.091407732988799</v>
      </c>
    </row>
    <row r="36" spans="1:12" x14ac:dyDescent="0.2">
      <c r="A36" s="17">
        <v>27</v>
      </c>
      <c r="B36" s="48">
        <v>1</v>
      </c>
      <c r="C36" s="47">
        <v>1075</v>
      </c>
      <c r="D36" s="47">
        <v>1044</v>
      </c>
      <c r="E36" s="18">
        <v>0.5</v>
      </c>
      <c r="F36" s="19">
        <f t="shared" si="3"/>
        <v>9.4384143463898068E-4</v>
      </c>
      <c r="G36" s="19">
        <f t="shared" si="0"/>
        <v>9.4339622641509446E-4</v>
      </c>
      <c r="H36" s="14">
        <f t="shared" si="6"/>
        <v>99533.543900252451</v>
      </c>
      <c r="I36" s="14">
        <f t="shared" si="4"/>
        <v>93.899569717219308</v>
      </c>
      <c r="J36" s="14">
        <f t="shared" si="1"/>
        <v>99486.594115393833</v>
      </c>
      <c r="K36" s="14">
        <f t="shared" si="2"/>
        <v>5682510.137918653</v>
      </c>
      <c r="L36" s="21">
        <f t="shared" si="5"/>
        <v>57.091407732988799</v>
      </c>
    </row>
    <row r="37" spans="1:12" x14ac:dyDescent="0.2">
      <c r="A37" s="17">
        <v>28</v>
      </c>
      <c r="B37" s="48">
        <v>0</v>
      </c>
      <c r="C37" s="47">
        <v>1190</v>
      </c>
      <c r="D37" s="47">
        <v>1104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99439.64433053523</v>
      </c>
      <c r="I37" s="14">
        <f t="shared" si="4"/>
        <v>0</v>
      </c>
      <c r="J37" s="14">
        <f t="shared" si="1"/>
        <v>99439.64433053523</v>
      </c>
      <c r="K37" s="14">
        <f t="shared" si="2"/>
        <v>5583023.5438032588</v>
      </c>
      <c r="L37" s="21">
        <f t="shared" si="5"/>
        <v>56.144846267203143</v>
      </c>
    </row>
    <row r="38" spans="1:12" x14ac:dyDescent="0.2">
      <c r="A38" s="17">
        <v>29</v>
      </c>
      <c r="B38" s="48">
        <v>1</v>
      </c>
      <c r="C38" s="47">
        <v>1207</v>
      </c>
      <c r="D38" s="47">
        <v>1232</v>
      </c>
      <c r="E38" s="18">
        <v>0.5</v>
      </c>
      <c r="F38" s="19">
        <f t="shared" si="3"/>
        <v>8.2000820008200077E-4</v>
      </c>
      <c r="G38" s="19">
        <f t="shared" si="0"/>
        <v>8.1967213114754098E-4</v>
      </c>
      <c r="H38" s="14">
        <f t="shared" si="6"/>
        <v>99439.64433053523</v>
      </c>
      <c r="I38" s="14">
        <f t="shared" si="4"/>
        <v>81.507905188963306</v>
      </c>
      <c r="J38" s="14">
        <f t="shared" si="1"/>
        <v>99398.890377940756</v>
      </c>
      <c r="K38" s="14">
        <f t="shared" si="2"/>
        <v>5483583.8994727237</v>
      </c>
      <c r="L38" s="21">
        <f t="shared" si="5"/>
        <v>55.144846267203143</v>
      </c>
    </row>
    <row r="39" spans="1:12" x14ac:dyDescent="0.2">
      <c r="A39" s="17">
        <v>30</v>
      </c>
      <c r="B39" s="48">
        <v>1</v>
      </c>
      <c r="C39" s="47">
        <v>1237</v>
      </c>
      <c r="D39" s="47">
        <v>1256</v>
      </c>
      <c r="E39" s="18">
        <v>0.5</v>
      </c>
      <c r="F39" s="19">
        <f t="shared" si="3"/>
        <v>8.0224628961091051E-4</v>
      </c>
      <c r="G39" s="19">
        <f t="shared" si="0"/>
        <v>8.0192461908580581E-4</v>
      </c>
      <c r="H39" s="14">
        <f t="shared" si="6"/>
        <v>99358.136425346267</v>
      </c>
      <c r="I39" s="14">
        <f t="shared" si="4"/>
        <v>79.67773570597133</v>
      </c>
      <c r="J39" s="14">
        <f t="shared" si="1"/>
        <v>99318.297557493279</v>
      </c>
      <c r="K39" s="14">
        <f t="shared" si="2"/>
        <v>5384185.0090947831</v>
      </c>
      <c r="L39" s="21">
        <f t="shared" si="5"/>
        <v>54.189673868734893</v>
      </c>
    </row>
    <row r="40" spans="1:12" x14ac:dyDescent="0.2">
      <c r="A40" s="17">
        <v>31</v>
      </c>
      <c r="B40" s="48">
        <v>1</v>
      </c>
      <c r="C40" s="47">
        <v>1317</v>
      </c>
      <c r="D40" s="47">
        <v>1297</v>
      </c>
      <c r="E40" s="18">
        <v>0.5</v>
      </c>
      <c r="F40" s="19">
        <f t="shared" si="3"/>
        <v>7.6511094108645751E-4</v>
      </c>
      <c r="G40" s="19">
        <f t="shared" si="0"/>
        <v>7.6481835564053537E-4</v>
      </c>
      <c r="H40" s="14">
        <f t="shared" si="6"/>
        <v>99278.458689640291</v>
      </c>
      <c r="I40" s="14">
        <f t="shared" si="4"/>
        <v>75.929987525537513</v>
      </c>
      <c r="J40" s="14">
        <f t="shared" si="1"/>
        <v>99240.493695877522</v>
      </c>
      <c r="K40" s="14">
        <f t="shared" si="2"/>
        <v>5284866.7115372894</v>
      </c>
      <c r="L40" s="21">
        <f t="shared" si="5"/>
        <v>53.232763494632749</v>
      </c>
    </row>
    <row r="41" spans="1:12" x14ac:dyDescent="0.2">
      <c r="A41" s="17">
        <v>32</v>
      </c>
      <c r="B41" s="48">
        <v>0</v>
      </c>
      <c r="C41" s="47">
        <v>1343</v>
      </c>
      <c r="D41" s="47">
        <v>1407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99202.528702114752</v>
      </c>
      <c r="I41" s="14">
        <f t="shared" si="4"/>
        <v>0</v>
      </c>
      <c r="J41" s="14">
        <f t="shared" si="1"/>
        <v>99202.528702114752</v>
      </c>
      <c r="K41" s="14">
        <f t="shared" si="2"/>
        <v>5185626.2178414119</v>
      </c>
      <c r="L41" s="21">
        <f t="shared" si="5"/>
        <v>52.273125349584632</v>
      </c>
    </row>
    <row r="42" spans="1:12" x14ac:dyDescent="0.2">
      <c r="A42" s="17">
        <v>33</v>
      </c>
      <c r="B42" s="48">
        <v>0</v>
      </c>
      <c r="C42" s="47">
        <v>1492</v>
      </c>
      <c r="D42" s="47">
        <v>1370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99202.528702114752</v>
      </c>
      <c r="I42" s="14">
        <f t="shared" si="4"/>
        <v>0</v>
      </c>
      <c r="J42" s="14">
        <f t="shared" si="1"/>
        <v>99202.528702114752</v>
      </c>
      <c r="K42" s="14">
        <f t="shared" si="2"/>
        <v>5086423.6891392972</v>
      </c>
      <c r="L42" s="21">
        <f t="shared" si="5"/>
        <v>51.273125349584632</v>
      </c>
    </row>
    <row r="43" spans="1:12" x14ac:dyDescent="0.2">
      <c r="A43" s="17">
        <v>34</v>
      </c>
      <c r="B43" s="48">
        <v>1</v>
      </c>
      <c r="C43" s="47">
        <v>1558</v>
      </c>
      <c r="D43" s="47">
        <v>1554</v>
      </c>
      <c r="E43" s="18">
        <v>0.5</v>
      </c>
      <c r="F43" s="19">
        <f t="shared" si="3"/>
        <v>6.426735218508997E-4</v>
      </c>
      <c r="G43" s="19">
        <f t="shared" si="0"/>
        <v>6.4246707356247987E-4</v>
      </c>
      <c r="H43" s="14">
        <f t="shared" si="6"/>
        <v>99202.528702114752</v>
      </c>
      <c r="I43" s="14">
        <f t="shared" si="4"/>
        <v>63.734358305245578</v>
      </c>
      <c r="J43" s="14">
        <f t="shared" si="1"/>
        <v>99170.661522962138</v>
      </c>
      <c r="K43" s="14">
        <f t="shared" si="2"/>
        <v>4987221.1604371825</v>
      </c>
      <c r="L43" s="21">
        <f t="shared" si="5"/>
        <v>50.273125349584632</v>
      </c>
    </row>
    <row r="44" spans="1:12" x14ac:dyDescent="0.2">
      <c r="A44" s="17">
        <v>35</v>
      </c>
      <c r="B44" s="48">
        <v>2</v>
      </c>
      <c r="C44" s="47">
        <v>1602</v>
      </c>
      <c r="D44" s="47">
        <v>1622</v>
      </c>
      <c r="E44" s="18">
        <v>0.5</v>
      </c>
      <c r="F44" s="19">
        <f t="shared" si="3"/>
        <v>1.2406947890818859E-3</v>
      </c>
      <c r="G44" s="19">
        <f t="shared" si="0"/>
        <v>1.2399256044637321E-3</v>
      </c>
      <c r="H44" s="14">
        <f t="shared" si="6"/>
        <v>99138.79434380951</v>
      </c>
      <c r="I44" s="14">
        <f t="shared" si="4"/>
        <v>122.92472950255363</v>
      </c>
      <c r="J44" s="14">
        <f t="shared" si="1"/>
        <v>99077.331979058232</v>
      </c>
      <c r="K44" s="14">
        <f t="shared" si="2"/>
        <v>4888050.4989142204</v>
      </c>
      <c r="L44" s="21">
        <f t="shared" si="5"/>
        <v>49.305123501529081</v>
      </c>
    </row>
    <row r="45" spans="1:12" x14ac:dyDescent="0.2">
      <c r="A45" s="17">
        <v>36</v>
      </c>
      <c r="B45" s="48">
        <v>1</v>
      </c>
      <c r="C45" s="47">
        <v>1702</v>
      </c>
      <c r="D45" s="47">
        <v>1665</v>
      </c>
      <c r="E45" s="18">
        <v>0.5</v>
      </c>
      <c r="F45" s="19">
        <f t="shared" si="3"/>
        <v>5.9400059400059396E-4</v>
      </c>
      <c r="G45" s="19">
        <f t="shared" si="0"/>
        <v>5.9382422802850359E-4</v>
      </c>
      <c r="H45" s="14">
        <f t="shared" si="6"/>
        <v>99015.869614306954</v>
      </c>
      <c r="I45" s="14">
        <f t="shared" si="4"/>
        <v>58.798022336286792</v>
      </c>
      <c r="J45" s="14">
        <f t="shared" si="1"/>
        <v>98986.47060313882</v>
      </c>
      <c r="K45" s="14">
        <f t="shared" si="2"/>
        <v>4788973.1669351617</v>
      </c>
      <c r="L45" s="21">
        <f t="shared" si="5"/>
        <v>48.365713350692985</v>
      </c>
    </row>
    <row r="46" spans="1:12" x14ac:dyDescent="0.2">
      <c r="A46" s="17">
        <v>37</v>
      </c>
      <c r="B46" s="48">
        <v>2</v>
      </c>
      <c r="C46" s="47">
        <v>1794</v>
      </c>
      <c r="D46" s="47">
        <v>1748</v>
      </c>
      <c r="E46" s="18">
        <v>0.5</v>
      </c>
      <c r="F46" s="19">
        <f t="shared" si="3"/>
        <v>1.129305477131564E-3</v>
      </c>
      <c r="G46" s="19">
        <f t="shared" si="0"/>
        <v>1.128668171557562E-3</v>
      </c>
      <c r="H46" s="14">
        <f t="shared" si="6"/>
        <v>98957.071591970671</v>
      </c>
      <c r="I46" s="14">
        <f t="shared" si="4"/>
        <v>111.68969705640029</v>
      </c>
      <c r="J46" s="14">
        <f t="shared" si="1"/>
        <v>98901.226743442472</v>
      </c>
      <c r="K46" s="14">
        <f t="shared" si="2"/>
        <v>4689986.6963320225</v>
      </c>
      <c r="L46" s="21">
        <f t="shared" si="5"/>
        <v>47.394154059754591</v>
      </c>
    </row>
    <row r="47" spans="1:12" x14ac:dyDescent="0.2">
      <c r="A47" s="17">
        <v>38</v>
      </c>
      <c r="B47" s="48">
        <v>1</v>
      </c>
      <c r="C47" s="47">
        <v>1904</v>
      </c>
      <c r="D47" s="47">
        <v>1844</v>
      </c>
      <c r="E47" s="18">
        <v>0.5</v>
      </c>
      <c r="F47" s="19">
        <f t="shared" si="3"/>
        <v>5.3361792956243333E-4</v>
      </c>
      <c r="G47" s="19">
        <f t="shared" si="0"/>
        <v>5.3347559349159772E-4</v>
      </c>
      <c r="H47" s="14">
        <f t="shared" si="6"/>
        <v>98845.381894914273</v>
      </c>
      <c r="I47" s="14">
        <f t="shared" si="4"/>
        <v>52.731598770293019</v>
      </c>
      <c r="J47" s="14">
        <f t="shared" si="1"/>
        <v>98819.016095529136</v>
      </c>
      <c r="K47" s="14">
        <f t="shared" si="2"/>
        <v>4591085.4695885805</v>
      </c>
      <c r="L47" s="21">
        <f t="shared" si="5"/>
        <v>46.44714180445488</v>
      </c>
    </row>
    <row r="48" spans="1:12" x14ac:dyDescent="0.2">
      <c r="A48" s="17">
        <v>39</v>
      </c>
      <c r="B48" s="48">
        <v>1</v>
      </c>
      <c r="C48" s="47">
        <v>1954</v>
      </c>
      <c r="D48" s="47">
        <v>1951</v>
      </c>
      <c r="E48" s="18">
        <v>0.5</v>
      </c>
      <c r="F48" s="19">
        <f t="shared" si="3"/>
        <v>5.1216389244558254E-4</v>
      </c>
      <c r="G48" s="19">
        <f t="shared" si="0"/>
        <v>5.1203277009728623E-4</v>
      </c>
      <c r="H48" s="14">
        <f t="shared" si="6"/>
        <v>98792.650296143984</v>
      </c>
      <c r="I48" s="14">
        <f t="shared" si="4"/>
        <v>50.585074396387085</v>
      </c>
      <c r="J48" s="14">
        <f t="shared" si="1"/>
        <v>98767.3577589458</v>
      </c>
      <c r="K48" s="14">
        <f t="shared" si="2"/>
        <v>4492266.4534930512</v>
      </c>
      <c r="L48" s="21">
        <f t="shared" si="5"/>
        <v>45.471666566560273</v>
      </c>
    </row>
    <row r="49" spans="1:12" x14ac:dyDescent="0.2">
      <c r="A49" s="17">
        <v>40</v>
      </c>
      <c r="B49" s="48">
        <v>3</v>
      </c>
      <c r="C49" s="47">
        <v>2050</v>
      </c>
      <c r="D49" s="47">
        <v>2009</v>
      </c>
      <c r="E49" s="18">
        <v>0.5</v>
      </c>
      <c r="F49" s="19">
        <f t="shared" si="3"/>
        <v>1.4781966001478197E-3</v>
      </c>
      <c r="G49" s="19">
        <f t="shared" si="0"/>
        <v>1.4771048744460858E-3</v>
      </c>
      <c r="H49" s="14">
        <f t="shared" si="6"/>
        <v>98742.065221747602</v>
      </c>
      <c r="I49" s="14">
        <f t="shared" si="4"/>
        <v>145.85238585191669</v>
      </c>
      <c r="J49" s="14">
        <f t="shared" si="1"/>
        <v>98669.139028821635</v>
      </c>
      <c r="K49" s="14">
        <f t="shared" si="2"/>
        <v>4393499.0957341054</v>
      </c>
      <c r="L49" s="21">
        <f t="shared" si="5"/>
        <v>44.494705330170191</v>
      </c>
    </row>
    <row r="50" spans="1:12" x14ac:dyDescent="0.2">
      <c r="A50" s="17">
        <v>41</v>
      </c>
      <c r="B50" s="48">
        <v>0</v>
      </c>
      <c r="C50" s="47">
        <v>1991</v>
      </c>
      <c r="D50" s="47">
        <v>2087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98596.212835895683</v>
      </c>
      <c r="I50" s="14">
        <f t="shared" si="4"/>
        <v>0</v>
      </c>
      <c r="J50" s="14">
        <f t="shared" si="1"/>
        <v>98596.212835895683</v>
      </c>
      <c r="K50" s="14">
        <f t="shared" si="2"/>
        <v>4294829.9567052834</v>
      </c>
      <c r="L50" s="21">
        <f t="shared" si="5"/>
        <v>43.559786255214817</v>
      </c>
    </row>
    <row r="51" spans="1:12" x14ac:dyDescent="0.2">
      <c r="A51" s="17">
        <v>42</v>
      </c>
      <c r="B51" s="48">
        <v>2</v>
      </c>
      <c r="C51" s="47">
        <v>2096</v>
      </c>
      <c r="D51" s="47">
        <v>2048</v>
      </c>
      <c r="E51" s="18">
        <v>0.5</v>
      </c>
      <c r="F51" s="19">
        <f t="shared" si="3"/>
        <v>9.6525096525096527E-4</v>
      </c>
      <c r="G51" s="19">
        <f t="shared" si="0"/>
        <v>9.6478533526290393E-4</v>
      </c>
      <c r="H51" s="14">
        <f t="shared" si="6"/>
        <v>98596.212835895683</v>
      </c>
      <c r="I51" s="14">
        <f t="shared" si="4"/>
        <v>95.124180256532256</v>
      </c>
      <c r="J51" s="14">
        <f t="shared" si="1"/>
        <v>98548.650745767416</v>
      </c>
      <c r="K51" s="14">
        <f t="shared" si="2"/>
        <v>4196233.7438693875</v>
      </c>
      <c r="L51" s="21">
        <f t="shared" si="5"/>
        <v>42.559786255214817</v>
      </c>
    </row>
    <row r="52" spans="1:12" x14ac:dyDescent="0.2">
      <c r="A52" s="17">
        <v>43</v>
      </c>
      <c r="B52" s="48">
        <v>1</v>
      </c>
      <c r="C52" s="47">
        <v>2030</v>
      </c>
      <c r="D52" s="47">
        <v>2157</v>
      </c>
      <c r="E52" s="18">
        <v>0.5</v>
      </c>
      <c r="F52" s="19">
        <f t="shared" si="3"/>
        <v>4.7766897540004778E-4</v>
      </c>
      <c r="G52" s="19">
        <f t="shared" si="0"/>
        <v>4.7755491881566384E-4</v>
      </c>
      <c r="H52" s="14">
        <f t="shared" si="6"/>
        <v>98501.088655639149</v>
      </c>
      <c r="I52" s="14">
        <f t="shared" si="4"/>
        <v>47.03967939619826</v>
      </c>
      <c r="J52" s="14">
        <f t="shared" si="1"/>
        <v>98477.568815941049</v>
      </c>
      <c r="K52" s="14">
        <f t="shared" si="2"/>
        <v>4097685.0931236204</v>
      </c>
      <c r="L52" s="21">
        <f t="shared" si="5"/>
        <v>41.600404107706574</v>
      </c>
    </row>
    <row r="53" spans="1:12" x14ac:dyDescent="0.2">
      <c r="A53" s="17">
        <v>44</v>
      </c>
      <c r="B53" s="48">
        <v>3</v>
      </c>
      <c r="C53" s="47">
        <v>2039</v>
      </c>
      <c r="D53" s="47">
        <v>2082</v>
      </c>
      <c r="E53" s="18">
        <v>0.5</v>
      </c>
      <c r="F53" s="19">
        <f t="shared" si="3"/>
        <v>1.4559572919194371E-3</v>
      </c>
      <c r="G53" s="19">
        <f t="shared" si="0"/>
        <v>1.454898157129001E-3</v>
      </c>
      <c r="H53" s="14">
        <f t="shared" si="6"/>
        <v>98454.04897624295</v>
      </c>
      <c r="I53" s="14">
        <f t="shared" si="4"/>
        <v>143.24061441742427</v>
      </c>
      <c r="J53" s="14">
        <f t="shared" si="1"/>
        <v>98382.428669034227</v>
      </c>
      <c r="K53" s="14">
        <f t="shared" si="2"/>
        <v>3999207.5243076794</v>
      </c>
      <c r="L53" s="21">
        <f t="shared" si="5"/>
        <v>40.62004118563668</v>
      </c>
    </row>
    <row r="54" spans="1:12" x14ac:dyDescent="0.2">
      <c r="A54" s="17">
        <v>45</v>
      </c>
      <c r="B54" s="48">
        <v>0</v>
      </c>
      <c r="C54" s="47">
        <v>1944</v>
      </c>
      <c r="D54" s="47">
        <v>2078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98310.808361825519</v>
      </c>
      <c r="I54" s="14">
        <f t="shared" si="4"/>
        <v>0</v>
      </c>
      <c r="J54" s="14">
        <f t="shared" si="1"/>
        <v>98310.808361825519</v>
      </c>
      <c r="K54" s="14">
        <f t="shared" si="2"/>
        <v>3900825.0956386453</v>
      </c>
      <c r="L54" s="21">
        <f t="shared" si="5"/>
        <v>39.678496806596819</v>
      </c>
    </row>
    <row r="55" spans="1:12" x14ac:dyDescent="0.2">
      <c r="A55" s="17">
        <v>46</v>
      </c>
      <c r="B55" s="48">
        <v>2</v>
      </c>
      <c r="C55" s="47">
        <v>1876</v>
      </c>
      <c r="D55" s="47">
        <v>1980</v>
      </c>
      <c r="E55" s="18">
        <v>0.5</v>
      </c>
      <c r="F55" s="19">
        <f t="shared" si="3"/>
        <v>1.037344398340249E-3</v>
      </c>
      <c r="G55" s="19">
        <f t="shared" si="0"/>
        <v>1.0368066355624676E-3</v>
      </c>
      <c r="H55" s="14">
        <f t="shared" si="6"/>
        <v>98310.808361825519</v>
      </c>
      <c r="I55" s="14">
        <f t="shared" si="4"/>
        <v>101.92929845705082</v>
      </c>
      <c r="J55" s="14">
        <f t="shared" si="1"/>
        <v>98259.843712596994</v>
      </c>
      <c r="K55" s="14">
        <f t="shared" si="2"/>
        <v>3802514.2872768198</v>
      </c>
      <c r="L55" s="21">
        <f t="shared" si="5"/>
        <v>38.678496806596819</v>
      </c>
    </row>
    <row r="56" spans="1:12" x14ac:dyDescent="0.2">
      <c r="A56" s="17">
        <v>47</v>
      </c>
      <c r="B56" s="48">
        <v>6</v>
      </c>
      <c r="C56" s="47">
        <v>1852</v>
      </c>
      <c r="D56" s="47">
        <v>1896</v>
      </c>
      <c r="E56" s="18">
        <v>0.5</v>
      </c>
      <c r="F56" s="19">
        <f t="shared" si="3"/>
        <v>3.2017075773745998E-3</v>
      </c>
      <c r="G56" s="19">
        <f t="shared" si="0"/>
        <v>3.1965903036760787E-3</v>
      </c>
      <c r="H56" s="14">
        <f t="shared" si="6"/>
        <v>98208.879063368469</v>
      </c>
      <c r="I56" s="14">
        <f t="shared" si="4"/>
        <v>313.9335505488603</v>
      </c>
      <c r="J56" s="14">
        <f t="shared" si="1"/>
        <v>98051.912288094041</v>
      </c>
      <c r="K56" s="14">
        <f t="shared" si="2"/>
        <v>3704254.4435642227</v>
      </c>
      <c r="L56" s="21">
        <f t="shared" si="5"/>
        <v>37.718121608679425</v>
      </c>
    </row>
    <row r="57" spans="1:12" x14ac:dyDescent="0.2">
      <c r="A57" s="17">
        <v>48</v>
      </c>
      <c r="B57" s="48">
        <v>3</v>
      </c>
      <c r="C57" s="47">
        <v>1728</v>
      </c>
      <c r="D57" s="47">
        <v>1879</v>
      </c>
      <c r="E57" s="18">
        <v>0.5</v>
      </c>
      <c r="F57" s="19">
        <f t="shared" si="3"/>
        <v>1.6634322151372332E-3</v>
      </c>
      <c r="G57" s="19">
        <f t="shared" si="0"/>
        <v>1.662049861495845E-3</v>
      </c>
      <c r="H57" s="14">
        <f t="shared" si="6"/>
        <v>97894.945512819613</v>
      </c>
      <c r="I57" s="14">
        <f t="shared" si="4"/>
        <v>162.70628063072513</v>
      </c>
      <c r="J57" s="14">
        <f t="shared" si="1"/>
        <v>97813.592372504252</v>
      </c>
      <c r="K57" s="14">
        <f t="shared" si="2"/>
        <v>3606202.5312761287</v>
      </c>
      <c r="L57" s="21">
        <f t="shared" si="5"/>
        <v>36.83747421672436</v>
      </c>
    </row>
    <row r="58" spans="1:12" x14ac:dyDescent="0.2">
      <c r="A58" s="17">
        <v>49</v>
      </c>
      <c r="B58" s="48">
        <v>1</v>
      </c>
      <c r="C58" s="47">
        <v>1725</v>
      </c>
      <c r="D58" s="47">
        <v>1768</v>
      </c>
      <c r="E58" s="18">
        <v>0.5</v>
      </c>
      <c r="F58" s="19">
        <f t="shared" si="3"/>
        <v>5.7257371886630399E-4</v>
      </c>
      <c r="G58" s="19">
        <f t="shared" si="0"/>
        <v>5.7240984544934168E-4</v>
      </c>
      <c r="H58" s="14">
        <f t="shared" si="6"/>
        <v>97732.239232188891</v>
      </c>
      <c r="I58" s="14">
        <f t="shared" si="4"/>
        <v>55.942895954315333</v>
      </c>
      <c r="J58" s="14">
        <f t="shared" si="1"/>
        <v>97704.267784211741</v>
      </c>
      <c r="K58" s="14">
        <f t="shared" si="2"/>
        <v>3508388.9389036247</v>
      </c>
      <c r="L58" s="21">
        <f t="shared" si="5"/>
        <v>35.897969456818799</v>
      </c>
    </row>
    <row r="59" spans="1:12" x14ac:dyDescent="0.2">
      <c r="A59" s="17">
        <v>50</v>
      </c>
      <c r="B59" s="48">
        <v>4</v>
      </c>
      <c r="C59" s="47">
        <v>1740</v>
      </c>
      <c r="D59" s="47">
        <v>1748</v>
      </c>
      <c r="E59" s="18">
        <v>0.5</v>
      </c>
      <c r="F59" s="19">
        <f t="shared" si="3"/>
        <v>2.2935779816513763E-3</v>
      </c>
      <c r="G59" s="19">
        <f t="shared" si="0"/>
        <v>2.2909507445589921E-3</v>
      </c>
      <c r="H59" s="14">
        <f t="shared" si="6"/>
        <v>97676.296336234576</v>
      </c>
      <c r="I59" s="14">
        <f t="shared" si="4"/>
        <v>223.77158381726136</v>
      </c>
      <c r="J59" s="14">
        <f t="shared" si="1"/>
        <v>97564.410544325947</v>
      </c>
      <c r="K59" s="14">
        <f t="shared" si="2"/>
        <v>3410684.6711194129</v>
      </c>
      <c r="L59" s="21">
        <f t="shared" si="5"/>
        <v>34.91824320793954</v>
      </c>
    </row>
    <row r="60" spans="1:12" x14ac:dyDescent="0.2">
      <c r="A60" s="17">
        <v>51</v>
      </c>
      <c r="B60" s="48">
        <v>2</v>
      </c>
      <c r="C60" s="47">
        <v>1682</v>
      </c>
      <c r="D60" s="47">
        <v>1757</v>
      </c>
      <c r="E60" s="18">
        <v>0.5</v>
      </c>
      <c r="F60" s="19">
        <f t="shared" si="3"/>
        <v>1.1631288165164292E-3</v>
      </c>
      <c r="G60" s="19">
        <f t="shared" si="0"/>
        <v>1.162452775356001E-3</v>
      </c>
      <c r="H60" s="14">
        <f t="shared" si="6"/>
        <v>97452.524752417317</v>
      </c>
      <c r="I60" s="14">
        <f t="shared" si="4"/>
        <v>113.28395786389689</v>
      </c>
      <c r="J60" s="14">
        <f t="shared" si="1"/>
        <v>97395.882773485369</v>
      </c>
      <c r="K60" s="14">
        <f t="shared" si="2"/>
        <v>3313120.2605750868</v>
      </c>
      <c r="L60" s="21">
        <f t="shared" si="5"/>
        <v>33.997274765248243</v>
      </c>
    </row>
    <row r="61" spans="1:12" x14ac:dyDescent="0.2">
      <c r="A61" s="17">
        <v>52</v>
      </c>
      <c r="B61" s="48">
        <v>4</v>
      </c>
      <c r="C61" s="47">
        <v>1621</v>
      </c>
      <c r="D61" s="47">
        <v>1678</v>
      </c>
      <c r="E61" s="18">
        <v>0.5</v>
      </c>
      <c r="F61" s="19">
        <f t="shared" si="3"/>
        <v>2.4249772658381328E-3</v>
      </c>
      <c r="G61" s="19">
        <f t="shared" si="0"/>
        <v>2.4220405691795341E-3</v>
      </c>
      <c r="H61" s="14">
        <f t="shared" si="6"/>
        <v>97339.240794553421</v>
      </c>
      <c r="I61" s="14">
        <f t="shared" si="4"/>
        <v>235.75959017754388</v>
      </c>
      <c r="J61" s="14">
        <f t="shared" si="1"/>
        <v>97221.360999464639</v>
      </c>
      <c r="K61" s="14">
        <f t="shared" si="2"/>
        <v>3215724.3778016013</v>
      </c>
      <c r="L61" s="21">
        <f t="shared" si="5"/>
        <v>33.036259082693974</v>
      </c>
    </row>
    <row r="62" spans="1:12" x14ac:dyDescent="0.2">
      <c r="A62" s="17">
        <v>53</v>
      </c>
      <c r="B62" s="48">
        <v>8</v>
      </c>
      <c r="C62" s="47">
        <v>1590</v>
      </c>
      <c r="D62" s="47">
        <v>1625</v>
      </c>
      <c r="E62" s="18">
        <v>0.5</v>
      </c>
      <c r="F62" s="19">
        <f t="shared" si="3"/>
        <v>4.9766718506998441E-3</v>
      </c>
      <c r="G62" s="19">
        <f t="shared" si="0"/>
        <v>4.9643189574930177E-3</v>
      </c>
      <c r="H62" s="14">
        <f t="shared" si="6"/>
        <v>97103.481204375872</v>
      </c>
      <c r="I62" s="14">
        <f t="shared" si="4"/>
        <v>482.05265258145005</v>
      </c>
      <c r="J62" s="14">
        <f t="shared" si="1"/>
        <v>96862.454878085147</v>
      </c>
      <c r="K62" s="14">
        <f t="shared" si="2"/>
        <v>3118503.0168021368</v>
      </c>
      <c r="L62" s="21">
        <f t="shared" si="5"/>
        <v>32.115254552393992</v>
      </c>
    </row>
    <row r="63" spans="1:12" x14ac:dyDescent="0.2">
      <c r="A63" s="17">
        <v>54</v>
      </c>
      <c r="B63" s="48">
        <v>5</v>
      </c>
      <c r="C63" s="47">
        <v>1582</v>
      </c>
      <c r="D63" s="47">
        <v>1596</v>
      </c>
      <c r="E63" s="18">
        <v>0.5</v>
      </c>
      <c r="F63" s="19">
        <f t="shared" si="3"/>
        <v>3.1466331025802393E-3</v>
      </c>
      <c r="G63" s="19">
        <f t="shared" si="0"/>
        <v>3.1416902293433867E-3</v>
      </c>
      <c r="H63" s="14">
        <f t="shared" si="6"/>
        <v>96621.428551794423</v>
      </c>
      <c r="I63" s="14">
        <f t="shared" si="4"/>
        <v>303.55459802637267</v>
      </c>
      <c r="J63" s="14">
        <f t="shared" si="1"/>
        <v>96469.651252781245</v>
      </c>
      <c r="K63" s="14">
        <f t="shared" si="2"/>
        <v>3021640.5619240515</v>
      </c>
      <c r="L63" s="21">
        <f t="shared" si="5"/>
        <v>31.272985788077904</v>
      </c>
    </row>
    <row r="64" spans="1:12" x14ac:dyDescent="0.2">
      <c r="A64" s="17">
        <v>55</v>
      </c>
      <c r="B64" s="48">
        <v>7</v>
      </c>
      <c r="C64" s="47">
        <v>1432</v>
      </c>
      <c r="D64" s="47">
        <v>1598</v>
      </c>
      <c r="E64" s="18">
        <v>0.5</v>
      </c>
      <c r="F64" s="19">
        <f t="shared" si="3"/>
        <v>4.6204620462046205E-3</v>
      </c>
      <c r="G64" s="19">
        <f t="shared" si="0"/>
        <v>4.6098123147843267E-3</v>
      </c>
      <c r="H64" s="14">
        <f t="shared" si="6"/>
        <v>96317.873953768052</v>
      </c>
      <c r="I64" s="14">
        <f t="shared" si="4"/>
        <v>444.00732148592454</v>
      </c>
      <c r="J64" s="14">
        <f t="shared" si="1"/>
        <v>96095.870293025087</v>
      </c>
      <c r="K64" s="14">
        <f t="shared" si="2"/>
        <v>2925170.9106712705</v>
      </c>
      <c r="L64" s="21">
        <f t="shared" si="5"/>
        <v>30.369969670170807</v>
      </c>
    </row>
    <row r="65" spans="1:12" x14ac:dyDescent="0.2">
      <c r="A65" s="17">
        <v>56</v>
      </c>
      <c r="B65" s="48">
        <v>1</v>
      </c>
      <c r="C65" s="47">
        <v>1487</v>
      </c>
      <c r="D65" s="47">
        <v>1444</v>
      </c>
      <c r="E65" s="18">
        <v>0.5</v>
      </c>
      <c r="F65" s="19">
        <f t="shared" si="3"/>
        <v>6.8236096895257596E-4</v>
      </c>
      <c r="G65" s="19">
        <f t="shared" si="0"/>
        <v>6.8212824010914063E-4</v>
      </c>
      <c r="H65" s="14">
        <f t="shared" si="6"/>
        <v>95873.866632282123</v>
      </c>
      <c r="I65" s="14">
        <f t="shared" si="4"/>
        <v>65.398271918337059</v>
      </c>
      <c r="J65" s="14">
        <f t="shared" si="1"/>
        <v>95841.167496322945</v>
      </c>
      <c r="K65" s="14">
        <f t="shared" si="2"/>
        <v>2829075.0403782455</v>
      </c>
      <c r="L65" s="21">
        <f t="shared" si="5"/>
        <v>29.508302311713116</v>
      </c>
    </row>
    <row r="66" spans="1:12" x14ac:dyDescent="0.2">
      <c r="A66" s="17">
        <v>57</v>
      </c>
      <c r="B66" s="48">
        <v>8</v>
      </c>
      <c r="C66" s="47">
        <v>1448</v>
      </c>
      <c r="D66" s="47">
        <v>1502</v>
      </c>
      <c r="E66" s="18">
        <v>0.5</v>
      </c>
      <c r="F66" s="19">
        <f t="shared" si="3"/>
        <v>5.4237288135593224E-3</v>
      </c>
      <c r="G66" s="19">
        <f t="shared" si="0"/>
        <v>5.4090601757944565E-3</v>
      </c>
      <c r="H66" s="14">
        <f t="shared" si="6"/>
        <v>95808.468360363782</v>
      </c>
      <c r="I66" s="14">
        <f t="shared" si="4"/>
        <v>518.23377071190691</v>
      </c>
      <c r="J66" s="14">
        <f t="shared" si="1"/>
        <v>95549.351475007832</v>
      </c>
      <c r="K66" s="14">
        <f t="shared" si="2"/>
        <v>2733233.8728819224</v>
      </c>
      <c r="L66" s="21">
        <f t="shared" si="5"/>
        <v>28.528103200663089</v>
      </c>
    </row>
    <row r="67" spans="1:12" x14ac:dyDescent="0.2">
      <c r="A67" s="17">
        <v>58</v>
      </c>
      <c r="B67" s="48">
        <v>3</v>
      </c>
      <c r="C67" s="47">
        <v>1415</v>
      </c>
      <c r="D67" s="47">
        <v>1469</v>
      </c>
      <c r="E67" s="18">
        <v>0.5</v>
      </c>
      <c r="F67" s="19">
        <f t="shared" si="3"/>
        <v>2.0804438280166435E-3</v>
      </c>
      <c r="G67" s="19">
        <f t="shared" si="0"/>
        <v>2.078281953585036E-3</v>
      </c>
      <c r="H67" s="14">
        <f t="shared" si="6"/>
        <v>95290.234589651882</v>
      </c>
      <c r="I67" s="14">
        <f t="shared" si="4"/>
        <v>198.03997490055809</v>
      </c>
      <c r="J67" s="14">
        <f t="shared" si="1"/>
        <v>95191.214602201595</v>
      </c>
      <c r="K67" s="14">
        <f t="shared" si="2"/>
        <v>2637684.5214069146</v>
      </c>
      <c r="L67" s="21">
        <f t="shared" si="5"/>
        <v>27.680533401618426</v>
      </c>
    </row>
    <row r="68" spans="1:12" x14ac:dyDescent="0.2">
      <c r="A68" s="17">
        <v>59</v>
      </c>
      <c r="B68" s="48">
        <v>6</v>
      </c>
      <c r="C68" s="47">
        <v>1293</v>
      </c>
      <c r="D68" s="47">
        <v>1445</v>
      </c>
      <c r="E68" s="18">
        <v>0.5</v>
      </c>
      <c r="F68" s="19">
        <f t="shared" si="3"/>
        <v>4.3827611395178961E-3</v>
      </c>
      <c r="G68" s="19">
        <f t="shared" si="0"/>
        <v>4.3731778425655978E-3</v>
      </c>
      <c r="H68" s="14">
        <f t="shared" si="6"/>
        <v>95092.194614751323</v>
      </c>
      <c r="I68" s="14">
        <f t="shared" si="4"/>
        <v>415.85507849016614</v>
      </c>
      <c r="J68" s="14">
        <f t="shared" si="1"/>
        <v>94884.267075506243</v>
      </c>
      <c r="K68" s="14">
        <f t="shared" si="2"/>
        <v>2542493.3068047129</v>
      </c>
      <c r="L68" s="21">
        <f t="shared" si="5"/>
        <v>26.737139857852274</v>
      </c>
    </row>
    <row r="69" spans="1:12" x14ac:dyDescent="0.2">
      <c r="A69" s="17">
        <v>60</v>
      </c>
      <c r="B69" s="48">
        <v>9</v>
      </c>
      <c r="C69" s="47">
        <v>1271</v>
      </c>
      <c r="D69" s="47">
        <v>1295</v>
      </c>
      <c r="E69" s="18">
        <v>0.5</v>
      </c>
      <c r="F69" s="19">
        <f t="shared" si="3"/>
        <v>7.014809041309431E-3</v>
      </c>
      <c r="G69" s="19">
        <f t="shared" si="0"/>
        <v>6.9902912621359224E-3</v>
      </c>
      <c r="H69" s="14">
        <f t="shared" si="6"/>
        <v>94676.339536261163</v>
      </c>
      <c r="I69" s="14">
        <f t="shared" si="4"/>
        <v>661.81518899134016</v>
      </c>
      <c r="J69" s="14">
        <f t="shared" si="1"/>
        <v>94345.431941765492</v>
      </c>
      <c r="K69" s="14">
        <f t="shared" si="2"/>
        <v>2447609.0397292068</v>
      </c>
      <c r="L69" s="21">
        <f t="shared" si="5"/>
        <v>25.852383517550013</v>
      </c>
    </row>
    <row r="70" spans="1:12" x14ac:dyDescent="0.2">
      <c r="A70" s="17">
        <v>61</v>
      </c>
      <c r="B70" s="48">
        <v>4</v>
      </c>
      <c r="C70" s="47">
        <v>1224</v>
      </c>
      <c r="D70" s="47">
        <v>1278</v>
      </c>
      <c r="E70" s="18">
        <v>0.5</v>
      </c>
      <c r="F70" s="19">
        <f t="shared" si="3"/>
        <v>3.1974420463629096E-3</v>
      </c>
      <c r="G70" s="19">
        <f t="shared" si="0"/>
        <v>3.1923383878691143E-3</v>
      </c>
      <c r="H70" s="14">
        <f t="shared" si="6"/>
        <v>94014.52434726982</v>
      </c>
      <c r="I70" s="14">
        <f t="shared" si="4"/>
        <v>300.12617509104496</v>
      </c>
      <c r="J70" s="14">
        <f t="shared" si="1"/>
        <v>93864.461259724296</v>
      </c>
      <c r="K70" s="14">
        <f t="shared" si="2"/>
        <v>2353263.6077874415</v>
      </c>
      <c r="L70" s="21">
        <f t="shared" si="5"/>
        <v>25.03085160644947</v>
      </c>
    </row>
    <row r="71" spans="1:12" x14ac:dyDescent="0.2">
      <c r="A71" s="17">
        <v>62</v>
      </c>
      <c r="B71" s="48">
        <v>8</v>
      </c>
      <c r="C71" s="47">
        <v>1162</v>
      </c>
      <c r="D71" s="47">
        <v>1233</v>
      </c>
      <c r="E71" s="18">
        <v>0.5</v>
      </c>
      <c r="F71" s="19">
        <f t="shared" si="3"/>
        <v>6.6805845511482258E-3</v>
      </c>
      <c r="G71" s="19">
        <f t="shared" si="0"/>
        <v>6.6583437369954227E-3</v>
      </c>
      <c r="H71" s="14">
        <f t="shared" si="6"/>
        <v>93714.398172178771</v>
      </c>
      <c r="I71" s="14">
        <f t="shared" si="4"/>
        <v>623.98267613602184</v>
      </c>
      <c r="J71" s="14">
        <f t="shared" si="1"/>
        <v>93402.406834110763</v>
      </c>
      <c r="K71" s="14">
        <f t="shared" si="2"/>
        <v>2259399.1465277174</v>
      </c>
      <c r="L71" s="21">
        <f t="shared" si="5"/>
        <v>24.109413180849629</v>
      </c>
    </row>
    <row r="72" spans="1:12" x14ac:dyDescent="0.2">
      <c r="A72" s="17">
        <v>63</v>
      </c>
      <c r="B72" s="48">
        <v>9</v>
      </c>
      <c r="C72" s="47">
        <v>1053</v>
      </c>
      <c r="D72" s="47">
        <v>1164</v>
      </c>
      <c r="E72" s="18">
        <v>0.5</v>
      </c>
      <c r="F72" s="19">
        <f t="shared" si="3"/>
        <v>8.119079837618403E-3</v>
      </c>
      <c r="G72" s="19">
        <f t="shared" si="0"/>
        <v>8.0862533692722359E-3</v>
      </c>
      <c r="H72" s="14">
        <f t="shared" si="6"/>
        <v>93090.415496042755</v>
      </c>
      <c r="I72" s="14">
        <f t="shared" si="4"/>
        <v>752.75268595182808</v>
      </c>
      <c r="J72" s="14">
        <f t="shared" si="1"/>
        <v>92714.039153066842</v>
      </c>
      <c r="K72" s="14">
        <f t="shared" si="2"/>
        <v>2165996.7396936067</v>
      </c>
      <c r="L72" s="21">
        <f t="shared" si="5"/>
        <v>23.267666474060185</v>
      </c>
    </row>
    <row r="73" spans="1:12" x14ac:dyDescent="0.2">
      <c r="A73" s="17">
        <v>64</v>
      </c>
      <c r="B73" s="48">
        <v>9</v>
      </c>
      <c r="C73" s="47">
        <v>1058</v>
      </c>
      <c r="D73" s="47">
        <v>1047</v>
      </c>
      <c r="E73" s="18">
        <v>0.5</v>
      </c>
      <c r="F73" s="19">
        <f t="shared" si="3"/>
        <v>8.5510688836104506E-3</v>
      </c>
      <c r="G73" s="19">
        <f t="shared" ref="G73:G108" si="7">F73/((1+(1-E73)*F73))</f>
        <v>8.5146641438032158E-3</v>
      </c>
      <c r="H73" s="14">
        <f t="shared" si="6"/>
        <v>92337.662810090929</v>
      </c>
      <c r="I73" s="14">
        <f t="shared" si="4"/>
        <v>786.22418665167288</v>
      </c>
      <c r="J73" s="14">
        <f t="shared" ref="J73:J108" si="8">H74+I73*E73</f>
        <v>91944.550716765094</v>
      </c>
      <c r="K73" s="14">
        <f t="shared" ref="K73:K97" si="9">K74+J73</f>
        <v>2073282.70054054</v>
      </c>
      <c r="L73" s="21">
        <f t="shared" si="5"/>
        <v>22.453272450750895</v>
      </c>
    </row>
    <row r="74" spans="1:12" x14ac:dyDescent="0.2">
      <c r="A74" s="17">
        <v>65</v>
      </c>
      <c r="B74" s="48">
        <v>6</v>
      </c>
      <c r="C74" s="47">
        <v>958</v>
      </c>
      <c r="D74" s="47">
        <v>1037</v>
      </c>
      <c r="E74" s="18">
        <v>0.5</v>
      </c>
      <c r="F74" s="19">
        <f t="shared" ref="F74:F108" si="10">B74/((C74+D74)/2)</f>
        <v>6.0150375939849628E-3</v>
      </c>
      <c r="G74" s="19">
        <f t="shared" si="7"/>
        <v>5.9970014992503755E-3</v>
      </c>
      <c r="H74" s="14">
        <f t="shared" si="6"/>
        <v>91551.438623439259</v>
      </c>
      <c r="I74" s="14">
        <f t="shared" ref="I74:I108" si="11">H74*G74</f>
        <v>549.03411468329398</v>
      </c>
      <c r="J74" s="14">
        <f t="shared" si="8"/>
        <v>91276.921566097604</v>
      </c>
      <c r="K74" s="14">
        <f t="shared" si="9"/>
        <v>1981338.149823775</v>
      </c>
      <c r="L74" s="21">
        <f t="shared" ref="L74:L108" si="12">K74/H74</f>
        <v>21.641802462255434</v>
      </c>
    </row>
    <row r="75" spans="1:12" x14ac:dyDescent="0.2">
      <c r="A75" s="17">
        <v>66</v>
      </c>
      <c r="B75" s="48">
        <v>7</v>
      </c>
      <c r="C75" s="47">
        <v>882</v>
      </c>
      <c r="D75" s="47">
        <v>973</v>
      </c>
      <c r="E75" s="18">
        <v>0.5</v>
      </c>
      <c r="F75" s="19">
        <f t="shared" si="10"/>
        <v>7.5471698113207548E-3</v>
      </c>
      <c r="G75" s="19">
        <f t="shared" si="7"/>
        <v>7.5187969924812035E-3</v>
      </c>
      <c r="H75" s="14">
        <f t="shared" ref="H75:H108" si="13">H74-I74</f>
        <v>91002.404508755964</v>
      </c>
      <c r="I75" s="14">
        <f t="shared" si="11"/>
        <v>684.22860532899222</v>
      </c>
      <c r="J75" s="14">
        <f t="shared" si="8"/>
        <v>90660.290206091478</v>
      </c>
      <c r="K75" s="14">
        <f t="shared" si="9"/>
        <v>1890061.2282576775</v>
      </c>
      <c r="L75" s="21">
        <f t="shared" si="12"/>
        <v>20.769354814968892</v>
      </c>
    </row>
    <row r="76" spans="1:12" x14ac:dyDescent="0.2">
      <c r="A76" s="17">
        <v>67</v>
      </c>
      <c r="B76" s="48">
        <v>10</v>
      </c>
      <c r="C76" s="47">
        <v>825</v>
      </c>
      <c r="D76" s="47">
        <v>889</v>
      </c>
      <c r="E76" s="18">
        <v>0.5</v>
      </c>
      <c r="F76" s="19">
        <f t="shared" si="10"/>
        <v>1.1668611435239206E-2</v>
      </c>
      <c r="G76" s="19">
        <f t="shared" si="7"/>
        <v>1.1600928074245939E-2</v>
      </c>
      <c r="H76" s="14">
        <f t="shared" si="13"/>
        <v>90318.175903426978</v>
      </c>
      <c r="I76" s="14">
        <f t="shared" si="11"/>
        <v>1047.7746624527492</v>
      </c>
      <c r="J76" s="14">
        <f t="shared" si="8"/>
        <v>89794.288572200603</v>
      </c>
      <c r="K76" s="14">
        <f t="shared" si="9"/>
        <v>1799400.938051586</v>
      </c>
      <c r="L76" s="21">
        <f t="shared" si="12"/>
        <v>19.922910533264108</v>
      </c>
    </row>
    <row r="77" spans="1:12" x14ac:dyDescent="0.2">
      <c r="A77" s="17">
        <v>68</v>
      </c>
      <c r="B77" s="48">
        <v>6</v>
      </c>
      <c r="C77" s="47">
        <v>774</v>
      </c>
      <c r="D77" s="47">
        <v>828</v>
      </c>
      <c r="E77" s="18">
        <v>0.5</v>
      </c>
      <c r="F77" s="19">
        <f t="shared" si="10"/>
        <v>7.4906367041198503E-3</v>
      </c>
      <c r="G77" s="19">
        <f t="shared" si="7"/>
        <v>7.462686567164179E-3</v>
      </c>
      <c r="H77" s="14">
        <f t="shared" si="13"/>
        <v>89270.401240974228</v>
      </c>
      <c r="I77" s="14">
        <f t="shared" si="11"/>
        <v>666.19702418637485</v>
      </c>
      <c r="J77" s="14">
        <f t="shared" si="8"/>
        <v>88937.302728881041</v>
      </c>
      <c r="K77" s="14">
        <f t="shared" si="9"/>
        <v>1709606.6494793855</v>
      </c>
      <c r="L77" s="21">
        <f t="shared" si="12"/>
        <v>19.150878966753126</v>
      </c>
    </row>
    <row r="78" spans="1:12" x14ac:dyDescent="0.2">
      <c r="A78" s="17">
        <v>69</v>
      </c>
      <c r="B78" s="48">
        <v>10</v>
      </c>
      <c r="C78" s="47">
        <v>825</v>
      </c>
      <c r="D78" s="47">
        <v>778</v>
      </c>
      <c r="E78" s="18">
        <v>0.5</v>
      </c>
      <c r="F78" s="19">
        <f t="shared" si="10"/>
        <v>1.2476606363069246E-2</v>
      </c>
      <c r="G78" s="19">
        <f t="shared" si="7"/>
        <v>1.2399256044637321E-2</v>
      </c>
      <c r="H78" s="14">
        <f t="shared" si="13"/>
        <v>88604.204216787854</v>
      </c>
      <c r="I78" s="14">
        <f t="shared" si="11"/>
        <v>1098.6262147152863</v>
      </c>
      <c r="J78" s="14">
        <f t="shared" si="8"/>
        <v>88054.891109430202</v>
      </c>
      <c r="K78" s="14">
        <f t="shared" si="9"/>
        <v>1620669.3467505043</v>
      </c>
      <c r="L78" s="21">
        <f t="shared" si="12"/>
        <v>18.291111139435479</v>
      </c>
    </row>
    <row r="79" spans="1:12" x14ac:dyDescent="0.2">
      <c r="A79" s="17">
        <v>70</v>
      </c>
      <c r="B79" s="48">
        <v>10</v>
      </c>
      <c r="C79" s="47">
        <v>800</v>
      </c>
      <c r="D79" s="47">
        <v>817</v>
      </c>
      <c r="E79" s="18">
        <v>0.5</v>
      </c>
      <c r="F79" s="19">
        <f t="shared" si="10"/>
        <v>1.2368583797155226E-2</v>
      </c>
      <c r="G79" s="19">
        <f t="shared" si="7"/>
        <v>1.2292562999385371E-2</v>
      </c>
      <c r="H79" s="14">
        <f t="shared" si="13"/>
        <v>87505.578002072565</v>
      </c>
      <c r="I79" s="14">
        <f t="shared" si="11"/>
        <v>1075.6678303881076</v>
      </c>
      <c r="J79" s="14">
        <f t="shared" si="8"/>
        <v>86967.74408687852</v>
      </c>
      <c r="K79" s="14">
        <f t="shared" si="9"/>
        <v>1532614.4556410741</v>
      </c>
      <c r="L79" s="21">
        <f t="shared" si="12"/>
        <v>17.514477255435924</v>
      </c>
    </row>
    <row r="80" spans="1:12" x14ac:dyDescent="0.2">
      <c r="A80" s="17">
        <v>71</v>
      </c>
      <c r="B80" s="48">
        <v>12</v>
      </c>
      <c r="C80" s="47">
        <v>751</v>
      </c>
      <c r="D80" s="47">
        <v>794</v>
      </c>
      <c r="E80" s="18">
        <v>0.5</v>
      </c>
      <c r="F80" s="19">
        <f t="shared" si="10"/>
        <v>1.5533980582524271E-2</v>
      </c>
      <c r="G80" s="19">
        <f t="shared" si="7"/>
        <v>1.5414258188824664E-2</v>
      </c>
      <c r="H80" s="14">
        <f t="shared" si="13"/>
        <v>86429.91017168446</v>
      </c>
      <c r="I80" s="14">
        <f t="shared" si="11"/>
        <v>1332.2529506232672</v>
      </c>
      <c r="J80" s="14">
        <f t="shared" si="8"/>
        <v>85763.783696372819</v>
      </c>
      <c r="K80" s="14">
        <f t="shared" si="9"/>
        <v>1445646.7115541955</v>
      </c>
      <c r="L80" s="21">
        <f t="shared" si="12"/>
        <v>16.726231795018201</v>
      </c>
    </row>
    <row r="81" spans="1:12" x14ac:dyDescent="0.2">
      <c r="A81" s="17">
        <v>72</v>
      </c>
      <c r="B81" s="48">
        <v>10</v>
      </c>
      <c r="C81" s="47">
        <v>696</v>
      </c>
      <c r="D81" s="47">
        <v>741</v>
      </c>
      <c r="E81" s="18">
        <v>0.5</v>
      </c>
      <c r="F81" s="19">
        <f t="shared" si="10"/>
        <v>1.3917884481558803E-2</v>
      </c>
      <c r="G81" s="19">
        <f t="shared" si="7"/>
        <v>1.3821700069108501E-2</v>
      </c>
      <c r="H81" s="14">
        <f t="shared" si="13"/>
        <v>85097.657221061192</v>
      </c>
      <c r="I81" s="14">
        <f t="shared" si="11"/>
        <v>1176.1942946933129</v>
      </c>
      <c r="J81" s="14">
        <f t="shared" si="8"/>
        <v>84509.560073714543</v>
      </c>
      <c r="K81" s="14">
        <f t="shared" si="9"/>
        <v>1359882.9278578227</v>
      </c>
      <c r="L81" s="21">
        <f t="shared" si="12"/>
        <v>15.980262821163299</v>
      </c>
    </row>
    <row r="82" spans="1:12" x14ac:dyDescent="0.2">
      <c r="A82" s="17">
        <v>73</v>
      </c>
      <c r="B82" s="48">
        <v>13</v>
      </c>
      <c r="C82" s="47">
        <v>642</v>
      </c>
      <c r="D82" s="47">
        <v>689</v>
      </c>
      <c r="E82" s="18">
        <v>0.5</v>
      </c>
      <c r="F82" s="19">
        <f t="shared" si="10"/>
        <v>1.9534184823441023E-2</v>
      </c>
      <c r="G82" s="19">
        <f t="shared" si="7"/>
        <v>1.9345238095238096E-2</v>
      </c>
      <c r="H82" s="14">
        <f t="shared" si="13"/>
        <v>83921.46292636788</v>
      </c>
      <c r="I82" s="14">
        <f t="shared" si="11"/>
        <v>1623.4806816112834</v>
      </c>
      <c r="J82" s="14">
        <f t="shared" si="8"/>
        <v>83109.722585562238</v>
      </c>
      <c r="K82" s="14">
        <f t="shared" si="9"/>
        <v>1275373.3677841083</v>
      </c>
      <c r="L82" s="21">
        <f t="shared" si="12"/>
        <v>15.197225159231461</v>
      </c>
    </row>
    <row r="83" spans="1:12" x14ac:dyDescent="0.2">
      <c r="A83" s="17">
        <v>74</v>
      </c>
      <c r="B83" s="48">
        <v>12</v>
      </c>
      <c r="C83" s="47">
        <v>657</v>
      </c>
      <c r="D83" s="47">
        <v>644</v>
      </c>
      <c r="E83" s="18">
        <v>0.5</v>
      </c>
      <c r="F83" s="19">
        <f t="shared" si="10"/>
        <v>1.8447348193697154E-2</v>
      </c>
      <c r="G83" s="19">
        <f t="shared" si="7"/>
        <v>1.8278750952018277E-2</v>
      </c>
      <c r="H83" s="14">
        <f t="shared" si="13"/>
        <v>82297.982244756597</v>
      </c>
      <c r="I83" s="14">
        <f t="shared" si="11"/>
        <v>1504.3043213055278</v>
      </c>
      <c r="J83" s="14">
        <f t="shared" si="8"/>
        <v>81545.830084103844</v>
      </c>
      <c r="K83" s="14">
        <f t="shared" si="9"/>
        <v>1192263.6451985461</v>
      </c>
      <c r="L83" s="21">
        <f t="shared" si="12"/>
        <v>14.487155245832387</v>
      </c>
    </row>
    <row r="84" spans="1:12" x14ac:dyDescent="0.2">
      <c r="A84" s="17">
        <v>75</v>
      </c>
      <c r="B84" s="48">
        <v>10</v>
      </c>
      <c r="C84" s="47">
        <v>600</v>
      </c>
      <c r="D84" s="47">
        <v>659</v>
      </c>
      <c r="E84" s="18">
        <v>0.5</v>
      </c>
      <c r="F84" s="19">
        <f t="shared" si="10"/>
        <v>1.5885623510722795E-2</v>
      </c>
      <c r="G84" s="19">
        <f t="shared" si="7"/>
        <v>1.5760441292356184E-2</v>
      </c>
      <c r="H84" s="14">
        <f t="shared" si="13"/>
        <v>80793.677923451076</v>
      </c>
      <c r="I84" s="14">
        <f t="shared" si="11"/>
        <v>1273.3440177060845</v>
      </c>
      <c r="J84" s="14">
        <f t="shared" si="8"/>
        <v>80157.005914598034</v>
      </c>
      <c r="K84" s="14">
        <f t="shared" si="9"/>
        <v>1110717.8151144423</v>
      </c>
      <c r="L84" s="21">
        <f t="shared" si="12"/>
        <v>13.747583272131823</v>
      </c>
    </row>
    <row r="85" spans="1:12" x14ac:dyDescent="0.2">
      <c r="A85" s="17">
        <v>76</v>
      </c>
      <c r="B85" s="48">
        <v>13</v>
      </c>
      <c r="C85" s="47">
        <v>510</v>
      </c>
      <c r="D85" s="47">
        <v>587</v>
      </c>
      <c r="E85" s="18">
        <v>0.5</v>
      </c>
      <c r="F85" s="19">
        <f t="shared" si="10"/>
        <v>2.3701002734731084E-2</v>
      </c>
      <c r="G85" s="19">
        <f t="shared" si="7"/>
        <v>2.3423423423423424E-2</v>
      </c>
      <c r="H85" s="14">
        <f t="shared" si="13"/>
        <v>79520.333905744992</v>
      </c>
      <c r="I85" s="14">
        <f t="shared" si="11"/>
        <v>1862.6384518462792</v>
      </c>
      <c r="J85" s="14">
        <f t="shared" si="8"/>
        <v>78589.014679821863</v>
      </c>
      <c r="K85" s="14">
        <f t="shared" si="9"/>
        <v>1030560.8091998443</v>
      </c>
      <c r="L85" s="21">
        <f t="shared" si="12"/>
        <v>12.959714309315681</v>
      </c>
    </row>
    <row r="86" spans="1:12" x14ac:dyDescent="0.2">
      <c r="A86" s="17">
        <v>77</v>
      </c>
      <c r="B86" s="48">
        <v>17</v>
      </c>
      <c r="C86" s="47">
        <v>446</v>
      </c>
      <c r="D86" s="47">
        <v>502</v>
      </c>
      <c r="E86" s="18">
        <v>0.5</v>
      </c>
      <c r="F86" s="19">
        <f t="shared" si="10"/>
        <v>3.5864978902953586E-2</v>
      </c>
      <c r="G86" s="19">
        <f t="shared" si="7"/>
        <v>3.5233160621761662E-2</v>
      </c>
      <c r="H86" s="14">
        <f t="shared" si="13"/>
        <v>77657.695453898719</v>
      </c>
      <c r="I86" s="14">
        <f t="shared" si="11"/>
        <v>2736.1260574430639</v>
      </c>
      <c r="J86" s="14">
        <f t="shared" si="8"/>
        <v>76289.632425177188</v>
      </c>
      <c r="K86" s="14">
        <f t="shared" si="9"/>
        <v>951971.79452002235</v>
      </c>
      <c r="L86" s="21">
        <f t="shared" si="12"/>
        <v>12.258563545516978</v>
      </c>
    </row>
    <row r="87" spans="1:12" x14ac:dyDescent="0.2">
      <c r="A87" s="17">
        <v>78</v>
      </c>
      <c r="B87" s="48">
        <v>15</v>
      </c>
      <c r="C87" s="47">
        <v>625</v>
      </c>
      <c r="D87" s="47">
        <v>431</v>
      </c>
      <c r="E87" s="18">
        <v>0.5</v>
      </c>
      <c r="F87" s="19">
        <f t="shared" si="10"/>
        <v>2.8409090909090908E-2</v>
      </c>
      <c r="G87" s="19">
        <f t="shared" si="7"/>
        <v>2.8011204481792718E-2</v>
      </c>
      <c r="H87" s="14">
        <f t="shared" si="13"/>
        <v>74921.569396455656</v>
      </c>
      <c r="I87" s="14">
        <f t="shared" si="11"/>
        <v>2098.6434004609428</v>
      </c>
      <c r="J87" s="14">
        <f t="shared" si="8"/>
        <v>73872.247696225182</v>
      </c>
      <c r="K87" s="14">
        <f t="shared" si="9"/>
        <v>875682.1620948452</v>
      </c>
      <c r="L87" s="21">
        <f t="shared" si="12"/>
        <v>11.687984770594934</v>
      </c>
    </row>
    <row r="88" spans="1:12" x14ac:dyDescent="0.2">
      <c r="A88" s="17">
        <v>79</v>
      </c>
      <c r="B88" s="48">
        <v>11</v>
      </c>
      <c r="C88" s="47">
        <v>319</v>
      </c>
      <c r="D88" s="47">
        <v>626</v>
      </c>
      <c r="E88" s="18">
        <v>0.5</v>
      </c>
      <c r="F88" s="19">
        <f t="shared" si="10"/>
        <v>2.328042328042328E-2</v>
      </c>
      <c r="G88" s="19">
        <f t="shared" si="7"/>
        <v>2.3012552301255228E-2</v>
      </c>
      <c r="H88" s="14">
        <f t="shared" si="13"/>
        <v>72822.925995994709</v>
      </c>
      <c r="I88" s="14">
        <f t="shared" si="11"/>
        <v>1675.8413932132671</v>
      </c>
      <c r="J88" s="14">
        <f t="shared" si="8"/>
        <v>71985.005299388067</v>
      </c>
      <c r="K88" s="14">
        <f t="shared" si="9"/>
        <v>801809.91439862002</v>
      </c>
      <c r="L88" s="21">
        <f t="shared" si="12"/>
        <v>11.01040508098672</v>
      </c>
    </row>
    <row r="89" spans="1:12" x14ac:dyDescent="0.2">
      <c r="A89" s="17">
        <v>80</v>
      </c>
      <c r="B89" s="48">
        <v>18</v>
      </c>
      <c r="C89" s="47">
        <v>441</v>
      </c>
      <c r="D89" s="47">
        <v>309</v>
      </c>
      <c r="E89" s="18">
        <v>0.5</v>
      </c>
      <c r="F89" s="19">
        <f t="shared" si="10"/>
        <v>4.8000000000000001E-2</v>
      </c>
      <c r="G89" s="19">
        <f t="shared" si="7"/>
        <v>4.6875E-2</v>
      </c>
      <c r="H89" s="14">
        <f t="shared" si="13"/>
        <v>71147.08460278144</v>
      </c>
      <c r="I89" s="14">
        <f t="shared" si="11"/>
        <v>3335.0195907553798</v>
      </c>
      <c r="J89" s="14">
        <f t="shared" si="8"/>
        <v>69479.57480740374</v>
      </c>
      <c r="K89" s="14">
        <f t="shared" si="9"/>
        <v>729824.90909923194</v>
      </c>
      <c r="L89" s="21">
        <f t="shared" si="12"/>
        <v>10.257973509018527</v>
      </c>
    </row>
    <row r="90" spans="1:12" x14ac:dyDescent="0.2">
      <c r="A90" s="17">
        <v>81</v>
      </c>
      <c r="B90" s="48">
        <v>21</v>
      </c>
      <c r="C90" s="47">
        <v>537</v>
      </c>
      <c r="D90" s="47">
        <v>425</v>
      </c>
      <c r="E90" s="18">
        <v>0.5</v>
      </c>
      <c r="F90" s="19">
        <f t="shared" si="10"/>
        <v>4.3659043659043661E-2</v>
      </c>
      <c r="G90" s="19">
        <f t="shared" si="7"/>
        <v>4.2726347914547304E-2</v>
      </c>
      <c r="H90" s="14">
        <f t="shared" si="13"/>
        <v>67812.065012026054</v>
      </c>
      <c r="I90" s="14">
        <f t="shared" si="11"/>
        <v>2897.3618825077256</v>
      </c>
      <c r="J90" s="14">
        <f t="shared" si="8"/>
        <v>66363.384070772183</v>
      </c>
      <c r="K90" s="14">
        <f t="shared" si="9"/>
        <v>660345.33429182821</v>
      </c>
      <c r="L90" s="21">
        <f t="shared" si="12"/>
        <v>9.7378738455276359</v>
      </c>
    </row>
    <row r="91" spans="1:12" x14ac:dyDescent="0.2">
      <c r="A91" s="17">
        <v>82</v>
      </c>
      <c r="B91" s="48">
        <v>14</v>
      </c>
      <c r="C91" s="47">
        <v>485</v>
      </c>
      <c r="D91" s="47">
        <v>520</v>
      </c>
      <c r="E91" s="18">
        <v>0.5</v>
      </c>
      <c r="F91" s="19">
        <f t="shared" si="10"/>
        <v>2.7860696517412936E-2</v>
      </c>
      <c r="G91" s="19">
        <f t="shared" si="7"/>
        <v>2.747791952894995E-2</v>
      </c>
      <c r="H91" s="14">
        <f t="shared" si="13"/>
        <v>64914.703129518326</v>
      </c>
      <c r="I91" s="14">
        <f t="shared" si="11"/>
        <v>1783.7209888385801</v>
      </c>
      <c r="J91" s="14">
        <f t="shared" si="8"/>
        <v>64022.842635099041</v>
      </c>
      <c r="K91" s="14">
        <f t="shared" si="9"/>
        <v>593981.950221056</v>
      </c>
      <c r="L91" s="21">
        <f t="shared" si="12"/>
        <v>9.150191275402408</v>
      </c>
    </row>
    <row r="92" spans="1:12" x14ac:dyDescent="0.2">
      <c r="A92" s="17">
        <v>83</v>
      </c>
      <c r="B92" s="48">
        <v>25</v>
      </c>
      <c r="C92" s="47">
        <v>442</v>
      </c>
      <c r="D92" s="47">
        <v>476</v>
      </c>
      <c r="E92" s="18">
        <v>0.5</v>
      </c>
      <c r="F92" s="19">
        <f t="shared" si="10"/>
        <v>5.4466230936819175E-2</v>
      </c>
      <c r="G92" s="19">
        <f t="shared" si="7"/>
        <v>5.3022269353128315E-2</v>
      </c>
      <c r="H92" s="14">
        <f t="shared" si="13"/>
        <v>63130.982140679749</v>
      </c>
      <c r="I92" s="14">
        <f t="shared" si="11"/>
        <v>3347.3479395906547</v>
      </c>
      <c r="J92" s="14">
        <f t="shared" si="8"/>
        <v>61457.308170884426</v>
      </c>
      <c r="K92" s="14">
        <f t="shared" si="9"/>
        <v>529959.10758595692</v>
      </c>
      <c r="L92" s="21">
        <f t="shared" si="12"/>
        <v>8.3945962761201347</v>
      </c>
    </row>
    <row r="93" spans="1:12" x14ac:dyDescent="0.2">
      <c r="A93" s="17">
        <v>84</v>
      </c>
      <c r="B93" s="48">
        <v>28</v>
      </c>
      <c r="C93" s="47">
        <v>426</v>
      </c>
      <c r="D93" s="47">
        <v>422</v>
      </c>
      <c r="E93" s="18">
        <v>0.5</v>
      </c>
      <c r="F93" s="19">
        <f t="shared" si="10"/>
        <v>6.6037735849056603E-2</v>
      </c>
      <c r="G93" s="19">
        <f t="shared" si="7"/>
        <v>6.3926940639269403E-2</v>
      </c>
      <c r="H93" s="14">
        <f t="shared" si="13"/>
        <v>59783.634201089095</v>
      </c>
      <c r="I93" s="14">
        <f t="shared" si="11"/>
        <v>3821.7848347728186</v>
      </c>
      <c r="J93" s="14">
        <f t="shared" si="8"/>
        <v>57872.741783702681</v>
      </c>
      <c r="K93" s="14">
        <f t="shared" si="9"/>
        <v>468501.79941507248</v>
      </c>
      <c r="L93" s="21">
        <f t="shared" si="12"/>
        <v>7.8366229433161099</v>
      </c>
    </row>
    <row r="94" spans="1:12" x14ac:dyDescent="0.2">
      <c r="A94" s="17">
        <v>85</v>
      </c>
      <c r="B94" s="48">
        <v>31</v>
      </c>
      <c r="C94" s="47">
        <v>460</v>
      </c>
      <c r="D94" s="47">
        <v>405</v>
      </c>
      <c r="E94" s="18">
        <v>0.5</v>
      </c>
      <c r="F94" s="19">
        <f t="shared" si="10"/>
        <v>7.1676300578034688E-2</v>
      </c>
      <c r="G94" s="19">
        <f t="shared" si="7"/>
        <v>6.9196428571428575E-2</v>
      </c>
      <c r="H94" s="14">
        <f t="shared" si="13"/>
        <v>55961.849366316274</v>
      </c>
      <c r="I94" s="14">
        <f t="shared" si="11"/>
        <v>3872.3601124013494</v>
      </c>
      <c r="J94" s="14">
        <f t="shared" si="8"/>
        <v>54025.669310115598</v>
      </c>
      <c r="K94" s="14">
        <f t="shared" si="9"/>
        <v>410629.0576313698</v>
      </c>
      <c r="L94" s="21">
        <f t="shared" si="12"/>
        <v>7.337660607737698</v>
      </c>
    </row>
    <row r="95" spans="1:12" x14ac:dyDescent="0.2">
      <c r="A95" s="17">
        <v>86</v>
      </c>
      <c r="B95" s="48">
        <v>43</v>
      </c>
      <c r="C95" s="47">
        <v>439</v>
      </c>
      <c r="D95" s="47">
        <v>428</v>
      </c>
      <c r="E95" s="18">
        <v>0.5</v>
      </c>
      <c r="F95" s="19">
        <f t="shared" si="10"/>
        <v>9.919261822376009E-2</v>
      </c>
      <c r="G95" s="19">
        <f t="shared" si="7"/>
        <v>9.4505494505494503E-2</v>
      </c>
      <c r="H95" s="14">
        <f t="shared" si="13"/>
        <v>52089.489253914922</v>
      </c>
      <c r="I95" s="14">
        <f t="shared" si="11"/>
        <v>4922.7429404798713</v>
      </c>
      <c r="J95" s="14">
        <f t="shared" si="8"/>
        <v>49628.117783674992</v>
      </c>
      <c r="K95" s="14">
        <f t="shared" si="9"/>
        <v>356603.38832125423</v>
      </c>
      <c r="L95" s="21">
        <f t="shared" si="12"/>
        <v>6.8459759047158011</v>
      </c>
    </row>
    <row r="96" spans="1:12" x14ac:dyDescent="0.2">
      <c r="A96" s="17">
        <v>87</v>
      </c>
      <c r="B96" s="48">
        <v>41</v>
      </c>
      <c r="C96" s="47">
        <v>388</v>
      </c>
      <c r="D96" s="47">
        <v>385</v>
      </c>
      <c r="E96" s="18">
        <v>0.5</v>
      </c>
      <c r="F96" s="19">
        <f t="shared" si="10"/>
        <v>0.10608020698576973</v>
      </c>
      <c r="G96" s="19">
        <f t="shared" si="7"/>
        <v>0.10073710073710074</v>
      </c>
      <c r="H96" s="14">
        <f t="shared" si="13"/>
        <v>47166.746313435055</v>
      </c>
      <c r="I96" s="14">
        <f t="shared" si="11"/>
        <v>4751.441274817782</v>
      </c>
      <c r="J96" s="14">
        <f t="shared" si="8"/>
        <v>44791.025676026162</v>
      </c>
      <c r="K96" s="14">
        <f t="shared" si="9"/>
        <v>306975.27053757926</v>
      </c>
      <c r="L96" s="21">
        <f t="shared" si="12"/>
        <v>6.5082986326351691</v>
      </c>
    </row>
    <row r="97" spans="1:12" x14ac:dyDescent="0.2">
      <c r="A97" s="17">
        <v>88</v>
      </c>
      <c r="B97" s="48">
        <v>39</v>
      </c>
      <c r="C97" s="47">
        <v>352</v>
      </c>
      <c r="D97" s="47">
        <v>340</v>
      </c>
      <c r="E97" s="18">
        <v>0.5</v>
      </c>
      <c r="F97" s="19">
        <f t="shared" si="10"/>
        <v>0.11271676300578035</v>
      </c>
      <c r="G97" s="19">
        <f t="shared" si="7"/>
        <v>0.10670314637482901</v>
      </c>
      <c r="H97" s="14">
        <f t="shared" si="13"/>
        <v>42415.305038617269</v>
      </c>
      <c r="I97" s="14">
        <f t="shared" si="11"/>
        <v>4525.8465020686008</v>
      </c>
      <c r="J97" s="14">
        <f t="shared" si="8"/>
        <v>40152.38178758297</v>
      </c>
      <c r="K97" s="14">
        <f t="shared" si="9"/>
        <v>262184.24486155307</v>
      </c>
      <c r="L97" s="21">
        <f t="shared" si="12"/>
        <v>6.1813594084221686</v>
      </c>
    </row>
    <row r="98" spans="1:12" x14ac:dyDescent="0.2">
      <c r="A98" s="17">
        <v>89</v>
      </c>
      <c r="B98" s="48">
        <v>42</v>
      </c>
      <c r="C98" s="47">
        <v>294</v>
      </c>
      <c r="D98" s="47">
        <v>305</v>
      </c>
      <c r="E98" s="18">
        <v>0.5</v>
      </c>
      <c r="F98" s="19">
        <f t="shared" si="10"/>
        <v>0.14023372287145242</v>
      </c>
      <c r="G98" s="19">
        <f t="shared" si="7"/>
        <v>0.13104524180967239</v>
      </c>
      <c r="H98" s="14">
        <f t="shared" si="13"/>
        <v>37889.458536548671</v>
      </c>
      <c r="I98" s="14">
        <f t="shared" si="11"/>
        <v>4965.2332559595761</v>
      </c>
      <c r="J98" s="14">
        <f t="shared" si="8"/>
        <v>35406.841908568887</v>
      </c>
      <c r="K98" s="14">
        <f>K99+J98</f>
        <v>222031.86307397007</v>
      </c>
      <c r="L98" s="21">
        <f t="shared" si="12"/>
        <v>5.859990394420528</v>
      </c>
    </row>
    <row r="99" spans="1:12" x14ac:dyDescent="0.2">
      <c r="A99" s="17">
        <v>90</v>
      </c>
      <c r="B99" s="48">
        <v>33</v>
      </c>
      <c r="C99" s="47">
        <v>228</v>
      </c>
      <c r="D99" s="47">
        <v>267</v>
      </c>
      <c r="E99" s="18">
        <v>0.5</v>
      </c>
      <c r="F99" s="23">
        <f t="shared" si="10"/>
        <v>0.13333333333333333</v>
      </c>
      <c r="G99" s="23">
        <f t="shared" si="7"/>
        <v>0.125</v>
      </c>
      <c r="H99" s="24">
        <f t="shared" si="13"/>
        <v>32924.225280589097</v>
      </c>
      <c r="I99" s="24">
        <f t="shared" si="11"/>
        <v>4115.5281600736371</v>
      </c>
      <c r="J99" s="24">
        <f t="shared" si="8"/>
        <v>30866.461200552276</v>
      </c>
      <c r="K99" s="24">
        <f t="shared" ref="K99:K108" si="14">K100+J99</f>
        <v>186625.02116540118</v>
      </c>
      <c r="L99" s="25">
        <f t="shared" si="12"/>
        <v>5.6683192869363692</v>
      </c>
    </row>
    <row r="100" spans="1:12" x14ac:dyDescent="0.2">
      <c r="A100" s="17">
        <v>91</v>
      </c>
      <c r="B100" s="48">
        <v>25</v>
      </c>
      <c r="C100" s="47">
        <v>202</v>
      </c>
      <c r="D100" s="47">
        <v>189</v>
      </c>
      <c r="E100" s="18">
        <v>0.5</v>
      </c>
      <c r="F100" s="23">
        <f t="shared" si="10"/>
        <v>0.12787723785166241</v>
      </c>
      <c r="G100" s="23">
        <f t="shared" si="7"/>
        <v>0.12019230769230768</v>
      </c>
      <c r="H100" s="24">
        <f t="shared" si="13"/>
        <v>28808.697120515459</v>
      </c>
      <c r="I100" s="24">
        <f t="shared" si="11"/>
        <v>3462.5837885234923</v>
      </c>
      <c r="J100" s="24">
        <f t="shared" si="8"/>
        <v>27077.405226253715</v>
      </c>
      <c r="K100" s="24">
        <f t="shared" si="14"/>
        <v>155758.55996484892</v>
      </c>
      <c r="L100" s="25">
        <f t="shared" si="12"/>
        <v>5.406650613641566</v>
      </c>
    </row>
    <row r="101" spans="1:12" x14ac:dyDescent="0.2">
      <c r="A101" s="17">
        <v>92</v>
      </c>
      <c r="B101" s="48">
        <v>23</v>
      </c>
      <c r="C101" s="47">
        <v>175</v>
      </c>
      <c r="D101" s="47">
        <v>181</v>
      </c>
      <c r="E101" s="18">
        <v>0.5</v>
      </c>
      <c r="F101" s="23">
        <f t="shared" si="10"/>
        <v>0.12921348314606743</v>
      </c>
      <c r="G101" s="23">
        <f t="shared" si="7"/>
        <v>0.12137203166226913</v>
      </c>
      <c r="H101" s="24">
        <f t="shared" si="13"/>
        <v>25346.113331991968</v>
      </c>
      <c r="I101" s="24">
        <f t="shared" si="11"/>
        <v>3076.3092698459909</v>
      </c>
      <c r="J101" s="24">
        <f t="shared" si="8"/>
        <v>23807.958697068971</v>
      </c>
      <c r="K101" s="24">
        <f t="shared" si="14"/>
        <v>128681.15473859519</v>
      </c>
      <c r="L101" s="25">
        <f t="shared" si="12"/>
        <v>5.0769580745215599</v>
      </c>
    </row>
    <row r="102" spans="1:12" x14ac:dyDescent="0.2">
      <c r="A102" s="17">
        <v>93</v>
      </c>
      <c r="B102" s="48">
        <v>18</v>
      </c>
      <c r="C102" s="47">
        <v>121</v>
      </c>
      <c r="D102" s="47">
        <v>150</v>
      </c>
      <c r="E102" s="18">
        <v>0.5</v>
      </c>
      <c r="F102" s="23">
        <f t="shared" si="10"/>
        <v>0.13284132841328414</v>
      </c>
      <c r="G102" s="23">
        <f t="shared" si="7"/>
        <v>0.12456747404844291</v>
      </c>
      <c r="H102" s="24">
        <f t="shared" si="13"/>
        <v>22269.804062145977</v>
      </c>
      <c r="I102" s="24">
        <f t="shared" si="11"/>
        <v>2774.0932395752775</v>
      </c>
      <c r="J102" s="24">
        <f t="shared" si="8"/>
        <v>20882.757442358336</v>
      </c>
      <c r="K102" s="24">
        <f t="shared" si="14"/>
        <v>104873.19604152621</v>
      </c>
      <c r="L102" s="25">
        <f t="shared" si="12"/>
        <v>4.7092105412722862</v>
      </c>
    </row>
    <row r="103" spans="1:12" x14ac:dyDescent="0.2">
      <c r="A103" s="17">
        <v>94</v>
      </c>
      <c r="B103" s="48">
        <v>15</v>
      </c>
      <c r="C103" s="47">
        <v>118</v>
      </c>
      <c r="D103" s="47">
        <v>105</v>
      </c>
      <c r="E103" s="18">
        <v>0.5</v>
      </c>
      <c r="F103" s="23">
        <f t="shared" si="10"/>
        <v>0.13452914798206278</v>
      </c>
      <c r="G103" s="23">
        <f t="shared" si="7"/>
        <v>0.12605042016806722</v>
      </c>
      <c r="H103" s="24">
        <f t="shared" si="13"/>
        <v>19495.710822570698</v>
      </c>
      <c r="I103" s="24">
        <f t="shared" si="11"/>
        <v>2457.4425406601717</v>
      </c>
      <c r="J103" s="24">
        <f t="shared" si="8"/>
        <v>18266.989552240611</v>
      </c>
      <c r="K103" s="24">
        <f t="shared" si="14"/>
        <v>83990.438599167886</v>
      </c>
      <c r="L103" s="25">
        <f t="shared" si="12"/>
        <v>4.3081495906232847</v>
      </c>
    </row>
    <row r="104" spans="1:12" x14ac:dyDescent="0.2">
      <c r="A104" s="17">
        <v>95</v>
      </c>
      <c r="B104" s="48">
        <v>18</v>
      </c>
      <c r="C104" s="47">
        <v>66</v>
      </c>
      <c r="D104" s="47">
        <v>91</v>
      </c>
      <c r="E104" s="18">
        <v>0.5</v>
      </c>
      <c r="F104" s="23">
        <f t="shared" si="10"/>
        <v>0.22929936305732485</v>
      </c>
      <c r="G104" s="23">
        <f t="shared" si="7"/>
        <v>0.20571428571428571</v>
      </c>
      <c r="H104" s="24">
        <f t="shared" si="13"/>
        <v>17038.268281910525</v>
      </c>
      <c r="I104" s="24">
        <f t="shared" si="11"/>
        <v>3505.0151894215937</v>
      </c>
      <c r="J104" s="24">
        <f t="shared" si="8"/>
        <v>15285.760687199727</v>
      </c>
      <c r="K104" s="24">
        <f t="shared" si="14"/>
        <v>65723.449046927271</v>
      </c>
      <c r="L104" s="25">
        <f t="shared" si="12"/>
        <v>3.8574019354247198</v>
      </c>
    </row>
    <row r="105" spans="1:12" x14ac:dyDescent="0.2">
      <c r="A105" s="17">
        <v>96</v>
      </c>
      <c r="B105" s="48">
        <v>16</v>
      </c>
      <c r="C105" s="47">
        <v>58</v>
      </c>
      <c r="D105" s="47">
        <v>54</v>
      </c>
      <c r="E105" s="18">
        <v>0.5</v>
      </c>
      <c r="F105" s="23">
        <f t="shared" si="10"/>
        <v>0.2857142857142857</v>
      </c>
      <c r="G105" s="23">
        <f t="shared" si="7"/>
        <v>0.25</v>
      </c>
      <c r="H105" s="24">
        <f t="shared" si="13"/>
        <v>13533.253092488931</v>
      </c>
      <c r="I105" s="24">
        <f t="shared" si="11"/>
        <v>3383.3132731222327</v>
      </c>
      <c r="J105" s="24">
        <f t="shared" si="8"/>
        <v>11841.596455927815</v>
      </c>
      <c r="K105" s="24">
        <f t="shared" si="14"/>
        <v>50437.688359727552</v>
      </c>
      <c r="L105" s="25">
        <f t="shared" si="12"/>
        <v>3.7269448827289642</v>
      </c>
    </row>
    <row r="106" spans="1:12" x14ac:dyDescent="0.2">
      <c r="A106" s="17">
        <v>97</v>
      </c>
      <c r="B106" s="48">
        <v>13</v>
      </c>
      <c r="C106" s="47">
        <v>43</v>
      </c>
      <c r="D106" s="47">
        <v>43</v>
      </c>
      <c r="E106" s="18">
        <v>0.5</v>
      </c>
      <c r="F106" s="23">
        <f t="shared" si="10"/>
        <v>0.30232558139534882</v>
      </c>
      <c r="G106" s="23">
        <f t="shared" si="7"/>
        <v>0.2626262626262626</v>
      </c>
      <c r="H106" s="24">
        <f t="shared" si="13"/>
        <v>10149.939819366698</v>
      </c>
      <c r="I106" s="24">
        <f t="shared" si="11"/>
        <v>2665.6407606417588</v>
      </c>
      <c r="J106" s="24">
        <f t="shared" si="8"/>
        <v>8817.1194390458186</v>
      </c>
      <c r="K106" s="24">
        <f t="shared" si="14"/>
        <v>38596.091903799737</v>
      </c>
      <c r="L106" s="25">
        <f t="shared" si="12"/>
        <v>3.8025931769719521</v>
      </c>
    </row>
    <row r="107" spans="1:12" x14ac:dyDescent="0.2">
      <c r="A107" s="17">
        <v>98</v>
      </c>
      <c r="B107" s="48">
        <v>4</v>
      </c>
      <c r="C107" s="47">
        <v>25</v>
      </c>
      <c r="D107" s="47">
        <v>29</v>
      </c>
      <c r="E107" s="18">
        <v>0.5</v>
      </c>
      <c r="F107" s="23">
        <f t="shared" si="10"/>
        <v>0.14814814814814814</v>
      </c>
      <c r="G107" s="23">
        <f t="shared" si="7"/>
        <v>0.13793103448275862</v>
      </c>
      <c r="H107" s="24">
        <f t="shared" si="13"/>
        <v>7484.2990587249396</v>
      </c>
      <c r="I107" s="24">
        <f t="shared" si="11"/>
        <v>1032.3171115482676</v>
      </c>
      <c r="J107" s="24">
        <f t="shared" si="8"/>
        <v>6968.140502950806</v>
      </c>
      <c r="K107" s="24">
        <f t="shared" si="14"/>
        <v>29778.972464753922</v>
      </c>
      <c r="L107" s="25">
        <f t="shared" si="12"/>
        <v>3.9788592400030587</v>
      </c>
    </row>
    <row r="108" spans="1:12" x14ac:dyDescent="0.2">
      <c r="A108" s="17">
        <v>99</v>
      </c>
      <c r="B108" s="48">
        <v>2</v>
      </c>
      <c r="C108" s="47">
        <v>15</v>
      </c>
      <c r="D108" s="47">
        <v>24</v>
      </c>
      <c r="E108" s="18">
        <v>0.5</v>
      </c>
      <c r="F108" s="23">
        <f t="shared" si="10"/>
        <v>0.10256410256410256</v>
      </c>
      <c r="G108" s="23">
        <f t="shared" si="7"/>
        <v>9.7560975609756087E-2</v>
      </c>
      <c r="H108" s="24">
        <f t="shared" si="13"/>
        <v>6451.9819471766723</v>
      </c>
      <c r="I108" s="24">
        <f t="shared" si="11"/>
        <v>629.46165338308992</v>
      </c>
      <c r="J108" s="24">
        <f t="shared" si="8"/>
        <v>6137.251120485128</v>
      </c>
      <c r="K108" s="24">
        <f t="shared" si="14"/>
        <v>22810.831961803116</v>
      </c>
      <c r="L108" s="25">
        <f t="shared" si="12"/>
        <v>3.5354767184035483</v>
      </c>
    </row>
    <row r="109" spans="1:12" x14ac:dyDescent="0.2">
      <c r="A109" s="17" t="s">
        <v>22</v>
      </c>
      <c r="B109" s="48">
        <v>11</v>
      </c>
      <c r="C109" s="47">
        <v>31</v>
      </c>
      <c r="D109" s="47">
        <v>32</v>
      </c>
      <c r="E109" s="18"/>
      <c r="F109" s="23">
        <f>B109/((C109+D109)/2)</f>
        <v>0.34920634920634919</v>
      </c>
      <c r="G109" s="23">
        <v>1</v>
      </c>
      <c r="H109" s="24">
        <f>H108-I108</f>
        <v>5822.5202937935828</v>
      </c>
      <c r="I109" s="24">
        <f>H109*G109</f>
        <v>5822.5202937935828</v>
      </c>
      <c r="J109" s="24">
        <f>H109/F109</f>
        <v>16673.580841317988</v>
      </c>
      <c r="K109" s="24">
        <f>J109</f>
        <v>16673.580841317988</v>
      </c>
      <c r="L109" s="25">
        <f>K109/H109</f>
        <v>2.8636363636363638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2</v>
      </c>
      <c r="C9" s="47">
        <v>1004</v>
      </c>
      <c r="D9" s="47">
        <v>932</v>
      </c>
      <c r="E9" s="18">
        <v>0.5</v>
      </c>
      <c r="F9" s="19">
        <f>B9/((C9+D9)/2)</f>
        <v>2.0661157024793389E-3</v>
      </c>
      <c r="G9" s="19">
        <f t="shared" ref="G9:G72" si="0">F9/((1+(1-E9)*F9))</f>
        <v>2.0639834881320952E-3</v>
      </c>
      <c r="H9" s="14">
        <v>100000</v>
      </c>
      <c r="I9" s="14">
        <f>H9*G9</f>
        <v>206.39834881320951</v>
      </c>
      <c r="J9" s="14">
        <f t="shared" ref="J9:J72" si="1">H10+I9*E9</f>
        <v>99896.800825593396</v>
      </c>
      <c r="K9" s="14">
        <f t="shared" ref="K9:K72" si="2">K10+J9</f>
        <v>8366551.7670072718</v>
      </c>
      <c r="L9" s="20">
        <f>K9/H9</f>
        <v>83.665517670072717</v>
      </c>
    </row>
    <row r="10" spans="1:13" x14ac:dyDescent="0.2">
      <c r="A10" s="17">
        <v>1</v>
      </c>
      <c r="B10" s="48">
        <v>0</v>
      </c>
      <c r="C10" s="47">
        <v>1060</v>
      </c>
      <c r="D10" s="47">
        <v>1075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99793.601651186793</v>
      </c>
      <c r="I10" s="14">
        <f t="shared" ref="I10:I73" si="4">H10*G10</f>
        <v>0</v>
      </c>
      <c r="J10" s="14">
        <f t="shared" si="1"/>
        <v>99793.601651186793</v>
      </c>
      <c r="K10" s="14">
        <f t="shared" si="2"/>
        <v>8266654.9661816787</v>
      </c>
      <c r="L10" s="21">
        <f t="shared" ref="L10:L73" si="5">K10/H10</f>
        <v>82.837524945502025</v>
      </c>
    </row>
    <row r="11" spans="1:13" x14ac:dyDescent="0.2">
      <c r="A11" s="17">
        <v>2</v>
      </c>
      <c r="B11" s="48">
        <v>0</v>
      </c>
      <c r="C11" s="47">
        <v>1137</v>
      </c>
      <c r="D11" s="47">
        <v>1095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99793.601651186793</v>
      </c>
      <c r="I11" s="14">
        <f t="shared" si="4"/>
        <v>0</v>
      </c>
      <c r="J11" s="14">
        <f t="shared" si="1"/>
        <v>99793.601651186793</v>
      </c>
      <c r="K11" s="14">
        <f t="shared" si="2"/>
        <v>8166861.3645304916</v>
      </c>
      <c r="L11" s="21">
        <f t="shared" si="5"/>
        <v>81.837524945502025</v>
      </c>
    </row>
    <row r="12" spans="1:13" x14ac:dyDescent="0.2">
      <c r="A12" s="17">
        <v>3</v>
      </c>
      <c r="B12" s="48">
        <v>0</v>
      </c>
      <c r="C12" s="47">
        <v>1191</v>
      </c>
      <c r="D12" s="47">
        <v>1165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99793.601651186793</v>
      </c>
      <c r="I12" s="14">
        <f t="shared" si="4"/>
        <v>0</v>
      </c>
      <c r="J12" s="14">
        <f t="shared" si="1"/>
        <v>99793.601651186793</v>
      </c>
      <c r="K12" s="14">
        <f t="shared" si="2"/>
        <v>8067067.7628793046</v>
      </c>
      <c r="L12" s="21">
        <f t="shared" si="5"/>
        <v>80.837524945502025</v>
      </c>
    </row>
    <row r="13" spans="1:13" x14ac:dyDescent="0.2">
      <c r="A13" s="17">
        <v>4</v>
      </c>
      <c r="B13" s="48">
        <v>0</v>
      </c>
      <c r="C13" s="47">
        <v>1161</v>
      </c>
      <c r="D13" s="47">
        <v>1214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99793.601651186793</v>
      </c>
      <c r="I13" s="14">
        <f t="shared" si="4"/>
        <v>0</v>
      </c>
      <c r="J13" s="14">
        <f t="shared" si="1"/>
        <v>99793.601651186793</v>
      </c>
      <c r="K13" s="14">
        <f t="shared" si="2"/>
        <v>7967274.1612281175</v>
      </c>
      <c r="L13" s="21">
        <f t="shared" si="5"/>
        <v>79.837524945502025</v>
      </c>
    </row>
    <row r="14" spans="1:13" x14ac:dyDescent="0.2">
      <c r="A14" s="17">
        <v>5</v>
      </c>
      <c r="B14" s="48">
        <v>0</v>
      </c>
      <c r="C14" s="47">
        <v>1262</v>
      </c>
      <c r="D14" s="47">
        <v>1203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99793.601651186793</v>
      </c>
      <c r="I14" s="14">
        <f t="shared" si="4"/>
        <v>0</v>
      </c>
      <c r="J14" s="14">
        <f t="shared" si="1"/>
        <v>99793.601651186793</v>
      </c>
      <c r="K14" s="14">
        <f t="shared" si="2"/>
        <v>7867480.5595769305</v>
      </c>
      <c r="L14" s="21">
        <f t="shared" si="5"/>
        <v>78.837524945502025</v>
      </c>
    </row>
    <row r="15" spans="1:13" x14ac:dyDescent="0.2">
      <c r="A15" s="17">
        <v>6</v>
      </c>
      <c r="B15" s="48">
        <v>1</v>
      </c>
      <c r="C15" s="47">
        <v>1233</v>
      </c>
      <c r="D15" s="47">
        <v>1260</v>
      </c>
      <c r="E15" s="18">
        <v>0.5</v>
      </c>
      <c r="F15" s="19">
        <f t="shared" si="3"/>
        <v>8.0224628961091051E-4</v>
      </c>
      <c r="G15" s="19">
        <f t="shared" si="0"/>
        <v>8.0192461908580581E-4</v>
      </c>
      <c r="H15" s="14">
        <f t="shared" si="6"/>
        <v>99793.601651186793</v>
      </c>
      <c r="I15" s="14">
        <f t="shared" si="4"/>
        <v>80.026945991328617</v>
      </c>
      <c r="J15" s="14">
        <f t="shared" si="1"/>
        <v>99753.58817819113</v>
      </c>
      <c r="K15" s="14">
        <f t="shared" si="2"/>
        <v>7767686.9579257434</v>
      </c>
      <c r="L15" s="21">
        <f t="shared" si="5"/>
        <v>77.837524945502025</v>
      </c>
    </row>
    <row r="16" spans="1:13" x14ac:dyDescent="0.2">
      <c r="A16" s="17">
        <v>7</v>
      </c>
      <c r="B16" s="48">
        <v>0</v>
      </c>
      <c r="C16" s="47">
        <v>1238</v>
      </c>
      <c r="D16" s="47">
        <v>1245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99713.574705195468</v>
      </c>
      <c r="I16" s="14">
        <f t="shared" si="4"/>
        <v>0</v>
      </c>
      <c r="J16" s="14">
        <f t="shared" si="1"/>
        <v>99713.574705195468</v>
      </c>
      <c r="K16" s="14">
        <f t="shared" si="2"/>
        <v>7667933.3697475521</v>
      </c>
      <c r="L16" s="21">
        <f t="shared" si="5"/>
        <v>76.899593585105151</v>
      </c>
    </row>
    <row r="17" spans="1:12" x14ac:dyDescent="0.2">
      <c r="A17" s="17">
        <v>8</v>
      </c>
      <c r="B17" s="48">
        <v>0</v>
      </c>
      <c r="C17" s="47">
        <v>1278</v>
      </c>
      <c r="D17" s="47">
        <v>1254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99713.574705195468</v>
      </c>
      <c r="I17" s="14">
        <f t="shared" si="4"/>
        <v>0</v>
      </c>
      <c r="J17" s="14">
        <f t="shared" si="1"/>
        <v>99713.574705195468</v>
      </c>
      <c r="K17" s="14">
        <f t="shared" si="2"/>
        <v>7568219.7950423565</v>
      </c>
      <c r="L17" s="21">
        <f t="shared" si="5"/>
        <v>75.899593585105137</v>
      </c>
    </row>
    <row r="18" spans="1:12" x14ac:dyDescent="0.2">
      <c r="A18" s="17">
        <v>9</v>
      </c>
      <c r="B18" s="48">
        <v>0</v>
      </c>
      <c r="C18" s="47">
        <v>1353</v>
      </c>
      <c r="D18" s="47">
        <v>1288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99713.574705195468</v>
      </c>
      <c r="I18" s="14">
        <f t="shared" si="4"/>
        <v>0</v>
      </c>
      <c r="J18" s="14">
        <f t="shared" si="1"/>
        <v>99713.574705195468</v>
      </c>
      <c r="K18" s="14">
        <f t="shared" si="2"/>
        <v>7468506.2203371609</v>
      </c>
      <c r="L18" s="21">
        <f t="shared" si="5"/>
        <v>74.899593585105137</v>
      </c>
    </row>
    <row r="19" spans="1:12" x14ac:dyDescent="0.2">
      <c r="A19" s="17">
        <v>10</v>
      </c>
      <c r="B19" s="48">
        <v>0</v>
      </c>
      <c r="C19" s="47">
        <v>1348</v>
      </c>
      <c r="D19" s="47">
        <v>1377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99713.574705195468</v>
      </c>
      <c r="I19" s="14">
        <f t="shared" si="4"/>
        <v>0</v>
      </c>
      <c r="J19" s="14">
        <f t="shared" si="1"/>
        <v>99713.574705195468</v>
      </c>
      <c r="K19" s="14">
        <f t="shared" si="2"/>
        <v>7368792.6456319652</v>
      </c>
      <c r="L19" s="21">
        <f t="shared" si="5"/>
        <v>73.899593585105137</v>
      </c>
    </row>
    <row r="20" spans="1:12" x14ac:dyDescent="0.2">
      <c r="A20" s="17">
        <v>11</v>
      </c>
      <c r="B20" s="48">
        <v>0</v>
      </c>
      <c r="C20" s="47">
        <v>1259</v>
      </c>
      <c r="D20" s="47">
        <v>1356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99713.574705195468</v>
      </c>
      <c r="I20" s="14">
        <f t="shared" si="4"/>
        <v>0</v>
      </c>
      <c r="J20" s="14">
        <f t="shared" si="1"/>
        <v>99713.574705195468</v>
      </c>
      <c r="K20" s="14">
        <f t="shared" si="2"/>
        <v>7269079.0709267696</v>
      </c>
      <c r="L20" s="21">
        <f t="shared" si="5"/>
        <v>72.899593585105137</v>
      </c>
    </row>
    <row r="21" spans="1:12" x14ac:dyDescent="0.2">
      <c r="A21" s="17">
        <v>12</v>
      </c>
      <c r="B21" s="48">
        <v>0</v>
      </c>
      <c r="C21" s="47">
        <v>1218</v>
      </c>
      <c r="D21" s="47">
        <v>1248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99713.574705195468</v>
      </c>
      <c r="I21" s="14">
        <f t="shared" si="4"/>
        <v>0</v>
      </c>
      <c r="J21" s="14">
        <f t="shared" si="1"/>
        <v>99713.574705195468</v>
      </c>
      <c r="K21" s="14">
        <f t="shared" si="2"/>
        <v>7169365.496221574</v>
      </c>
      <c r="L21" s="21">
        <f t="shared" si="5"/>
        <v>71.899593585105137</v>
      </c>
    </row>
    <row r="22" spans="1:12" x14ac:dyDescent="0.2">
      <c r="A22" s="17">
        <v>13</v>
      </c>
      <c r="B22" s="48">
        <v>1</v>
      </c>
      <c r="C22" s="47">
        <v>1196</v>
      </c>
      <c r="D22" s="47">
        <v>1229</v>
      </c>
      <c r="E22" s="18">
        <v>0.5</v>
      </c>
      <c r="F22" s="19">
        <f t="shared" si="3"/>
        <v>8.2474226804123715E-4</v>
      </c>
      <c r="G22" s="19">
        <f t="shared" si="0"/>
        <v>8.2440230832646333E-4</v>
      </c>
      <c r="H22" s="14">
        <f t="shared" si="6"/>
        <v>99713.574705195468</v>
      </c>
      <c r="I22" s="14">
        <f t="shared" si="4"/>
        <v>82.204101158446392</v>
      </c>
      <c r="J22" s="14">
        <f t="shared" si="1"/>
        <v>99672.472654616242</v>
      </c>
      <c r="K22" s="14">
        <f t="shared" si="2"/>
        <v>7069651.9215163784</v>
      </c>
      <c r="L22" s="21">
        <f t="shared" si="5"/>
        <v>70.899593585105137</v>
      </c>
    </row>
    <row r="23" spans="1:12" x14ac:dyDescent="0.2">
      <c r="A23" s="17">
        <v>14</v>
      </c>
      <c r="B23" s="48">
        <v>0</v>
      </c>
      <c r="C23" s="47">
        <v>1231</v>
      </c>
      <c r="D23" s="47">
        <v>1219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99631.370604037016</v>
      </c>
      <c r="I23" s="14">
        <f t="shared" si="4"/>
        <v>0</v>
      </c>
      <c r="J23" s="14">
        <f t="shared" si="1"/>
        <v>99631.370604037016</v>
      </c>
      <c r="K23" s="14">
        <f t="shared" si="2"/>
        <v>6969979.4488617619</v>
      </c>
      <c r="L23" s="21">
        <f t="shared" si="5"/>
        <v>69.957679058360171</v>
      </c>
    </row>
    <row r="24" spans="1:12" x14ac:dyDescent="0.2">
      <c r="A24" s="17">
        <v>15</v>
      </c>
      <c r="B24" s="48">
        <v>0</v>
      </c>
      <c r="C24" s="47">
        <v>1112</v>
      </c>
      <c r="D24" s="47">
        <v>1256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99631.370604037016</v>
      </c>
      <c r="I24" s="14">
        <f t="shared" si="4"/>
        <v>0</v>
      </c>
      <c r="J24" s="14">
        <f t="shared" si="1"/>
        <v>99631.370604037016</v>
      </c>
      <c r="K24" s="14">
        <f t="shared" si="2"/>
        <v>6870348.0782577246</v>
      </c>
      <c r="L24" s="21">
        <f t="shared" si="5"/>
        <v>68.957679058360171</v>
      </c>
    </row>
    <row r="25" spans="1:12" x14ac:dyDescent="0.2">
      <c r="A25" s="17">
        <v>16</v>
      </c>
      <c r="B25" s="48">
        <v>0</v>
      </c>
      <c r="C25" s="47">
        <v>1066</v>
      </c>
      <c r="D25" s="47">
        <v>1130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99631.370604037016</v>
      </c>
      <c r="I25" s="14">
        <f t="shared" si="4"/>
        <v>0</v>
      </c>
      <c r="J25" s="14">
        <f t="shared" si="1"/>
        <v>99631.370604037016</v>
      </c>
      <c r="K25" s="14">
        <f t="shared" si="2"/>
        <v>6770716.7076536873</v>
      </c>
      <c r="L25" s="21">
        <f t="shared" si="5"/>
        <v>67.957679058360171</v>
      </c>
    </row>
    <row r="26" spans="1:12" x14ac:dyDescent="0.2">
      <c r="A26" s="17">
        <v>17</v>
      </c>
      <c r="B26" s="48">
        <v>1</v>
      </c>
      <c r="C26" s="47">
        <v>1077</v>
      </c>
      <c r="D26" s="47">
        <v>1065</v>
      </c>
      <c r="E26" s="18">
        <v>0.5</v>
      </c>
      <c r="F26" s="19">
        <f t="shared" si="3"/>
        <v>9.3370681605975728E-4</v>
      </c>
      <c r="G26" s="19">
        <f t="shared" si="0"/>
        <v>9.3327111525898275E-4</v>
      </c>
      <c r="H26" s="14">
        <f t="shared" si="6"/>
        <v>99631.370604037016</v>
      </c>
      <c r="I26" s="14">
        <f t="shared" si="4"/>
        <v>92.98308035841066</v>
      </c>
      <c r="J26" s="14">
        <f t="shared" si="1"/>
        <v>99584.879063857821</v>
      </c>
      <c r="K26" s="14">
        <f t="shared" si="2"/>
        <v>6671085.33704965</v>
      </c>
      <c r="L26" s="21">
        <f t="shared" si="5"/>
        <v>66.957679058360171</v>
      </c>
    </row>
    <row r="27" spans="1:12" x14ac:dyDescent="0.2">
      <c r="A27" s="17">
        <v>18</v>
      </c>
      <c r="B27" s="48">
        <v>0</v>
      </c>
      <c r="C27" s="47">
        <v>1038</v>
      </c>
      <c r="D27" s="47">
        <v>1090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99538.387523678612</v>
      </c>
      <c r="I27" s="14">
        <f t="shared" si="4"/>
        <v>0</v>
      </c>
      <c r="J27" s="14">
        <f t="shared" si="1"/>
        <v>99538.387523678612</v>
      </c>
      <c r="K27" s="14">
        <f t="shared" si="2"/>
        <v>6571500.4579857923</v>
      </c>
      <c r="L27" s="21">
        <f t="shared" si="5"/>
        <v>66.019760028989182</v>
      </c>
    </row>
    <row r="28" spans="1:12" x14ac:dyDescent="0.2">
      <c r="A28" s="17">
        <v>19</v>
      </c>
      <c r="B28" s="48">
        <v>0</v>
      </c>
      <c r="C28" s="47">
        <v>1006</v>
      </c>
      <c r="D28" s="47">
        <v>1071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99538.387523678612</v>
      </c>
      <c r="I28" s="14">
        <f t="shared" si="4"/>
        <v>0</v>
      </c>
      <c r="J28" s="14">
        <f t="shared" si="1"/>
        <v>99538.387523678612</v>
      </c>
      <c r="K28" s="14">
        <f t="shared" si="2"/>
        <v>6471962.0704621132</v>
      </c>
      <c r="L28" s="21">
        <f t="shared" si="5"/>
        <v>65.019760028989168</v>
      </c>
    </row>
    <row r="29" spans="1:12" x14ac:dyDescent="0.2">
      <c r="A29" s="17">
        <v>20</v>
      </c>
      <c r="B29" s="48">
        <v>0</v>
      </c>
      <c r="C29" s="47">
        <v>1031</v>
      </c>
      <c r="D29" s="47">
        <v>1009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99538.387523678612</v>
      </c>
      <c r="I29" s="14">
        <f t="shared" si="4"/>
        <v>0</v>
      </c>
      <c r="J29" s="14">
        <f t="shared" si="1"/>
        <v>99538.387523678612</v>
      </c>
      <c r="K29" s="14">
        <f t="shared" si="2"/>
        <v>6372423.6829384342</v>
      </c>
      <c r="L29" s="21">
        <f t="shared" si="5"/>
        <v>64.019760028989168</v>
      </c>
    </row>
    <row r="30" spans="1:12" x14ac:dyDescent="0.2">
      <c r="A30" s="17">
        <v>21</v>
      </c>
      <c r="B30" s="48">
        <v>0</v>
      </c>
      <c r="C30" s="47">
        <v>1035</v>
      </c>
      <c r="D30" s="47">
        <v>1071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99538.387523678612</v>
      </c>
      <c r="I30" s="14">
        <f t="shared" si="4"/>
        <v>0</v>
      </c>
      <c r="J30" s="14">
        <f t="shared" si="1"/>
        <v>99538.387523678612</v>
      </c>
      <c r="K30" s="14">
        <f t="shared" si="2"/>
        <v>6272885.2954147551</v>
      </c>
      <c r="L30" s="21">
        <f t="shared" si="5"/>
        <v>63.019760028989161</v>
      </c>
    </row>
    <row r="31" spans="1:12" x14ac:dyDescent="0.2">
      <c r="A31" s="17">
        <v>22</v>
      </c>
      <c r="B31" s="48">
        <v>0</v>
      </c>
      <c r="C31" s="47">
        <v>965</v>
      </c>
      <c r="D31" s="47">
        <v>1043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99538.387523678612</v>
      </c>
      <c r="I31" s="14">
        <f t="shared" si="4"/>
        <v>0</v>
      </c>
      <c r="J31" s="14">
        <f t="shared" si="1"/>
        <v>99538.387523678612</v>
      </c>
      <c r="K31" s="14">
        <f t="shared" si="2"/>
        <v>6173346.9078910761</v>
      </c>
      <c r="L31" s="21">
        <f t="shared" si="5"/>
        <v>62.019760028989161</v>
      </c>
    </row>
    <row r="32" spans="1:12" x14ac:dyDescent="0.2">
      <c r="A32" s="17">
        <v>23</v>
      </c>
      <c r="B32" s="48">
        <v>0</v>
      </c>
      <c r="C32" s="47">
        <v>1006</v>
      </c>
      <c r="D32" s="47">
        <v>994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99538.387523678612</v>
      </c>
      <c r="I32" s="14">
        <f t="shared" si="4"/>
        <v>0</v>
      </c>
      <c r="J32" s="14">
        <f t="shared" si="1"/>
        <v>99538.387523678612</v>
      </c>
      <c r="K32" s="14">
        <f t="shared" si="2"/>
        <v>6073808.520367397</v>
      </c>
      <c r="L32" s="21">
        <f t="shared" si="5"/>
        <v>61.019760028989154</v>
      </c>
    </row>
    <row r="33" spans="1:12" x14ac:dyDescent="0.2">
      <c r="A33" s="17">
        <v>24</v>
      </c>
      <c r="B33" s="48">
        <v>1</v>
      </c>
      <c r="C33" s="47">
        <v>996</v>
      </c>
      <c r="D33" s="47">
        <v>1041</v>
      </c>
      <c r="E33" s="18">
        <v>0.5</v>
      </c>
      <c r="F33" s="19">
        <f t="shared" si="3"/>
        <v>9.8183603338242512E-4</v>
      </c>
      <c r="G33" s="19">
        <f t="shared" si="0"/>
        <v>9.813542688910696E-4</v>
      </c>
      <c r="H33" s="14">
        <f t="shared" si="6"/>
        <v>99538.387523678612</v>
      </c>
      <c r="I33" s="14">
        <f t="shared" si="4"/>
        <v>97.682421514895594</v>
      </c>
      <c r="J33" s="14">
        <f t="shared" si="1"/>
        <v>99489.546312921171</v>
      </c>
      <c r="K33" s="14">
        <f t="shared" si="2"/>
        <v>5974270.1328437179</v>
      </c>
      <c r="L33" s="21">
        <f t="shared" si="5"/>
        <v>60.019760028989154</v>
      </c>
    </row>
    <row r="34" spans="1:12" x14ac:dyDescent="0.2">
      <c r="A34" s="17">
        <v>25</v>
      </c>
      <c r="B34" s="48">
        <v>0</v>
      </c>
      <c r="C34" s="47">
        <v>991</v>
      </c>
      <c r="D34" s="47">
        <v>1029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99440.705102163716</v>
      </c>
      <c r="I34" s="14">
        <f t="shared" si="4"/>
        <v>0</v>
      </c>
      <c r="J34" s="14">
        <f t="shared" si="1"/>
        <v>99440.705102163716</v>
      </c>
      <c r="K34" s="14">
        <f t="shared" si="2"/>
        <v>5874780.5865307972</v>
      </c>
      <c r="L34" s="21">
        <f t="shared" si="5"/>
        <v>59.078227376758299</v>
      </c>
    </row>
    <row r="35" spans="1:12" x14ac:dyDescent="0.2">
      <c r="A35" s="17">
        <v>26</v>
      </c>
      <c r="B35" s="48">
        <v>0</v>
      </c>
      <c r="C35" s="47">
        <v>1046</v>
      </c>
      <c r="D35" s="47">
        <v>1024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99440.705102163716</v>
      </c>
      <c r="I35" s="14">
        <f t="shared" si="4"/>
        <v>0</v>
      </c>
      <c r="J35" s="14">
        <f t="shared" si="1"/>
        <v>99440.705102163716</v>
      </c>
      <c r="K35" s="14">
        <f t="shared" si="2"/>
        <v>5775339.8814286338</v>
      </c>
      <c r="L35" s="21">
        <f t="shared" si="5"/>
        <v>58.078227376758306</v>
      </c>
    </row>
    <row r="36" spans="1:12" x14ac:dyDescent="0.2">
      <c r="A36" s="17">
        <v>27</v>
      </c>
      <c r="B36" s="48">
        <v>0</v>
      </c>
      <c r="C36" s="47">
        <v>1150</v>
      </c>
      <c r="D36" s="47">
        <v>1075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99440.705102163716</v>
      </c>
      <c r="I36" s="14">
        <f t="shared" si="4"/>
        <v>0</v>
      </c>
      <c r="J36" s="14">
        <f t="shared" si="1"/>
        <v>99440.705102163716</v>
      </c>
      <c r="K36" s="14">
        <f t="shared" si="2"/>
        <v>5675899.1763264704</v>
      </c>
      <c r="L36" s="21">
        <f t="shared" si="5"/>
        <v>57.078227376758306</v>
      </c>
    </row>
    <row r="37" spans="1:12" x14ac:dyDescent="0.2">
      <c r="A37" s="17">
        <v>28</v>
      </c>
      <c r="B37" s="48">
        <v>0</v>
      </c>
      <c r="C37" s="47">
        <v>1164</v>
      </c>
      <c r="D37" s="47">
        <v>1190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99440.705102163716</v>
      </c>
      <c r="I37" s="14">
        <f t="shared" si="4"/>
        <v>0</v>
      </c>
      <c r="J37" s="14">
        <f t="shared" si="1"/>
        <v>99440.705102163716</v>
      </c>
      <c r="K37" s="14">
        <f t="shared" si="2"/>
        <v>5576458.4712243071</v>
      </c>
      <c r="L37" s="21">
        <f t="shared" si="5"/>
        <v>56.078227376758313</v>
      </c>
    </row>
    <row r="38" spans="1:12" x14ac:dyDescent="0.2">
      <c r="A38" s="17">
        <v>29</v>
      </c>
      <c r="B38" s="48">
        <v>0</v>
      </c>
      <c r="C38" s="47">
        <v>1189</v>
      </c>
      <c r="D38" s="47">
        <v>1207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99440.705102163716</v>
      </c>
      <c r="I38" s="14">
        <f t="shared" si="4"/>
        <v>0</v>
      </c>
      <c r="J38" s="14">
        <f t="shared" si="1"/>
        <v>99440.705102163716</v>
      </c>
      <c r="K38" s="14">
        <f t="shared" si="2"/>
        <v>5477017.7661221437</v>
      </c>
      <c r="L38" s="21">
        <f t="shared" si="5"/>
        <v>55.078227376758313</v>
      </c>
    </row>
    <row r="39" spans="1:12" x14ac:dyDescent="0.2">
      <c r="A39" s="17">
        <v>30</v>
      </c>
      <c r="B39" s="48">
        <v>0</v>
      </c>
      <c r="C39" s="47">
        <v>1280</v>
      </c>
      <c r="D39" s="47">
        <v>1237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99440.705102163716</v>
      </c>
      <c r="I39" s="14">
        <f t="shared" si="4"/>
        <v>0</v>
      </c>
      <c r="J39" s="14">
        <f t="shared" si="1"/>
        <v>99440.705102163716</v>
      </c>
      <c r="K39" s="14">
        <f t="shared" si="2"/>
        <v>5377577.0610199803</v>
      </c>
      <c r="L39" s="21">
        <f t="shared" si="5"/>
        <v>54.078227376758321</v>
      </c>
    </row>
    <row r="40" spans="1:12" x14ac:dyDescent="0.2">
      <c r="A40" s="17">
        <v>31</v>
      </c>
      <c r="B40" s="48">
        <v>0</v>
      </c>
      <c r="C40" s="47">
        <v>1276</v>
      </c>
      <c r="D40" s="47">
        <v>1317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99440.705102163716</v>
      </c>
      <c r="I40" s="14">
        <f t="shared" si="4"/>
        <v>0</v>
      </c>
      <c r="J40" s="14">
        <f t="shared" si="1"/>
        <v>99440.705102163716</v>
      </c>
      <c r="K40" s="14">
        <f t="shared" si="2"/>
        <v>5278136.355917817</v>
      </c>
      <c r="L40" s="21">
        <f t="shared" si="5"/>
        <v>53.078227376758321</v>
      </c>
    </row>
    <row r="41" spans="1:12" x14ac:dyDescent="0.2">
      <c r="A41" s="17">
        <v>32</v>
      </c>
      <c r="B41" s="48">
        <v>0</v>
      </c>
      <c r="C41" s="47">
        <v>1422</v>
      </c>
      <c r="D41" s="47">
        <v>1343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99440.705102163716</v>
      </c>
      <c r="I41" s="14">
        <f t="shared" si="4"/>
        <v>0</v>
      </c>
      <c r="J41" s="14">
        <f t="shared" si="1"/>
        <v>99440.705102163716</v>
      </c>
      <c r="K41" s="14">
        <f t="shared" si="2"/>
        <v>5178695.6508156536</v>
      </c>
      <c r="L41" s="21">
        <f t="shared" si="5"/>
        <v>52.078227376758328</v>
      </c>
    </row>
    <row r="42" spans="1:12" x14ac:dyDescent="0.2">
      <c r="A42" s="17">
        <v>33</v>
      </c>
      <c r="B42" s="48">
        <v>0</v>
      </c>
      <c r="C42" s="47">
        <v>1497</v>
      </c>
      <c r="D42" s="47">
        <v>1492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99440.705102163716</v>
      </c>
      <c r="I42" s="14">
        <f t="shared" si="4"/>
        <v>0</v>
      </c>
      <c r="J42" s="14">
        <f t="shared" si="1"/>
        <v>99440.705102163716</v>
      </c>
      <c r="K42" s="14">
        <f t="shared" si="2"/>
        <v>5079254.9457134902</v>
      </c>
      <c r="L42" s="21">
        <f t="shared" si="5"/>
        <v>51.078227376758328</v>
      </c>
    </row>
    <row r="43" spans="1:12" x14ac:dyDescent="0.2">
      <c r="A43" s="17">
        <v>34</v>
      </c>
      <c r="B43" s="48">
        <v>2</v>
      </c>
      <c r="C43" s="47">
        <v>1577</v>
      </c>
      <c r="D43" s="47">
        <v>1558</v>
      </c>
      <c r="E43" s="18">
        <v>0.5</v>
      </c>
      <c r="F43" s="19">
        <f t="shared" si="3"/>
        <v>1.2759170653907496E-3</v>
      </c>
      <c r="G43" s="19">
        <f t="shared" si="0"/>
        <v>1.2751036021676761E-3</v>
      </c>
      <c r="H43" s="14">
        <f t="shared" si="6"/>
        <v>99440.705102163716</v>
      </c>
      <c r="I43" s="14">
        <f t="shared" si="4"/>
        <v>126.79720127786256</v>
      </c>
      <c r="J43" s="14">
        <f t="shared" si="1"/>
        <v>99377.306501524785</v>
      </c>
      <c r="K43" s="14">
        <f t="shared" si="2"/>
        <v>4979814.2406113269</v>
      </c>
      <c r="L43" s="21">
        <f t="shared" si="5"/>
        <v>50.078227376758328</v>
      </c>
    </row>
    <row r="44" spans="1:12" x14ac:dyDescent="0.2">
      <c r="A44" s="17">
        <v>35</v>
      </c>
      <c r="B44" s="48">
        <v>0</v>
      </c>
      <c r="C44" s="47">
        <v>1691</v>
      </c>
      <c r="D44" s="47">
        <v>1602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99313.907900885853</v>
      </c>
      <c r="I44" s="14">
        <f t="shared" si="4"/>
        <v>0</v>
      </c>
      <c r="J44" s="14">
        <f t="shared" si="1"/>
        <v>99313.907900885853</v>
      </c>
      <c r="K44" s="14">
        <f t="shared" si="2"/>
        <v>4880436.9341098024</v>
      </c>
      <c r="L44" s="21">
        <f t="shared" si="5"/>
        <v>49.141525464695462</v>
      </c>
    </row>
    <row r="45" spans="1:12" x14ac:dyDescent="0.2">
      <c r="A45" s="17">
        <v>36</v>
      </c>
      <c r="B45" s="48">
        <v>1</v>
      </c>
      <c r="C45" s="47">
        <v>1725</v>
      </c>
      <c r="D45" s="47">
        <v>1702</v>
      </c>
      <c r="E45" s="18">
        <v>0.5</v>
      </c>
      <c r="F45" s="19">
        <f t="shared" si="3"/>
        <v>5.8360081704114382E-4</v>
      </c>
      <c r="G45" s="19">
        <f t="shared" si="0"/>
        <v>5.8343057176196028E-4</v>
      </c>
      <c r="H45" s="14">
        <f t="shared" si="6"/>
        <v>99313.907900885853</v>
      </c>
      <c r="I45" s="14">
        <f t="shared" si="4"/>
        <v>57.942770070528496</v>
      </c>
      <c r="J45" s="14">
        <f t="shared" si="1"/>
        <v>99284.936515850597</v>
      </c>
      <c r="K45" s="14">
        <f t="shared" si="2"/>
        <v>4781123.0262089167</v>
      </c>
      <c r="L45" s="21">
        <f t="shared" si="5"/>
        <v>48.141525464695469</v>
      </c>
    </row>
    <row r="46" spans="1:12" x14ac:dyDescent="0.2">
      <c r="A46" s="17">
        <v>37</v>
      </c>
      <c r="B46" s="48">
        <v>2</v>
      </c>
      <c r="C46" s="47">
        <v>1859</v>
      </c>
      <c r="D46" s="47">
        <v>1794</v>
      </c>
      <c r="E46" s="18">
        <v>0.5</v>
      </c>
      <c r="F46" s="19">
        <f t="shared" si="3"/>
        <v>1.0949904188338351E-3</v>
      </c>
      <c r="G46" s="19">
        <f t="shared" si="0"/>
        <v>1.094391244870041E-3</v>
      </c>
      <c r="H46" s="14">
        <f t="shared" si="6"/>
        <v>99255.965130815326</v>
      </c>
      <c r="I46" s="14">
        <f t="shared" si="4"/>
        <v>108.62485924029036</v>
      </c>
      <c r="J46" s="14">
        <f t="shared" si="1"/>
        <v>99201.652701195184</v>
      </c>
      <c r="K46" s="14">
        <f t="shared" si="2"/>
        <v>4681838.0896930657</v>
      </c>
      <c r="L46" s="21">
        <f t="shared" si="5"/>
        <v>47.169337213361366</v>
      </c>
    </row>
    <row r="47" spans="1:12" x14ac:dyDescent="0.2">
      <c r="A47" s="17">
        <v>38</v>
      </c>
      <c r="B47" s="48">
        <v>0</v>
      </c>
      <c r="C47" s="47">
        <v>1900</v>
      </c>
      <c r="D47" s="47">
        <v>1904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99147.340271575042</v>
      </c>
      <c r="I47" s="14">
        <f t="shared" si="4"/>
        <v>0</v>
      </c>
      <c r="J47" s="14">
        <f t="shared" si="1"/>
        <v>99147.340271575042</v>
      </c>
      <c r="K47" s="14">
        <f t="shared" si="2"/>
        <v>4582636.4369918704</v>
      </c>
      <c r="L47" s="21">
        <f t="shared" si="5"/>
        <v>46.220467684151131</v>
      </c>
    </row>
    <row r="48" spans="1:12" x14ac:dyDescent="0.2">
      <c r="A48" s="17">
        <v>39</v>
      </c>
      <c r="B48" s="48">
        <v>1</v>
      </c>
      <c r="C48" s="47">
        <v>2010</v>
      </c>
      <c r="D48" s="47">
        <v>1954</v>
      </c>
      <c r="E48" s="18">
        <v>0.5</v>
      </c>
      <c r="F48" s="19">
        <f t="shared" si="3"/>
        <v>5.0454086781029264E-4</v>
      </c>
      <c r="G48" s="19">
        <f t="shared" si="0"/>
        <v>5.0441361916771753E-4</v>
      </c>
      <c r="H48" s="14">
        <f t="shared" si="6"/>
        <v>99147.340271575042</v>
      </c>
      <c r="I48" s="14">
        <f t="shared" si="4"/>
        <v>50.011268737238353</v>
      </c>
      <c r="J48" s="14">
        <f t="shared" si="1"/>
        <v>99122.334637206426</v>
      </c>
      <c r="K48" s="14">
        <f t="shared" si="2"/>
        <v>4483489.096720295</v>
      </c>
      <c r="L48" s="21">
        <f t="shared" si="5"/>
        <v>45.220467684151131</v>
      </c>
    </row>
    <row r="49" spans="1:12" x14ac:dyDescent="0.2">
      <c r="A49" s="17">
        <v>40</v>
      </c>
      <c r="B49" s="48">
        <v>0</v>
      </c>
      <c r="C49" s="47">
        <v>1966</v>
      </c>
      <c r="D49" s="47">
        <v>2050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99097.329002837811</v>
      </c>
      <c r="I49" s="14">
        <f t="shared" si="4"/>
        <v>0</v>
      </c>
      <c r="J49" s="14">
        <f t="shared" si="1"/>
        <v>99097.329002837811</v>
      </c>
      <c r="K49" s="14">
        <f t="shared" si="2"/>
        <v>4384366.762083089</v>
      </c>
      <c r="L49" s="21">
        <f t="shared" si="5"/>
        <v>44.243036681216054</v>
      </c>
    </row>
    <row r="50" spans="1:12" x14ac:dyDescent="0.2">
      <c r="A50" s="17">
        <v>41</v>
      </c>
      <c r="B50" s="48">
        <v>2</v>
      </c>
      <c r="C50" s="47">
        <v>2075</v>
      </c>
      <c r="D50" s="47">
        <v>1991</v>
      </c>
      <c r="E50" s="18">
        <v>0.5</v>
      </c>
      <c r="F50" s="19">
        <f t="shared" si="3"/>
        <v>9.8376783079193305E-4</v>
      </c>
      <c r="G50" s="19">
        <f t="shared" si="0"/>
        <v>9.8328416912487693E-4</v>
      </c>
      <c r="H50" s="14">
        <f t="shared" si="6"/>
        <v>99097.329002837811</v>
      </c>
      <c r="I50" s="14">
        <f t="shared" si="4"/>
        <v>97.440834811049939</v>
      </c>
      <c r="J50" s="14">
        <f t="shared" si="1"/>
        <v>99048.608585432288</v>
      </c>
      <c r="K50" s="14">
        <f t="shared" si="2"/>
        <v>4285269.4330802513</v>
      </c>
      <c r="L50" s="21">
        <f t="shared" si="5"/>
        <v>43.243036681216054</v>
      </c>
    </row>
    <row r="51" spans="1:12" x14ac:dyDescent="0.2">
      <c r="A51" s="17">
        <v>42</v>
      </c>
      <c r="B51" s="48">
        <v>0</v>
      </c>
      <c r="C51" s="47">
        <v>2003</v>
      </c>
      <c r="D51" s="47">
        <v>2096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98999.888168026766</v>
      </c>
      <c r="I51" s="14">
        <f t="shared" si="4"/>
        <v>0</v>
      </c>
      <c r="J51" s="14">
        <f t="shared" si="1"/>
        <v>98999.888168026766</v>
      </c>
      <c r="K51" s="14">
        <f t="shared" si="2"/>
        <v>4186220.8244948187</v>
      </c>
      <c r="L51" s="21">
        <f t="shared" si="5"/>
        <v>42.285106599209378</v>
      </c>
    </row>
    <row r="52" spans="1:12" x14ac:dyDescent="0.2">
      <c r="A52" s="17">
        <v>43</v>
      </c>
      <c r="B52" s="48">
        <v>1</v>
      </c>
      <c r="C52" s="47">
        <v>2017</v>
      </c>
      <c r="D52" s="47">
        <v>2030</v>
      </c>
      <c r="E52" s="18">
        <v>0.5</v>
      </c>
      <c r="F52" s="19">
        <f t="shared" si="3"/>
        <v>4.9419322955275514E-4</v>
      </c>
      <c r="G52" s="19">
        <f t="shared" si="0"/>
        <v>4.9407114624505936E-4</v>
      </c>
      <c r="H52" s="14">
        <f t="shared" si="6"/>
        <v>98999.888168026766</v>
      </c>
      <c r="I52" s="14">
        <f t="shared" si="4"/>
        <v>48.912988225309675</v>
      </c>
      <c r="J52" s="14">
        <f t="shared" si="1"/>
        <v>98975.431673914121</v>
      </c>
      <c r="K52" s="14">
        <f t="shared" si="2"/>
        <v>4087220.936326792</v>
      </c>
      <c r="L52" s="21">
        <f t="shared" si="5"/>
        <v>41.285106599209378</v>
      </c>
    </row>
    <row r="53" spans="1:12" x14ac:dyDescent="0.2">
      <c r="A53" s="17">
        <v>44</v>
      </c>
      <c r="B53" s="48">
        <v>2</v>
      </c>
      <c r="C53" s="47">
        <v>1930</v>
      </c>
      <c r="D53" s="47">
        <v>2039</v>
      </c>
      <c r="E53" s="18">
        <v>0.5</v>
      </c>
      <c r="F53" s="19">
        <f t="shared" si="3"/>
        <v>1.0078105316200555E-3</v>
      </c>
      <c r="G53" s="19">
        <f t="shared" si="0"/>
        <v>1.0073029463611182E-3</v>
      </c>
      <c r="H53" s="14">
        <f t="shared" si="6"/>
        <v>98950.975179801462</v>
      </c>
      <c r="I53" s="14">
        <f t="shared" si="4"/>
        <v>99.673608843919894</v>
      </c>
      <c r="J53" s="14">
        <f t="shared" si="1"/>
        <v>98901.138375379494</v>
      </c>
      <c r="K53" s="14">
        <f t="shared" si="2"/>
        <v>3988245.5046528778</v>
      </c>
      <c r="L53" s="21">
        <f t="shared" si="5"/>
        <v>40.305267304399294</v>
      </c>
    </row>
    <row r="54" spans="1:12" x14ac:dyDescent="0.2">
      <c r="A54" s="17">
        <v>45</v>
      </c>
      <c r="B54" s="48">
        <v>0</v>
      </c>
      <c r="C54" s="47">
        <v>1846</v>
      </c>
      <c r="D54" s="47">
        <v>1944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98851.301570957541</v>
      </c>
      <c r="I54" s="14">
        <f t="shared" si="4"/>
        <v>0</v>
      </c>
      <c r="J54" s="14">
        <f t="shared" si="1"/>
        <v>98851.301570957541</v>
      </c>
      <c r="K54" s="14">
        <f t="shared" si="2"/>
        <v>3889344.3662774982</v>
      </c>
      <c r="L54" s="21">
        <f t="shared" si="5"/>
        <v>39.345403696942171</v>
      </c>
    </row>
    <row r="55" spans="1:12" x14ac:dyDescent="0.2">
      <c r="A55" s="17">
        <v>46</v>
      </c>
      <c r="B55" s="48">
        <v>1</v>
      </c>
      <c r="C55" s="47">
        <v>1800</v>
      </c>
      <c r="D55" s="47">
        <v>1876</v>
      </c>
      <c r="E55" s="18">
        <v>0.5</v>
      </c>
      <c r="F55" s="19">
        <f t="shared" si="3"/>
        <v>5.4406964091403701E-4</v>
      </c>
      <c r="G55" s="19">
        <f t="shared" si="0"/>
        <v>5.4392167527875983E-4</v>
      </c>
      <c r="H55" s="14">
        <f t="shared" si="6"/>
        <v>98851.301570957541</v>
      </c>
      <c r="I55" s="14">
        <f t="shared" si="4"/>
        <v>53.767365553961127</v>
      </c>
      <c r="J55" s="14">
        <f t="shared" si="1"/>
        <v>98824.417888180571</v>
      </c>
      <c r="K55" s="14">
        <f t="shared" si="2"/>
        <v>3790493.0647065407</v>
      </c>
      <c r="L55" s="21">
        <f t="shared" si="5"/>
        <v>38.345403696942171</v>
      </c>
    </row>
    <row r="56" spans="1:12" x14ac:dyDescent="0.2">
      <c r="A56" s="17">
        <v>47</v>
      </c>
      <c r="B56" s="48">
        <v>3</v>
      </c>
      <c r="C56" s="47">
        <v>1716</v>
      </c>
      <c r="D56" s="47">
        <v>1852</v>
      </c>
      <c r="E56" s="18">
        <v>0.5</v>
      </c>
      <c r="F56" s="19">
        <f t="shared" si="3"/>
        <v>1.6816143497757848E-3</v>
      </c>
      <c r="G56" s="19">
        <f t="shared" si="0"/>
        <v>1.6802016241949033E-3</v>
      </c>
      <c r="H56" s="14">
        <f t="shared" si="6"/>
        <v>98797.534205403586</v>
      </c>
      <c r="I56" s="14">
        <f t="shared" si="4"/>
        <v>165.99977743837061</v>
      </c>
      <c r="J56" s="14">
        <f t="shared" si="1"/>
        <v>98714.53431668441</v>
      </c>
      <c r="K56" s="14">
        <f t="shared" si="2"/>
        <v>3691668.6468183603</v>
      </c>
      <c r="L56" s="21">
        <f t="shared" si="5"/>
        <v>37.36599983500853</v>
      </c>
    </row>
    <row r="57" spans="1:12" x14ac:dyDescent="0.2">
      <c r="A57" s="17">
        <v>48</v>
      </c>
      <c r="B57" s="48">
        <v>3</v>
      </c>
      <c r="C57" s="47">
        <v>1702</v>
      </c>
      <c r="D57" s="47">
        <v>1728</v>
      </c>
      <c r="E57" s="18">
        <v>0.5</v>
      </c>
      <c r="F57" s="19">
        <f t="shared" si="3"/>
        <v>1.749271137026239E-3</v>
      </c>
      <c r="G57" s="19">
        <f t="shared" si="0"/>
        <v>1.7477424992717737E-3</v>
      </c>
      <c r="H57" s="14">
        <f t="shared" si="6"/>
        <v>98631.53442796522</v>
      </c>
      <c r="I57" s="14">
        <f t="shared" si="4"/>
        <v>172.38252448814194</v>
      </c>
      <c r="J57" s="14">
        <f t="shared" si="1"/>
        <v>98545.343165721148</v>
      </c>
      <c r="K57" s="14">
        <f t="shared" si="2"/>
        <v>3592954.1125016757</v>
      </c>
      <c r="L57" s="21">
        <f t="shared" si="5"/>
        <v>36.42804639854571</v>
      </c>
    </row>
    <row r="58" spans="1:12" x14ac:dyDescent="0.2">
      <c r="A58" s="17">
        <v>49</v>
      </c>
      <c r="B58" s="48">
        <v>2</v>
      </c>
      <c r="C58" s="47">
        <v>1727</v>
      </c>
      <c r="D58" s="47">
        <v>1725</v>
      </c>
      <c r="E58" s="18">
        <v>0.5</v>
      </c>
      <c r="F58" s="19">
        <f t="shared" si="3"/>
        <v>1.1587485515643105E-3</v>
      </c>
      <c r="G58" s="19">
        <f t="shared" si="0"/>
        <v>1.1580775911986102E-3</v>
      </c>
      <c r="H58" s="14">
        <f t="shared" si="6"/>
        <v>98459.151903477075</v>
      </c>
      <c r="I58" s="14">
        <f t="shared" si="4"/>
        <v>114.0233374678368</v>
      </c>
      <c r="J58" s="14">
        <f t="shared" si="1"/>
        <v>98402.140234743158</v>
      </c>
      <c r="K58" s="14">
        <f t="shared" si="2"/>
        <v>3494408.7693359545</v>
      </c>
      <c r="L58" s="21">
        <f t="shared" si="5"/>
        <v>35.490949310244361</v>
      </c>
    </row>
    <row r="59" spans="1:12" x14ac:dyDescent="0.2">
      <c r="A59" s="17">
        <v>50</v>
      </c>
      <c r="B59" s="48">
        <v>0</v>
      </c>
      <c r="C59" s="47">
        <v>1652</v>
      </c>
      <c r="D59" s="47">
        <v>1740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98345.12856600924</v>
      </c>
      <c r="I59" s="14">
        <f t="shared" si="4"/>
        <v>0</v>
      </c>
      <c r="J59" s="14">
        <f t="shared" si="1"/>
        <v>98345.12856600924</v>
      </c>
      <c r="K59" s="14">
        <f t="shared" si="2"/>
        <v>3396006.6291012112</v>
      </c>
      <c r="L59" s="21">
        <f t="shared" si="5"/>
        <v>34.531518526835946</v>
      </c>
    </row>
    <row r="60" spans="1:12" x14ac:dyDescent="0.2">
      <c r="A60" s="17">
        <v>51</v>
      </c>
      <c r="B60" s="48">
        <v>5</v>
      </c>
      <c r="C60" s="47">
        <v>1613</v>
      </c>
      <c r="D60" s="47">
        <v>1682</v>
      </c>
      <c r="E60" s="18">
        <v>0.5</v>
      </c>
      <c r="F60" s="19">
        <f t="shared" si="3"/>
        <v>3.0349013657056147E-3</v>
      </c>
      <c r="G60" s="19">
        <f t="shared" si="0"/>
        <v>3.0303030303030303E-3</v>
      </c>
      <c r="H60" s="14">
        <f t="shared" si="6"/>
        <v>98345.12856600924</v>
      </c>
      <c r="I60" s="14">
        <f t="shared" si="4"/>
        <v>298.01554110911889</v>
      </c>
      <c r="J60" s="14">
        <f t="shared" si="1"/>
        <v>98196.12079545467</v>
      </c>
      <c r="K60" s="14">
        <f t="shared" si="2"/>
        <v>3297661.5005352017</v>
      </c>
      <c r="L60" s="21">
        <f t="shared" si="5"/>
        <v>33.531518526835946</v>
      </c>
    </row>
    <row r="61" spans="1:12" x14ac:dyDescent="0.2">
      <c r="A61" s="17">
        <v>52</v>
      </c>
      <c r="B61" s="48">
        <v>7</v>
      </c>
      <c r="C61" s="47">
        <v>1574</v>
      </c>
      <c r="D61" s="47">
        <v>1621</v>
      </c>
      <c r="E61" s="18">
        <v>0.5</v>
      </c>
      <c r="F61" s="19">
        <f t="shared" si="3"/>
        <v>4.3818466353677619E-3</v>
      </c>
      <c r="G61" s="19">
        <f t="shared" si="0"/>
        <v>4.3722673329169275E-3</v>
      </c>
      <c r="H61" s="14">
        <f t="shared" si="6"/>
        <v>98047.113024900114</v>
      </c>
      <c r="I61" s="14">
        <f t="shared" si="4"/>
        <v>428.68818936558455</v>
      </c>
      <c r="J61" s="14">
        <f t="shared" si="1"/>
        <v>97832.768930217324</v>
      </c>
      <c r="K61" s="14">
        <f t="shared" si="2"/>
        <v>3199465.3797397469</v>
      </c>
      <c r="L61" s="21">
        <f t="shared" si="5"/>
        <v>32.631918279197151</v>
      </c>
    </row>
    <row r="62" spans="1:12" x14ac:dyDescent="0.2">
      <c r="A62" s="17">
        <v>53</v>
      </c>
      <c r="B62" s="48">
        <v>4</v>
      </c>
      <c r="C62" s="47">
        <v>1579</v>
      </c>
      <c r="D62" s="47">
        <v>1590</v>
      </c>
      <c r="E62" s="18">
        <v>0.5</v>
      </c>
      <c r="F62" s="19">
        <f t="shared" si="3"/>
        <v>2.5244556642473968E-3</v>
      </c>
      <c r="G62" s="19">
        <f t="shared" si="0"/>
        <v>2.521273242987709E-3</v>
      </c>
      <c r="H62" s="14">
        <f t="shared" si="6"/>
        <v>97618.424835534533</v>
      </c>
      <c r="I62" s="14">
        <f t="shared" si="4"/>
        <v>246.12272256044008</v>
      </c>
      <c r="J62" s="14">
        <f t="shared" si="1"/>
        <v>97495.363474254322</v>
      </c>
      <c r="K62" s="14">
        <f t="shared" si="2"/>
        <v>3101632.6108095297</v>
      </c>
      <c r="L62" s="21">
        <f t="shared" si="5"/>
        <v>31.773024570260123</v>
      </c>
    </row>
    <row r="63" spans="1:12" x14ac:dyDescent="0.2">
      <c r="A63" s="17">
        <v>54</v>
      </c>
      <c r="B63" s="48">
        <v>6</v>
      </c>
      <c r="C63" s="47">
        <v>1460</v>
      </c>
      <c r="D63" s="47">
        <v>1582</v>
      </c>
      <c r="E63" s="18">
        <v>0.5</v>
      </c>
      <c r="F63" s="19">
        <f t="shared" si="3"/>
        <v>3.9447731755424065E-3</v>
      </c>
      <c r="G63" s="19">
        <f t="shared" si="0"/>
        <v>3.937007874015748E-3</v>
      </c>
      <c r="H63" s="14">
        <f t="shared" si="6"/>
        <v>97372.302112974096</v>
      </c>
      <c r="I63" s="14">
        <f t="shared" si="4"/>
        <v>383.35552012981924</v>
      </c>
      <c r="J63" s="14">
        <f t="shared" si="1"/>
        <v>97180.624352909188</v>
      </c>
      <c r="K63" s="14">
        <f t="shared" si="2"/>
        <v>3004137.2473352752</v>
      </c>
      <c r="L63" s="21">
        <f t="shared" si="5"/>
        <v>30.852071709774204</v>
      </c>
    </row>
    <row r="64" spans="1:12" x14ac:dyDescent="0.2">
      <c r="A64" s="17">
        <v>55</v>
      </c>
      <c r="B64" s="48">
        <v>1</v>
      </c>
      <c r="C64" s="47">
        <v>1471</v>
      </c>
      <c r="D64" s="47">
        <v>1432</v>
      </c>
      <c r="E64" s="18">
        <v>0.5</v>
      </c>
      <c r="F64" s="19">
        <f t="shared" si="3"/>
        <v>6.889424733034792E-4</v>
      </c>
      <c r="G64" s="19">
        <f t="shared" si="0"/>
        <v>6.8870523415977963E-4</v>
      </c>
      <c r="H64" s="14">
        <f t="shared" si="6"/>
        <v>96988.946592844281</v>
      </c>
      <c r="I64" s="14">
        <f t="shared" si="4"/>
        <v>66.796795174135184</v>
      </c>
      <c r="J64" s="14">
        <f t="shared" si="1"/>
        <v>96955.548195257215</v>
      </c>
      <c r="K64" s="14">
        <f t="shared" si="2"/>
        <v>2906956.622982366</v>
      </c>
      <c r="L64" s="21">
        <f t="shared" si="5"/>
        <v>29.972040372658686</v>
      </c>
    </row>
    <row r="65" spans="1:12" x14ac:dyDescent="0.2">
      <c r="A65" s="17">
        <v>56</v>
      </c>
      <c r="B65" s="48">
        <v>6</v>
      </c>
      <c r="C65" s="47">
        <v>1430</v>
      </c>
      <c r="D65" s="47">
        <v>1487</v>
      </c>
      <c r="E65" s="18">
        <v>0.5</v>
      </c>
      <c r="F65" s="19">
        <f t="shared" si="3"/>
        <v>4.11381556393555E-3</v>
      </c>
      <c r="G65" s="19">
        <f t="shared" si="0"/>
        <v>4.1053711939787879E-3</v>
      </c>
      <c r="H65" s="14">
        <f t="shared" si="6"/>
        <v>96922.14979767015</v>
      </c>
      <c r="I65" s="14">
        <f t="shared" si="4"/>
        <v>397.90140183785206</v>
      </c>
      <c r="J65" s="14">
        <f t="shared" si="1"/>
        <v>96723.199096751225</v>
      </c>
      <c r="K65" s="14">
        <f t="shared" si="2"/>
        <v>2810001.0747871087</v>
      </c>
      <c r="L65" s="21">
        <f t="shared" si="5"/>
        <v>28.992351909786638</v>
      </c>
    </row>
    <row r="66" spans="1:12" x14ac:dyDescent="0.2">
      <c r="A66" s="17">
        <v>57</v>
      </c>
      <c r="B66" s="48">
        <v>6</v>
      </c>
      <c r="C66" s="47">
        <v>1417</v>
      </c>
      <c r="D66" s="47">
        <v>1448</v>
      </c>
      <c r="E66" s="18">
        <v>0.5</v>
      </c>
      <c r="F66" s="19">
        <f t="shared" si="3"/>
        <v>4.1884816753926706E-3</v>
      </c>
      <c r="G66" s="19">
        <f t="shared" si="0"/>
        <v>4.1797283176593526E-3</v>
      </c>
      <c r="H66" s="14">
        <f t="shared" si="6"/>
        <v>96524.248395832299</v>
      </c>
      <c r="I66" s="14">
        <f t="shared" si="4"/>
        <v>403.4451343608456</v>
      </c>
      <c r="J66" s="14">
        <f t="shared" si="1"/>
        <v>96322.525828651866</v>
      </c>
      <c r="K66" s="14">
        <f t="shared" si="2"/>
        <v>2713277.8756903573</v>
      </c>
      <c r="L66" s="21">
        <f t="shared" si="5"/>
        <v>28.109805782310662</v>
      </c>
    </row>
    <row r="67" spans="1:12" x14ac:dyDescent="0.2">
      <c r="A67" s="17">
        <v>58</v>
      </c>
      <c r="B67" s="48">
        <v>8</v>
      </c>
      <c r="C67" s="47">
        <v>1292</v>
      </c>
      <c r="D67" s="47">
        <v>1415</v>
      </c>
      <c r="E67" s="18">
        <v>0.5</v>
      </c>
      <c r="F67" s="19">
        <f t="shared" si="3"/>
        <v>5.9106021425932766E-3</v>
      </c>
      <c r="G67" s="19">
        <f t="shared" si="0"/>
        <v>5.8931860036832411E-3</v>
      </c>
      <c r="H67" s="14">
        <f t="shared" si="6"/>
        <v>96120.803261471447</v>
      </c>
      <c r="I67" s="14">
        <f t="shared" si="4"/>
        <v>566.45777244329395</v>
      </c>
      <c r="J67" s="14">
        <f t="shared" si="1"/>
        <v>95837.574375249809</v>
      </c>
      <c r="K67" s="14">
        <f t="shared" si="2"/>
        <v>2616955.3498617052</v>
      </c>
      <c r="L67" s="21">
        <f t="shared" si="5"/>
        <v>27.225691640788355</v>
      </c>
    </row>
    <row r="68" spans="1:12" x14ac:dyDescent="0.2">
      <c r="A68" s="17">
        <v>59</v>
      </c>
      <c r="B68" s="48">
        <v>5</v>
      </c>
      <c r="C68" s="47">
        <v>1265</v>
      </c>
      <c r="D68" s="47">
        <v>1293</v>
      </c>
      <c r="E68" s="18">
        <v>0.5</v>
      </c>
      <c r="F68" s="19">
        <f t="shared" si="3"/>
        <v>3.9093041438623922E-3</v>
      </c>
      <c r="G68" s="19">
        <f t="shared" si="0"/>
        <v>3.9016777214202106E-3</v>
      </c>
      <c r="H68" s="14">
        <f t="shared" si="6"/>
        <v>95554.345489028157</v>
      </c>
      <c r="I68" s="14">
        <f t="shared" si="4"/>
        <v>372.82226097943095</v>
      </c>
      <c r="J68" s="14">
        <f t="shared" si="1"/>
        <v>95367.934358538434</v>
      </c>
      <c r="K68" s="14">
        <f t="shared" si="2"/>
        <v>2521117.7754864553</v>
      </c>
      <c r="L68" s="21">
        <f t="shared" si="5"/>
        <v>26.384124788714477</v>
      </c>
    </row>
    <row r="69" spans="1:12" x14ac:dyDescent="0.2">
      <c r="A69" s="17">
        <v>60</v>
      </c>
      <c r="B69" s="48">
        <v>7</v>
      </c>
      <c r="C69" s="47">
        <v>1214</v>
      </c>
      <c r="D69" s="47">
        <v>1271</v>
      </c>
      <c r="E69" s="18">
        <v>0.5</v>
      </c>
      <c r="F69" s="19">
        <f t="shared" si="3"/>
        <v>5.6338028169014088E-3</v>
      </c>
      <c r="G69" s="19">
        <f t="shared" si="0"/>
        <v>5.6179775280898884E-3</v>
      </c>
      <c r="H69" s="14">
        <f t="shared" si="6"/>
        <v>95181.523228048725</v>
      </c>
      <c r="I69" s="14">
        <f t="shared" si="4"/>
        <v>534.72765858454352</v>
      </c>
      <c r="J69" s="14">
        <f t="shared" si="1"/>
        <v>94914.159398756456</v>
      </c>
      <c r="K69" s="14">
        <f t="shared" si="2"/>
        <v>2425749.8411279167</v>
      </c>
      <c r="L69" s="21">
        <f t="shared" si="5"/>
        <v>25.485511881502234</v>
      </c>
    </row>
    <row r="70" spans="1:12" x14ac:dyDescent="0.2">
      <c r="A70" s="17">
        <v>61</v>
      </c>
      <c r="B70" s="48">
        <v>9</v>
      </c>
      <c r="C70" s="47">
        <v>1153</v>
      </c>
      <c r="D70" s="47">
        <v>1224</v>
      </c>
      <c r="E70" s="18">
        <v>0.5</v>
      </c>
      <c r="F70" s="19">
        <f t="shared" si="3"/>
        <v>7.5725704669751788E-3</v>
      </c>
      <c r="G70" s="19">
        <f t="shared" si="0"/>
        <v>7.5440067057837385E-3</v>
      </c>
      <c r="H70" s="14">
        <f t="shared" si="6"/>
        <v>94646.795569464186</v>
      </c>
      <c r="I70" s="14">
        <f t="shared" si="4"/>
        <v>714.01606045698043</v>
      </c>
      <c r="J70" s="14">
        <f t="shared" si="1"/>
        <v>94289.787539235695</v>
      </c>
      <c r="K70" s="14">
        <f t="shared" si="2"/>
        <v>2330835.6817291602</v>
      </c>
      <c r="L70" s="21">
        <f t="shared" si="5"/>
        <v>24.626672965578518</v>
      </c>
    </row>
    <row r="71" spans="1:12" x14ac:dyDescent="0.2">
      <c r="A71" s="17">
        <v>62</v>
      </c>
      <c r="B71" s="48">
        <v>10</v>
      </c>
      <c r="C71" s="47">
        <v>1032</v>
      </c>
      <c r="D71" s="47">
        <v>1162</v>
      </c>
      <c r="E71" s="18">
        <v>0.5</v>
      </c>
      <c r="F71" s="19">
        <f t="shared" si="3"/>
        <v>9.1157702825888781E-3</v>
      </c>
      <c r="G71" s="19">
        <f t="shared" si="0"/>
        <v>9.0744101633393835E-3</v>
      </c>
      <c r="H71" s="14">
        <f t="shared" si="6"/>
        <v>93932.779509007203</v>
      </c>
      <c r="I71" s="14">
        <f t="shared" si="4"/>
        <v>852.3845690472524</v>
      </c>
      <c r="J71" s="14">
        <f t="shared" si="1"/>
        <v>93506.587224483577</v>
      </c>
      <c r="K71" s="14">
        <f t="shared" si="2"/>
        <v>2236545.8941899245</v>
      </c>
      <c r="L71" s="21">
        <f t="shared" si="5"/>
        <v>23.810068283729031</v>
      </c>
    </row>
    <row r="72" spans="1:12" x14ac:dyDescent="0.2">
      <c r="A72" s="17">
        <v>63</v>
      </c>
      <c r="B72" s="48">
        <v>7</v>
      </c>
      <c r="C72" s="47">
        <v>1046</v>
      </c>
      <c r="D72" s="47">
        <v>1053</v>
      </c>
      <c r="E72" s="18">
        <v>0.5</v>
      </c>
      <c r="F72" s="19">
        <f t="shared" si="3"/>
        <v>6.6698427822772747E-3</v>
      </c>
      <c r="G72" s="19">
        <f t="shared" si="0"/>
        <v>6.6476733143399809E-3</v>
      </c>
      <c r="H72" s="14">
        <f t="shared" si="6"/>
        <v>93080.394939959951</v>
      </c>
      <c r="I72" s="14">
        <f t="shared" si="4"/>
        <v>618.76805753059796</v>
      </c>
      <c r="J72" s="14">
        <f t="shared" si="1"/>
        <v>92771.010911194651</v>
      </c>
      <c r="K72" s="14">
        <f t="shared" si="2"/>
        <v>2143039.306965441</v>
      </c>
      <c r="L72" s="21">
        <f t="shared" si="5"/>
        <v>23.023530447499443</v>
      </c>
    </row>
    <row r="73" spans="1:12" x14ac:dyDescent="0.2">
      <c r="A73" s="17">
        <v>64</v>
      </c>
      <c r="B73" s="48">
        <v>15</v>
      </c>
      <c r="C73" s="47">
        <v>953</v>
      </c>
      <c r="D73" s="47">
        <v>1058</v>
      </c>
      <c r="E73" s="18">
        <v>0.5</v>
      </c>
      <c r="F73" s="19">
        <f t="shared" si="3"/>
        <v>1.4917951268025857E-2</v>
      </c>
      <c r="G73" s="19">
        <f t="shared" ref="G73:G108" si="7">F73/((1+(1-E73)*F73))</f>
        <v>1.4807502467917079E-2</v>
      </c>
      <c r="H73" s="14">
        <f t="shared" si="6"/>
        <v>92461.626882429351</v>
      </c>
      <c r="I73" s="14">
        <f t="shared" si="4"/>
        <v>1369.1257682492007</v>
      </c>
      <c r="J73" s="14">
        <f t="shared" ref="J73:J108" si="8">H74+I73*E73</f>
        <v>91777.063998304759</v>
      </c>
      <c r="K73" s="14">
        <f t="shared" ref="K73:K97" si="9">K74+J73</f>
        <v>2050268.2960542464</v>
      </c>
      <c r="L73" s="21">
        <f t="shared" si="5"/>
        <v>22.174261530800109</v>
      </c>
    </row>
    <row r="74" spans="1:12" x14ac:dyDescent="0.2">
      <c r="A74" s="17">
        <v>65</v>
      </c>
      <c r="B74" s="48">
        <v>10</v>
      </c>
      <c r="C74" s="47">
        <v>875</v>
      </c>
      <c r="D74" s="47">
        <v>958</v>
      </c>
      <c r="E74" s="18">
        <v>0.5</v>
      </c>
      <c r="F74" s="19">
        <f t="shared" ref="F74:F108" si="10">B74/((C74+D74)/2)</f>
        <v>1.0911074740861976E-2</v>
      </c>
      <c r="G74" s="19">
        <f t="shared" si="7"/>
        <v>1.0851871947911014E-2</v>
      </c>
      <c r="H74" s="14">
        <f t="shared" si="6"/>
        <v>91092.501114180151</v>
      </c>
      <c r="I74" s="14">
        <f t="shared" ref="I74:I108" si="11">H74*G74</f>
        <v>988.52415750602438</v>
      </c>
      <c r="J74" s="14">
        <f t="shared" si="8"/>
        <v>90598.239035427148</v>
      </c>
      <c r="K74" s="14">
        <f t="shared" si="9"/>
        <v>1958491.2320559416</v>
      </c>
      <c r="L74" s="21">
        <f t="shared" ref="L74:L108" si="12">K74/H74</f>
        <v>21.500026984669848</v>
      </c>
    </row>
    <row r="75" spans="1:12" x14ac:dyDescent="0.2">
      <c r="A75" s="17">
        <v>66</v>
      </c>
      <c r="B75" s="48">
        <v>3</v>
      </c>
      <c r="C75" s="47">
        <v>819</v>
      </c>
      <c r="D75" s="47">
        <v>882</v>
      </c>
      <c r="E75" s="18">
        <v>0.5</v>
      </c>
      <c r="F75" s="19">
        <f t="shared" si="10"/>
        <v>3.5273368606701938E-3</v>
      </c>
      <c r="G75" s="19">
        <f t="shared" si="7"/>
        <v>3.5211267605633804E-3</v>
      </c>
      <c r="H75" s="14">
        <f t="shared" ref="H75:H108" si="13">H74-I74</f>
        <v>90103.976956674131</v>
      </c>
      <c r="I75" s="14">
        <f t="shared" si="11"/>
        <v>317.26752449533143</v>
      </c>
      <c r="J75" s="14">
        <f t="shared" si="8"/>
        <v>89945.343194426474</v>
      </c>
      <c r="K75" s="14">
        <f t="shared" si="9"/>
        <v>1867892.9930205145</v>
      </c>
      <c r="L75" s="21">
        <f t="shared" si="12"/>
        <v>20.73041674862673</v>
      </c>
    </row>
    <row r="76" spans="1:12" x14ac:dyDescent="0.2">
      <c r="A76" s="17">
        <v>67</v>
      </c>
      <c r="B76" s="48">
        <v>6</v>
      </c>
      <c r="C76" s="47">
        <v>771</v>
      </c>
      <c r="D76" s="47">
        <v>825</v>
      </c>
      <c r="E76" s="18">
        <v>0.5</v>
      </c>
      <c r="F76" s="19">
        <f t="shared" si="10"/>
        <v>7.5187969924812026E-3</v>
      </c>
      <c r="G76" s="19">
        <f t="shared" si="7"/>
        <v>7.4906367041198503E-3</v>
      </c>
      <c r="H76" s="14">
        <f t="shared" si="13"/>
        <v>89786.709432178803</v>
      </c>
      <c r="I76" s="14">
        <f t="shared" si="11"/>
        <v>672.55962121482253</v>
      </c>
      <c r="J76" s="14">
        <f t="shared" si="8"/>
        <v>89450.429621571384</v>
      </c>
      <c r="K76" s="14">
        <f t="shared" si="9"/>
        <v>1777947.649826088</v>
      </c>
      <c r="L76" s="21">
        <f t="shared" si="12"/>
        <v>19.801902320176648</v>
      </c>
    </row>
    <row r="77" spans="1:12" x14ac:dyDescent="0.2">
      <c r="A77" s="17">
        <v>68</v>
      </c>
      <c r="B77" s="48">
        <v>4</v>
      </c>
      <c r="C77" s="47">
        <v>818</v>
      </c>
      <c r="D77" s="47">
        <v>774</v>
      </c>
      <c r="E77" s="18">
        <v>0.5</v>
      </c>
      <c r="F77" s="19">
        <f t="shared" si="10"/>
        <v>5.0251256281407036E-3</v>
      </c>
      <c r="G77" s="19">
        <f t="shared" si="7"/>
        <v>5.0125313283208026E-3</v>
      </c>
      <c r="H77" s="14">
        <f t="shared" si="13"/>
        <v>89114.14981096398</v>
      </c>
      <c r="I77" s="14">
        <f t="shared" si="11"/>
        <v>446.68746772413027</v>
      </c>
      <c r="J77" s="14">
        <f t="shared" si="8"/>
        <v>88890.806077101923</v>
      </c>
      <c r="K77" s="14">
        <f t="shared" si="9"/>
        <v>1688497.2202045165</v>
      </c>
      <c r="L77" s="21">
        <f t="shared" si="12"/>
        <v>18.947577054668546</v>
      </c>
    </row>
    <row r="78" spans="1:12" x14ac:dyDescent="0.2">
      <c r="A78" s="17">
        <v>69</v>
      </c>
      <c r="B78" s="48">
        <v>7</v>
      </c>
      <c r="C78" s="47">
        <v>807</v>
      </c>
      <c r="D78" s="47">
        <v>825</v>
      </c>
      <c r="E78" s="18">
        <v>0.5</v>
      </c>
      <c r="F78" s="19">
        <f t="shared" si="10"/>
        <v>8.5784313725490204E-3</v>
      </c>
      <c r="G78" s="19">
        <f t="shared" si="7"/>
        <v>8.5417937766931063E-3</v>
      </c>
      <c r="H78" s="14">
        <f t="shared" si="13"/>
        <v>88667.462343239851</v>
      </c>
      <c r="I78" s="14">
        <f t="shared" si="11"/>
        <v>757.37917803865651</v>
      </c>
      <c r="J78" s="14">
        <f t="shared" si="8"/>
        <v>88288.772754220525</v>
      </c>
      <c r="K78" s="14">
        <f t="shared" si="9"/>
        <v>1599606.4141274146</v>
      </c>
      <c r="L78" s="21">
        <f t="shared" si="12"/>
        <v>18.040511951669394</v>
      </c>
    </row>
    <row r="79" spans="1:12" x14ac:dyDescent="0.2">
      <c r="A79" s="17">
        <v>70</v>
      </c>
      <c r="B79" s="48">
        <v>13</v>
      </c>
      <c r="C79" s="47">
        <v>753</v>
      </c>
      <c r="D79" s="47">
        <v>800</v>
      </c>
      <c r="E79" s="18">
        <v>0.5</v>
      </c>
      <c r="F79" s="19">
        <f t="shared" si="10"/>
        <v>1.6741790083708949E-2</v>
      </c>
      <c r="G79" s="19">
        <f t="shared" si="7"/>
        <v>1.6602809706257982E-2</v>
      </c>
      <c r="H79" s="14">
        <f t="shared" si="13"/>
        <v>87910.083165201198</v>
      </c>
      <c r="I79" s="14">
        <f t="shared" si="11"/>
        <v>1459.5543820531489</v>
      </c>
      <c r="J79" s="14">
        <f t="shared" si="8"/>
        <v>87180.305974174626</v>
      </c>
      <c r="K79" s="14">
        <f t="shared" si="9"/>
        <v>1511317.6413731941</v>
      </c>
      <c r="L79" s="21">
        <f t="shared" si="12"/>
        <v>17.191630208483776</v>
      </c>
    </row>
    <row r="80" spans="1:12" x14ac:dyDescent="0.2">
      <c r="A80" s="17">
        <v>71</v>
      </c>
      <c r="B80" s="48">
        <v>13</v>
      </c>
      <c r="C80" s="47">
        <v>704</v>
      </c>
      <c r="D80" s="47">
        <v>751</v>
      </c>
      <c r="E80" s="18">
        <v>0.5</v>
      </c>
      <c r="F80" s="19">
        <f t="shared" si="10"/>
        <v>1.7869415807560136E-2</v>
      </c>
      <c r="G80" s="19">
        <f t="shared" si="7"/>
        <v>1.7711171662125338E-2</v>
      </c>
      <c r="H80" s="14">
        <f t="shared" si="13"/>
        <v>86450.528783148053</v>
      </c>
      <c r="I80" s="14">
        <f t="shared" si="11"/>
        <v>1531.1401555598427</v>
      </c>
      <c r="J80" s="14">
        <f t="shared" si="8"/>
        <v>85684.958705368132</v>
      </c>
      <c r="K80" s="14">
        <f t="shared" si="9"/>
        <v>1424137.3353990195</v>
      </c>
      <c r="L80" s="21">
        <f t="shared" si="12"/>
        <v>16.473436952263373</v>
      </c>
    </row>
    <row r="81" spans="1:12" x14ac:dyDescent="0.2">
      <c r="A81" s="17">
        <v>72</v>
      </c>
      <c r="B81" s="48">
        <v>15</v>
      </c>
      <c r="C81" s="47">
        <v>651</v>
      </c>
      <c r="D81" s="47">
        <v>696</v>
      </c>
      <c r="E81" s="18">
        <v>0.5</v>
      </c>
      <c r="F81" s="19">
        <f t="shared" si="10"/>
        <v>2.2271714922048998E-2</v>
      </c>
      <c r="G81" s="19">
        <f t="shared" si="7"/>
        <v>2.2026431718061672E-2</v>
      </c>
      <c r="H81" s="14">
        <f t="shared" si="13"/>
        <v>84919.388627588211</v>
      </c>
      <c r="I81" s="14">
        <f t="shared" si="11"/>
        <v>1870.4711151451145</v>
      </c>
      <c r="J81" s="14">
        <f t="shared" si="8"/>
        <v>83984.153070015644</v>
      </c>
      <c r="K81" s="14">
        <f t="shared" si="9"/>
        <v>1338452.3766936513</v>
      </c>
      <c r="L81" s="21">
        <f t="shared" si="12"/>
        <v>15.761446217699467</v>
      </c>
    </row>
    <row r="82" spans="1:12" x14ac:dyDescent="0.2">
      <c r="A82" s="17">
        <v>73</v>
      </c>
      <c r="B82" s="48">
        <v>10</v>
      </c>
      <c r="C82" s="47">
        <v>663</v>
      </c>
      <c r="D82" s="47">
        <v>642</v>
      </c>
      <c r="E82" s="18">
        <v>0.5</v>
      </c>
      <c r="F82" s="19">
        <f t="shared" si="10"/>
        <v>1.532567049808429E-2</v>
      </c>
      <c r="G82" s="19">
        <f t="shared" si="7"/>
        <v>1.5209125475285169E-2</v>
      </c>
      <c r="H82" s="14">
        <f t="shared" si="13"/>
        <v>83048.917512443091</v>
      </c>
      <c r="I82" s="14">
        <f t="shared" si="11"/>
        <v>1263.1014070333549</v>
      </c>
      <c r="J82" s="14">
        <f t="shared" si="8"/>
        <v>82417.36680892641</v>
      </c>
      <c r="K82" s="14">
        <f t="shared" si="9"/>
        <v>1254468.2236236357</v>
      </c>
      <c r="L82" s="21">
        <f t="shared" si="12"/>
        <v>15.105172483863871</v>
      </c>
    </row>
    <row r="83" spans="1:12" x14ac:dyDescent="0.2">
      <c r="A83" s="17">
        <v>74</v>
      </c>
      <c r="B83" s="48">
        <v>11</v>
      </c>
      <c r="C83" s="47">
        <v>607</v>
      </c>
      <c r="D83" s="47">
        <v>657</v>
      </c>
      <c r="E83" s="18">
        <v>0.5</v>
      </c>
      <c r="F83" s="19">
        <f t="shared" si="10"/>
        <v>1.740506329113924E-2</v>
      </c>
      <c r="G83" s="19">
        <f t="shared" si="7"/>
        <v>1.7254901960784313E-2</v>
      </c>
      <c r="H83" s="14">
        <f t="shared" si="13"/>
        <v>81785.816105409729</v>
      </c>
      <c r="I83" s="14">
        <f t="shared" si="11"/>
        <v>1411.2062386815796</v>
      </c>
      <c r="J83" s="14">
        <f t="shared" si="8"/>
        <v>81080.212986068931</v>
      </c>
      <c r="K83" s="14">
        <f t="shared" si="9"/>
        <v>1172050.8568147093</v>
      </c>
      <c r="L83" s="21">
        <f t="shared" si="12"/>
        <v>14.330734993267175</v>
      </c>
    </row>
    <row r="84" spans="1:12" x14ac:dyDescent="0.2">
      <c r="A84" s="17">
        <v>75</v>
      </c>
      <c r="B84" s="48">
        <v>8</v>
      </c>
      <c r="C84" s="47">
        <v>518</v>
      </c>
      <c r="D84" s="47">
        <v>600</v>
      </c>
      <c r="E84" s="18">
        <v>0.5</v>
      </c>
      <c r="F84" s="19">
        <f t="shared" si="10"/>
        <v>1.4311270125223614E-2</v>
      </c>
      <c r="G84" s="19">
        <f t="shared" si="7"/>
        <v>1.4209591474245114E-2</v>
      </c>
      <c r="H84" s="14">
        <f t="shared" si="13"/>
        <v>80374.609866728148</v>
      </c>
      <c r="I84" s="14">
        <f t="shared" si="11"/>
        <v>1142.0903711080375</v>
      </c>
      <c r="J84" s="14">
        <f t="shared" si="8"/>
        <v>79803.564681174132</v>
      </c>
      <c r="K84" s="14">
        <f t="shared" si="9"/>
        <v>1090970.6438286402</v>
      </c>
      <c r="L84" s="21">
        <f t="shared" si="12"/>
        <v>13.573573117650156</v>
      </c>
    </row>
    <row r="85" spans="1:12" x14ac:dyDescent="0.2">
      <c r="A85" s="17">
        <v>76</v>
      </c>
      <c r="B85" s="48">
        <v>10</v>
      </c>
      <c r="C85" s="47">
        <v>458</v>
      </c>
      <c r="D85" s="47">
        <v>510</v>
      </c>
      <c r="E85" s="18">
        <v>0.5</v>
      </c>
      <c r="F85" s="19">
        <f t="shared" si="10"/>
        <v>2.0661157024793389E-2</v>
      </c>
      <c r="G85" s="19">
        <f t="shared" si="7"/>
        <v>2.0449897750511249E-2</v>
      </c>
      <c r="H85" s="14">
        <f t="shared" si="13"/>
        <v>79232.519495620116</v>
      </c>
      <c r="I85" s="14">
        <f t="shared" si="11"/>
        <v>1620.2969222008205</v>
      </c>
      <c r="J85" s="14">
        <f t="shared" si="8"/>
        <v>78422.371034519703</v>
      </c>
      <c r="K85" s="14">
        <f t="shared" si="9"/>
        <v>1011167.0791474661</v>
      </c>
      <c r="L85" s="21">
        <f t="shared" si="12"/>
        <v>12.762021018445113</v>
      </c>
    </row>
    <row r="86" spans="1:12" x14ac:dyDescent="0.2">
      <c r="A86" s="17">
        <v>77</v>
      </c>
      <c r="B86" s="48">
        <v>8</v>
      </c>
      <c r="C86" s="47">
        <v>632</v>
      </c>
      <c r="D86" s="47">
        <v>446</v>
      </c>
      <c r="E86" s="18">
        <v>0.5</v>
      </c>
      <c r="F86" s="19">
        <f t="shared" si="10"/>
        <v>1.4842300556586271E-2</v>
      </c>
      <c r="G86" s="19">
        <f t="shared" si="7"/>
        <v>1.4732965009208105E-2</v>
      </c>
      <c r="H86" s="14">
        <f t="shared" si="13"/>
        <v>77612.222573419291</v>
      </c>
      <c r="I86" s="14">
        <f t="shared" si="11"/>
        <v>1143.4581594610579</v>
      </c>
      <c r="J86" s="14">
        <f t="shared" si="8"/>
        <v>77040.493493688758</v>
      </c>
      <c r="K86" s="14">
        <f t="shared" si="9"/>
        <v>932744.70811294636</v>
      </c>
      <c r="L86" s="21">
        <f t="shared" si="12"/>
        <v>12.018013106512861</v>
      </c>
    </row>
    <row r="87" spans="1:12" x14ac:dyDescent="0.2">
      <c r="A87" s="17">
        <v>78</v>
      </c>
      <c r="B87" s="48">
        <v>15</v>
      </c>
      <c r="C87" s="47">
        <v>325</v>
      </c>
      <c r="D87" s="47">
        <v>625</v>
      </c>
      <c r="E87" s="18">
        <v>0.5</v>
      </c>
      <c r="F87" s="19">
        <f t="shared" si="10"/>
        <v>3.1578947368421054E-2</v>
      </c>
      <c r="G87" s="19">
        <f t="shared" si="7"/>
        <v>3.1088082901554404E-2</v>
      </c>
      <c r="H87" s="14">
        <f t="shared" si="13"/>
        <v>76468.764413958226</v>
      </c>
      <c r="I87" s="14">
        <f t="shared" si="11"/>
        <v>2377.2672874805667</v>
      </c>
      <c r="J87" s="14">
        <f t="shared" si="8"/>
        <v>75280.130770217933</v>
      </c>
      <c r="K87" s="14">
        <f t="shared" si="9"/>
        <v>855704.2146192576</v>
      </c>
      <c r="L87" s="21">
        <f t="shared" si="12"/>
        <v>11.190245078199036</v>
      </c>
    </row>
    <row r="88" spans="1:12" x14ac:dyDescent="0.2">
      <c r="A88" s="17">
        <v>79</v>
      </c>
      <c r="B88" s="48">
        <v>12</v>
      </c>
      <c r="C88" s="47">
        <v>444</v>
      </c>
      <c r="D88" s="47">
        <v>319</v>
      </c>
      <c r="E88" s="18">
        <v>0.5</v>
      </c>
      <c r="F88" s="19">
        <f t="shared" si="10"/>
        <v>3.1454783748361727E-2</v>
      </c>
      <c r="G88" s="19">
        <f t="shared" si="7"/>
        <v>3.0967741935483867E-2</v>
      </c>
      <c r="H88" s="14">
        <f t="shared" si="13"/>
        <v>74091.497126477654</v>
      </c>
      <c r="I88" s="14">
        <f t="shared" si="11"/>
        <v>2294.4463626264046</v>
      </c>
      <c r="J88" s="14">
        <f t="shared" si="8"/>
        <v>72944.273945164459</v>
      </c>
      <c r="K88" s="14">
        <f t="shared" si="9"/>
        <v>780424.08384903963</v>
      </c>
      <c r="L88" s="21">
        <f t="shared" si="12"/>
        <v>10.53324759407708</v>
      </c>
    </row>
    <row r="89" spans="1:12" x14ac:dyDescent="0.2">
      <c r="A89" s="17">
        <v>80</v>
      </c>
      <c r="B89" s="48">
        <v>18</v>
      </c>
      <c r="C89" s="47">
        <v>557</v>
      </c>
      <c r="D89" s="47">
        <v>441</v>
      </c>
      <c r="E89" s="18">
        <v>0.5</v>
      </c>
      <c r="F89" s="19">
        <f t="shared" si="10"/>
        <v>3.6072144288577156E-2</v>
      </c>
      <c r="G89" s="19">
        <f t="shared" si="7"/>
        <v>3.5433070866141739E-2</v>
      </c>
      <c r="H89" s="14">
        <f t="shared" si="13"/>
        <v>71797.05076385125</v>
      </c>
      <c r="I89" s="14">
        <f t="shared" si="11"/>
        <v>2543.9899876955174</v>
      </c>
      <c r="J89" s="14">
        <f t="shared" si="8"/>
        <v>70525.055770003499</v>
      </c>
      <c r="K89" s="14">
        <f t="shared" si="9"/>
        <v>707479.80990387523</v>
      </c>
      <c r="L89" s="21">
        <f t="shared" si="12"/>
        <v>9.8538840018771463</v>
      </c>
    </row>
    <row r="90" spans="1:12" x14ac:dyDescent="0.2">
      <c r="A90" s="17">
        <v>81</v>
      </c>
      <c r="B90" s="48">
        <v>27</v>
      </c>
      <c r="C90" s="47">
        <v>504</v>
      </c>
      <c r="D90" s="47">
        <v>537</v>
      </c>
      <c r="E90" s="18">
        <v>0.5</v>
      </c>
      <c r="F90" s="19">
        <f t="shared" si="10"/>
        <v>5.1873198847262249E-2</v>
      </c>
      <c r="G90" s="19">
        <f t="shared" si="7"/>
        <v>5.0561797752808987E-2</v>
      </c>
      <c r="H90" s="14">
        <f t="shared" si="13"/>
        <v>69253.060776155733</v>
      </c>
      <c r="I90" s="14">
        <f t="shared" si="11"/>
        <v>3501.559252726975</v>
      </c>
      <c r="J90" s="14">
        <f t="shared" si="8"/>
        <v>67502.281149792238</v>
      </c>
      <c r="K90" s="14">
        <f t="shared" si="9"/>
        <v>636954.75413387176</v>
      </c>
      <c r="L90" s="21">
        <f t="shared" si="12"/>
        <v>9.1974960672522261</v>
      </c>
    </row>
    <row r="91" spans="1:12" x14ac:dyDescent="0.2">
      <c r="A91" s="17">
        <v>82</v>
      </c>
      <c r="B91" s="48">
        <v>19</v>
      </c>
      <c r="C91" s="47">
        <v>459</v>
      </c>
      <c r="D91" s="47">
        <v>485</v>
      </c>
      <c r="E91" s="18">
        <v>0.5</v>
      </c>
      <c r="F91" s="19">
        <f t="shared" si="10"/>
        <v>4.025423728813559E-2</v>
      </c>
      <c r="G91" s="19">
        <f t="shared" si="7"/>
        <v>3.9460020768431983E-2</v>
      </c>
      <c r="H91" s="14">
        <f t="shared" si="13"/>
        <v>65751.501523428757</v>
      </c>
      <c r="I91" s="14">
        <f t="shared" si="11"/>
        <v>2594.5556156700859</v>
      </c>
      <c r="J91" s="14">
        <f t="shared" si="8"/>
        <v>64454.223715593718</v>
      </c>
      <c r="K91" s="14">
        <f t="shared" si="9"/>
        <v>569452.4729840795</v>
      </c>
      <c r="L91" s="21">
        <f t="shared" si="12"/>
        <v>8.6606763311887356</v>
      </c>
    </row>
    <row r="92" spans="1:12" x14ac:dyDescent="0.2">
      <c r="A92" s="17">
        <v>83</v>
      </c>
      <c r="B92" s="48">
        <v>28</v>
      </c>
      <c r="C92" s="47">
        <v>448</v>
      </c>
      <c r="D92" s="47">
        <v>442</v>
      </c>
      <c r="E92" s="18">
        <v>0.5</v>
      </c>
      <c r="F92" s="19">
        <f t="shared" si="10"/>
        <v>6.2921348314606745E-2</v>
      </c>
      <c r="G92" s="19">
        <f t="shared" si="7"/>
        <v>6.100217864923748E-2</v>
      </c>
      <c r="H92" s="14">
        <f t="shared" si="13"/>
        <v>63156.945907758673</v>
      </c>
      <c r="I92" s="14">
        <f t="shared" si="11"/>
        <v>3852.7112972053224</v>
      </c>
      <c r="J92" s="14">
        <f t="shared" si="8"/>
        <v>61230.590259156015</v>
      </c>
      <c r="K92" s="14">
        <f t="shared" si="9"/>
        <v>504998.24926848582</v>
      </c>
      <c r="L92" s="21">
        <f t="shared" si="12"/>
        <v>7.9959257372267594</v>
      </c>
    </row>
    <row r="93" spans="1:12" x14ac:dyDescent="0.2">
      <c r="A93" s="17">
        <v>84</v>
      </c>
      <c r="B93" s="48">
        <v>22</v>
      </c>
      <c r="C93" s="47">
        <v>488</v>
      </c>
      <c r="D93" s="47">
        <v>426</v>
      </c>
      <c r="E93" s="18">
        <v>0.5</v>
      </c>
      <c r="F93" s="19">
        <f t="shared" si="10"/>
        <v>4.8140043763676151E-2</v>
      </c>
      <c r="G93" s="19">
        <f t="shared" si="7"/>
        <v>4.7008547008547008E-2</v>
      </c>
      <c r="H93" s="14">
        <f t="shared" si="13"/>
        <v>59304.234610553351</v>
      </c>
      <c r="I93" s="14">
        <f t="shared" si="11"/>
        <v>2787.8059004960978</v>
      </c>
      <c r="J93" s="14">
        <f t="shared" si="8"/>
        <v>57910.331660305303</v>
      </c>
      <c r="K93" s="14">
        <f t="shared" si="9"/>
        <v>443767.6590093298</v>
      </c>
      <c r="L93" s="21">
        <f t="shared" si="12"/>
        <v>7.4829000310605158</v>
      </c>
    </row>
    <row r="94" spans="1:12" x14ac:dyDescent="0.2">
      <c r="A94" s="17">
        <v>85</v>
      </c>
      <c r="B94" s="48">
        <v>40</v>
      </c>
      <c r="C94" s="47">
        <v>468</v>
      </c>
      <c r="D94" s="47">
        <v>460</v>
      </c>
      <c r="E94" s="18">
        <v>0.5</v>
      </c>
      <c r="F94" s="19">
        <f t="shared" si="10"/>
        <v>8.6206896551724144E-2</v>
      </c>
      <c r="G94" s="19">
        <f t="shared" si="7"/>
        <v>8.2644628099173556E-2</v>
      </c>
      <c r="H94" s="14">
        <f t="shared" si="13"/>
        <v>56516.428710057255</v>
      </c>
      <c r="I94" s="14">
        <f t="shared" si="11"/>
        <v>4670.7792322361365</v>
      </c>
      <c r="J94" s="14">
        <f t="shared" si="8"/>
        <v>54181.039093939187</v>
      </c>
      <c r="K94" s="14">
        <f t="shared" si="9"/>
        <v>385857.32734902448</v>
      </c>
      <c r="L94" s="21">
        <f t="shared" si="12"/>
        <v>6.8273480146554286</v>
      </c>
    </row>
    <row r="95" spans="1:12" x14ac:dyDescent="0.2">
      <c r="A95" s="17">
        <v>86</v>
      </c>
      <c r="B95" s="48">
        <v>36</v>
      </c>
      <c r="C95" s="47">
        <v>414</v>
      </c>
      <c r="D95" s="47">
        <v>439</v>
      </c>
      <c r="E95" s="18">
        <v>0.5</v>
      </c>
      <c r="F95" s="19">
        <f t="shared" si="10"/>
        <v>8.4407971864009376E-2</v>
      </c>
      <c r="G95" s="19">
        <f t="shared" si="7"/>
        <v>8.0989876265466818E-2</v>
      </c>
      <c r="H95" s="14">
        <f t="shared" si="13"/>
        <v>51845.64947782112</v>
      </c>
      <c r="I95" s="14">
        <f t="shared" si="11"/>
        <v>4198.9727361114965</v>
      </c>
      <c r="J95" s="14">
        <f t="shared" si="8"/>
        <v>49746.163109765374</v>
      </c>
      <c r="K95" s="14">
        <f t="shared" si="9"/>
        <v>331676.2882550853</v>
      </c>
      <c r="L95" s="21">
        <f t="shared" si="12"/>
        <v>6.3973793673270887</v>
      </c>
    </row>
    <row r="96" spans="1:12" x14ac:dyDescent="0.2">
      <c r="A96" s="17">
        <v>87</v>
      </c>
      <c r="B96" s="48">
        <v>41</v>
      </c>
      <c r="C96" s="47">
        <v>379</v>
      </c>
      <c r="D96" s="47">
        <v>388</v>
      </c>
      <c r="E96" s="18">
        <v>0.5</v>
      </c>
      <c r="F96" s="19">
        <f t="shared" si="10"/>
        <v>0.10691003911342895</v>
      </c>
      <c r="G96" s="19">
        <f t="shared" si="7"/>
        <v>0.10148514851485148</v>
      </c>
      <c r="H96" s="14">
        <f t="shared" si="13"/>
        <v>47646.676741709627</v>
      </c>
      <c r="I96" s="14">
        <f t="shared" si="11"/>
        <v>4835.4300653715209</v>
      </c>
      <c r="J96" s="14">
        <f t="shared" si="8"/>
        <v>45228.961709023868</v>
      </c>
      <c r="K96" s="14">
        <f t="shared" si="9"/>
        <v>281930.12514531991</v>
      </c>
      <c r="L96" s="21">
        <f t="shared" si="12"/>
        <v>5.9170994584501608</v>
      </c>
    </row>
    <row r="97" spans="1:12" x14ac:dyDescent="0.2">
      <c r="A97" s="17">
        <v>88</v>
      </c>
      <c r="B97" s="48">
        <v>36</v>
      </c>
      <c r="C97" s="47">
        <v>319</v>
      </c>
      <c r="D97" s="47">
        <v>352</v>
      </c>
      <c r="E97" s="18">
        <v>0.5</v>
      </c>
      <c r="F97" s="19">
        <f t="shared" si="10"/>
        <v>0.10730253353204174</v>
      </c>
      <c r="G97" s="19">
        <f t="shared" si="7"/>
        <v>0.10183875530410184</v>
      </c>
      <c r="H97" s="14">
        <f t="shared" si="13"/>
        <v>42811.246676338109</v>
      </c>
      <c r="I97" s="14">
        <f t="shared" si="11"/>
        <v>4359.84407453514</v>
      </c>
      <c r="J97" s="14">
        <f t="shared" si="8"/>
        <v>40631.324639070539</v>
      </c>
      <c r="K97" s="14">
        <f t="shared" si="9"/>
        <v>236701.16343629602</v>
      </c>
      <c r="L97" s="21">
        <f t="shared" si="12"/>
        <v>5.5289481576139519</v>
      </c>
    </row>
    <row r="98" spans="1:12" x14ac:dyDescent="0.2">
      <c r="A98" s="17">
        <v>89</v>
      </c>
      <c r="B98" s="48">
        <v>37</v>
      </c>
      <c r="C98" s="47">
        <v>249</v>
      </c>
      <c r="D98" s="47">
        <v>294</v>
      </c>
      <c r="E98" s="18">
        <v>0.5</v>
      </c>
      <c r="F98" s="19">
        <f t="shared" si="10"/>
        <v>0.13627992633517497</v>
      </c>
      <c r="G98" s="19">
        <f t="shared" si="7"/>
        <v>0.12758620689655176</v>
      </c>
      <c r="H98" s="14">
        <f t="shared" si="13"/>
        <v>38451.402601802969</v>
      </c>
      <c r="I98" s="14">
        <f t="shared" si="11"/>
        <v>4905.8686078162418</v>
      </c>
      <c r="J98" s="14">
        <f t="shared" si="8"/>
        <v>35998.468297894848</v>
      </c>
      <c r="K98" s="14">
        <f>K99+J98</f>
        <v>196069.83879722547</v>
      </c>
      <c r="L98" s="21">
        <f t="shared" si="12"/>
        <v>5.099159602256794</v>
      </c>
    </row>
    <row r="99" spans="1:12" x14ac:dyDescent="0.2">
      <c r="A99" s="17">
        <v>90</v>
      </c>
      <c r="B99" s="48">
        <v>32</v>
      </c>
      <c r="C99" s="47">
        <v>230</v>
      </c>
      <c r="D99" s="47">
        <v>228</v>
      </c>
      <c r="E99" s="18">
        <v>0.5</v>
      </c>
      <c r="F99" s="23">
        <f t="shared" si="10"/>
        <v>0.13973799126637554</v>
      </c>
      <c r="G99" s="23">
        <f t="shared" si="7"/>
        <v>0.1306122448979592</v>
      </c>
      <c r="H99" s="24">
        <f t="shared" si="13"/>
        <v>33545.533993986726</v>
      </c>
      <c r="I99" s="24">
        <f t="shared" si="11"/>
        <v>4381.4575012554096</v>
      </c>
      <c r="J99" s="24">
        <f t="shared" si="8"/>
        <v>31354.805243359024</v>
      </c>
      <c r="K99" s="24">
        <f t="shared" ref="K99:K108" si="14">K100+J99</f>
        <v>160071.37049933063</v>
      </c>
      <c r="L99" s="25">
        <f t="shared" si="12"/>
        <v>4.771763970966286</v>
      </c>
    </row>
    <row r="100" spans="1:12" x14ac:dyDescent="0.2">
      <c r="A100" s="17">
        <v>91</v>
      </c>
      <c r="B100" s="48">
        <v>41</v>
      </c>
      <c r="C100" s="47">
        <v>207</v>
      </c>
      <c r="D100" s="47">
        <v>202</v>
      </c>
      <c r="E100" s="18">
        <v>0.5</v>
      </c>
      <c r="F100" s="23">
        <f t="shared" si="10"/>
        <v>0.20048899755501223</v>
      </c>
      <c r="G100" s="23">
        <f t="shared" si="7"/>
        <v>0.18222222222222223</v>
      </c>
      <c r="H100" s="24">
        <f t="shared" si="13"/>
        <v>29164.076492731318</v>
      </c>
      <c r="I100" s="24">
        <f t="shared" si="11"/>
        <v>5314.3428275643737</v>
      </c>
      <c r="J100" s="24">
        <f t="shared" si="8"/>
        <v>26506.90507894913</v>
      </c>
      <c r="K100" s="24">
        <f t="shared" si="14"/>
        <v>128716.56525597161</v>
      </c>
      <c r="L100" s="25">
        <f t="shared" si="12"/>
        <v>4.4135313281067603</v>
      </c>
    </row>
    <row r="101" spans="1:12" x14ac:dyDescent="0.2">
      <c r="A101" s="17">
        <v>92</v>
      </c>
      <c r="B101" s="48">
        <v>28</v>
      </c>
      <c r="C101" s="47">
        <v>144</v>
      </c>
      <c r="D101" s="47">
        <v>175</v>
      </c>
      <c r="E101" s="18">
        <v>0.5</v>
      </c>
      <c r="F101" s="23">
        <f t="shared" si="10"/>
        <v>0.17554858934169279</v>
      </c>
      <c r="G101" s="23">
        <f t="shared" si="7"/>
        <v>0.16138328530259366</v>
      </c>
      <c r="H101" s="24">
        <f t="shared" si="13"/>
        <v>23849.733665166943</v>
      </c>
      <c r="I101" s="24">
        <f t="shared" si="11"/>
        <v>3848.9483724765096</v>
      </c>
      <c r="J101" s="24">
        <f t="shared" si="8"/>
        <v>21925.259478928689</v>
      </c>
      <c r="K101" s="24">
        <f t="shared" si="14"/>
        <v>102209.66017702248</v>
      </c>
      <c r="L101" s="25">
        <f t="shared" si="12"/>
        <v>4.28556820013055</v>
      </c>
    </row>
    <row r="102" spans="1:12" x14ac:dyDescent="0.2">
      <c r="A102" s="17">
        <v>93</v>
      </c>
      <c r="B102" s="48">
        <v>28</v>
      </c>
      <c r="C102" s="47">
        <v>134</v>
      </c>
      <c r="D102" s="47">
        <v>121</v>
      </c>
      <c r="E102" s="18">
        <v>0.5</v>
      </c>
      <c r="F102" s="23">
        <f t="shared" si="10"/>
        <v>0.2196078431372549</v>
      </c>
      <c r="G102" s="23">
        <f t="shared" si="7"/>
        <v>0.19787985865724381</v>
      </c>
      <c r="H102" s="24">
        <f t="shared" si="13"/>
        <v>20000.785292690434</v>
      </c>
      <c r="I102" s="24">
        <f t="shared" si="11"/>
        <v>3957.7525667514637</v>
      </c>
      <c r="J102" s="24">
        <f t="shared" si="8"/>
        <v>18021.909009314702</v>
      </c>
      <c r="K102" s="24">
        <f t="shared" si="14"/>
        <v>80284.400698093799</v>
      </c>
      <c r="L102" s="25">
        <f t="shared" si="12"/>
        <v>4.014062424210656</v>
      </c>
    </row>
    <row r="103" spans="1:12" x14ac:dyDescent="0.2">
      <c r="A103" s="17">
        <v>94</v>
      </c>
      <c r="B103" s="48">
        <v>19</v>
      </c>
      <c r="C103" s="47">
        <v>92</v>
      </c>
      <c r="D103" s="47">
        <v>118</v>
      </c>
      <c r="E103" s="18">
        <v>0.5</v>
      </c>
      <c r="F103" s="23">
        <f t="shared" si="10"/>
        <v>0.18095238095238095</v>
      </c>
      <c r="G103" s="23">
        <f t="shared" si="7"/>
        <v>0.16593886462882096</v>
      </c>
      <c r="H103" s="24">
        <f t="shared" si="13"/>
        <v>16043.032725938971</v>
      </c>
      <c r="I103" s="24">
        <f t="shared" si="11"/>
        <v>2662.1626357453315</v>
      </c>
      <c r="J103" s="24">
        <f t="shared" si="8"/>
        <v>14711.951408066305</v>
      </c>
      <c r="K103" s="24">
        <f t="shared" si="14"/>
        <v>62262.491688779097</v>
      </c>
      <c r="L103" s="25">
        <f t="shared" si="12"/>
        <v>3.8809676918573377</v>
      </c>
    </row>
    <row r="104" spans="1:12" x14ac:dyDescent="0.2">
      <c r="A104" s="17">
        <v>95</v>
      </c>
      <c r="B104" s="48">
        <v>16</v>
      </c>
      <c r="C104" s="47">
        <v>73</v>
      </c>
      <c r="D104" s="47">
        <v>66</v>
      </c>
      <c r="E104" s="18">
        <v>0.5</v>
      </c>
      <c r="F104" s="23">
        <f t="shared" si="10"/>
        <v>0.23021582733812951</v>
      </c>
      <c r="G104" s="23">
        <f t="shared" si="7"/>
        <v>0.20645161290322583</v>
      </c>
      <c r="H104" s="24">
        <f t="shared" si="13"/>
        <v>13380.870090193639</v>
      </c>
      <c r="I104" s="24">
        <f t="shared" si="11"/>
        <v>2762.5022121690099</v>
      </c>
      <c r="J104" s="24">
        <f t="shared" si="8"/>
        <v>11999.618984109135</v>
      </c>
      <c r="K104" s="24">
        <f t="shared" si="14"/>
        <v>47550.54028071279</v>
      </c>
      <c r="L104" s="25">
        <f t="shared" si="12"/>
        <v>3.5536209499231952</v>
      </c>
    </row>
    <row r="105" spans="1:12" x14ac:dyDescent="0.2">
      <c r="A105" s="17">
        <v>96</v>
      </c>
      <c r="B105" s="48">
        <v>12</v>
      </c>
      <c r="C105" s="47">
        <v>55</v>
      </c>
      <c r="D105" s="47">
        <v>58</v>
      </c>
      <c r="E105" s="18">
        <v>0.5</v>
      </c>
      <c r="F105" s="23">
        <f t="shared" si="10"/>
        <v>0.21238938053097345</v>
      </c>
      <c r="G105" s="23">
        <f t="shared" si="7"/>
        <v>0.192</v>
      </c>
      <c r="H105" s="24">
        <f t="shared" si="13"/>
        <v>10618.36787802463</v>
      </c>
      <c r="I105" s="24">
        <f t="shared" si="11"/>
        <v>2038.7266325807291</v>
      </c>
      <c r="J105" s="24">
        <f t="shared" si="8"/>
        <v>9599.0045617342657</v>
      </c>
      <c r="K105" s="24">
        <f t="shared" si="14"/>
        <v>35550.921296603658</v>
      </c>
      <c r="L105" s="25">
        <f t="shared" si="12"/>
        <v>3.3480589206349207</v>
      </c>
    </row>
    <row r="106" spans="1:12" x14ac:dyDescent="0.2">
      <c r="A106" s="17">
        <v>97</v>
      </c>
      <c r="B106" s="48">
        <v>8</v>
      </c>
      <c r="C106" s="47">
        <v>29</v>
      </c>
      <c r="D106" s="47">
        <v>43</v>
      </c>
      <c r="E106" s="18">
        <v>0.5</v>
      </c>
      <c r="F106" s="23">
        <f t="shared" si="10"/>
        <v>0.22222222222222221</v>
      </c>
      <c r="G106" s="23">
        <f t="shared" si="7"/>
        <v>0.19999999999999998</v>
      </c>
      <c r="H106" s="24">
        <f t="shared" si="13"/>
        <v>8579.6412454439014</v>
      </c>
      <c r="I106" s="24">
        <f t="shared" si="11"/>
        <v>1715.9282490887801</v>
      </c>
      <c r="J106" s="24">
        <f t="shared" si="8"/>
        <v>7721.6771208995115</v>
      </c>
      <c r="K106" s="24">
        <f t="shared" si="14"/>
        <v>25951.916734869395</v>
      </c>
      <c r="L106" s="25">
        <f t="shared" si="12"/>
        <v>3.0248253968253973</v>
      </c>
    </row>
    <row r="107" spans="1:12" x14ac:dyDescent="0.2">
      <c r="A107" s="17">
        <v>98</v>
      </c>
      <c r="B107" s="48">
        <v>7</v>
      </c>
      <c r="C107" s="47">
        <v>16</v>
      </c>
      <c r="D107" s="47">
        <v>25</v>
      </c>
      <c r="E107" s="18">
        <v>0.5</v>
      </c>
      <c r="F107" s="23">
        <f t="shared" si="10"/>
        <v>0.34146341463414637</v>
      </c>
      <c r="G107" s="23">
        <f t="shared" si="7"/>
        <v>0.29166666666666669</v>
      </c>
      <c r="H107" s="24">
        <f t="shared" si="13"/>
        <v>6863.7129963551215</v>
      </c>
      <c r="I107" s="24">
        <f t="shared" si="11"/>
        <v>2001.9162906035772</v>
      </c>
      <c r="J107" s="24">
        <f t="shared" si="8"/>
        <v>5862.7548510533325</v>
      </c>
      <c r="K107" s="24">
        <f t="shared" si="14"/>
        <v>18230.239613969883</v>
      </c>
      <c r="L107" s="25">
        <f t="shared" si="12"/>
        <v>2.6560317460317462</v>
      </c>
    </row>
    <row r="108" spans="1:12" x14ac:dyDescent="0.2">
      <c r="A108" s="17">
        <v>99</v>
      </c>
      <c r="B108" s="48">
        <v>3</v>
      </c>
      <c r="C108" s="47">
        <v>17</v>
      </c>
      <c r="D108" s="47">
        <v>15</v>
      </c>
      <c r="E108" s="18">
        <v>0.5</v>
      </c>
      <c r="F108" s="23">
        <f t="shared" si="10"/>
        <v>0.1875</v>
      </c>
      <c r="G108" s="23">
        <f t="shared" si="7"/>
        <v>0.17142857142857143</v>
      </c>
      <c r="H108" s="24">
        <f t="shared" si="13"/>
        <v>4861.7967057515443</v>
      </c>
      <c r="I108" s="24">
        <f t="shared" si="11"/>
        <v>833.45086384312185</v>
      </c>
      <c r="J108" s="24">
        <f t="shared" si="8"/>
        <v>4445.0712738299835</v>
      </c>
      <c r="K108" s="24">
        <f t="shared" si="14"/>
        <v>12367.484762916549</v>
      </c>
      <c r="L108" s="25">
        <f t="shared" si="12"/>
        <v>2.5438095238095242</v>
      </c>
    </row>
    <row r="109" spans="1:12" x14ac:dyDescent="0.2">
      <c r="A109" s="17" t="s">
        <v>22</v>
      </c>
      <c r="B109" s="48">
        <v>15</v>
      </c>
      <c r="C109" s="47">
        <v>28</v>
      </c>
      <c r="D109" s="47">
        <v>31</v>
      </c>
      <c r="E109" s="18"/>
      <c r="F109" s="23">
        <f>B109/((C109+D109)/2)</f>
        <v>0.50847457627118642</v>
      </c>
      <c r="G109" s="23">
        <v>1</v>
      </c>
      <c r="H109" s="24">
        <f>H108-I108</f>
        <v>4028.3458419084227</v>
      </c>
      <c r="I109" s="24">
        <f>H109*G109</f>
        <v>4028.3458419084227</v>
      </c>
      <c r="J109" s="24">
        <f>H109/F109</f>
        <v>7922.4134890865653</v>
      </c>
      <c r="K109" s="24">
        <f>J109</f>
        <v>7922.4134890865653</v>
      </c>
      <c r="L109" s="25">
        <f>K109/H109</f>
        <v>1.9666666666666668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2</v>
      </c>
      <c r="C9" s="47">
        <v>984</v>
      </c>
      <c r="D9" s="47">
        <v>1004</v>
      </c>
      <c r="E9" s="18">
        <v>0.5</v>
      </c>
      <c r="F9" s="19">
        <f>B9/((C9+D9)/2)</f>
        <v>2.012072434607646E-3</v>
      </c>
      <c r="G9" s="19">
        <f t="shared" ref="G9:G72" si="0">F9/((1+(1-E9)*F9))</f>
        <v>2.0100502512562816E-3</v>
      </c>
      <c r="H9" s="14">
        <v>100000</v>
      </c>
      <c r="I9" s="14">
        <f>H9*G9</f>
        <v>201.00502512562815</v>
      </c>
      <c r="J9" s="14">
        <f t="shared" ref="J9:J72" si="1">H10+I9*E9</f>
        <v>99899.497487437184</v>
      </c>
      <c r="K9" s="14">
        <f t="shared" ref="K9:K72" si="2">K10+J9</f>
        <v>8399536.8857315201</v>
      </c>
      <c r="L9" s="20">
        <f>K9/H9</f>
        <v>83.995368857315199</v>
      </c>
    </row>
    <row r="10" spans="1:13" x14ac:dyDescent="0.2">
      <c r="A10" s="17">
        <v>1</v>
      </c>
      <c r="B10" s="48">
        <v>0</v>
      </c>
      <c r="C10" s="47">
        <v>1129</v>
      </c>
      <c r="D10" s="47">
        <v>1060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99798.994974874367</v>
      </c>
      <c r="I10" s="14">
        <f t="shared" ref="I10:I73" si="4">H10*G10</f>
        <v>0</v>
      </c>
      <c r="J10" s="14">
        <f t="shared" si="1"/>
        <v>99798.994974874367</v>
      </c>
      <c r="K10" s="14">
        <f t="shared" si="2"/>
        <v>8299637.3882440832</v>
      </c>
      <c r="L10" s="21">
        <f t="shared" ref="L10:L73" si="5">K10/H10</f>
        <v>83.163536770421587</v>
      </c>
    </row>
    <row r="11" spans="1:13" x14ac:dyDescent="0.2">
      <c r="A11" s="17">
        <v>2</v>
      </c>
      <c r="B11" s="48">
        <v>0</v>
      </c>
      <c r="C11" s="47">
        <v>1192</v>
      </c>
      <c r="D11" s="47">
        <v>1137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99798.994974874367</v>
      </c>
      <c r="I11" s="14">
        <f t="shared" si="4"/>
        <v>0</v>
      </c>
      <c r="J11" s="14">
        <f t="shared" si="1"/>
        <v>99798.994974874367</v>
      </c>
      <c r="K11" s="14">
        <f t="shared" si="2"/>
        <v>8199838.3932692092</v>
      </c>
      <c r="L11" s="21">
        <f t="shared" si="5"/>
        <v>82.163536770421587</v>
      </c>
    </row>
    <row r="12" spans="1:13" x14ac:dyDescent="0.2">
      <c r="A12" s="17">
        <v>3</v>
      </c>
      <c r="B12" s="48">
        <v>0</v>
      </c>
      <c r="C12" s="47">
        <v>1156</v>
      </c>
      <c r="D12" s="47">
        <v>1191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99798.994974874367</v>
      </c>
      <c r="I12" s="14">
        <f t="shared" si="4"/>
        <v>0</v>
      </c>
      <c r="J12" s="14">
        <f t="shared" si="1"/>
        <v>99798.994974874367</v>
      </c>
      <c r="K12" s="14">
        <f t="shared" si="2"/>
        <v>8100039.3982943352</v>
      </c>
      <c r="L12" s="21">
        <f t="shared" si="5"/>
        <v>81.163536770421587</v>
      </c>
    </row>
    <row r="13" spans="1:13" x14ac:dyDescent="0.2">
      <c r="A13" s="17">
        <v>4</v>
      </c>
      <c r="B13" s="48">
        <v>0</v>
      </c>
      <c r="C13" s="47">
        <v>1252</v>
      </c>
      <c r="D13" s="47">
        <v>1161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99798.994974874367</v>
      </c>
      <c r="I13" s="14">
        <f t="shared" si="4"/>
        <v>0</v>
      </c>
      <c r="J13" s="14">
        <f t="shared" si="1"/>
        <v>99798.994974874367</v>
      </c>
      <c r="K13" s="14">
        <f t="shared" si="2"/>
        <v>8000240.4033194613</v>
      </c>
      <c r="L13" s="21">
        <f t="shared" si="5"/>
        <v>80.163536770421601</v>
      </c>
    </row>
    <row r="14" spans="1:13" x14ac:dyDescent="0.2">
      <c r="A14" s="17">
        <v>5</v>
      </c>
      <c r="B14" s="48">
        <v>0</v>
      </c>
      <c r="C14" s="47">
        <v>1242</v>
      </c>
      <c r="D14" s="47">
        <v>1262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99798.994974874367</v>
      </c>
      <c r="I14" s="14">
        <f t="shared" si="4"/>
        <v>0</v>
      </c>
      <c r="J14" s="14">
        <f t="shared" si="1"/>
        <v>99798.994974874367</v>
      </c>
      <c r="K14" s="14">
        <f t="shared" si="2"/>
        <v>7900441.4083445873</v>
      </c>
      <c r="L14" s="21">
        <f t="shared" si="5"/>
        <v>79.163536770421601</v>
      </c>
    </row>
    <row r="15" spans="1:13" x14ac:dyDescent="0.2">
      <c r="A15" s="17">
        <v>6</v>
      </c>
      <c r="B15" s="48">
        <v>0</v>
      </c>
      <c r="C15" s="47">
        <v>1249</v>
      </c>
      <c r="D15" s="47">
        <v>1233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99798.994974874367</v>
      </c>
      <c r="I15" s="14">
        <f t="shared" si="4"/>
        <v>0</v>
      </c>
      <c r="J15" s="14">
        <f t="shared" si="1"/>
        <v>99798.994974874367</v>
      </c>
      <c r="K15" s="14">
        <f t="shared" si="2"/>
        <v>7800642.4133697134</v>
      </c>
      <c r="L15" s="21">
        <f t="shared" si="5"/>
        <v>78.163536770421601</v>
      </c>
    </row>
    <row r="16" spans="1:13" x14ac:dyDescent="0.2">
      <c r="A16" s="17">
        <v>7</v>
      </c>
      <c r="B16" s="48">
        <v>0</v>
      </c>
      <c r="C16" s="47">
        <v>1260</v>
      </c>
      <c r="D16" s="47">
        <v>1238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99798.994974874367</v>
      </c>
      <c r="I16" s="14">
        <f t="shared" si="4"/>
        <v>0</v>
      </c>
      <c r="J16" s="14">
        <f t="shared" si="1"/>
        <v>99798.994974874367</v>
      </c>
      <c r="K16" s="14">
        <f t="shared" si="2"/>
        <v>7700843.4183948394</v>
      </c>
      <c r="L16" s="21">
        <f t="shared" si="5"/>
        <v>77.163536770421601</v>
      </c>
    </row>
    <row r="17" spans="1:12" x14ac:dyDescent="0.2">
      <c r="A17" s="17">
        <v>8</v>
      </c>
      <c r="B17" s="48">
        <v>0</v>
      </c>
      <c r="C17" s="47">
        <v>1338</v>
      </c>
      <c r="D17" s="47">
        <v>1278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99798.994974874367</v>
      </c>
      <c r="I17" s="14">
        <f t="shared" si="4"/>
        <v>0</v>
      </c>
      <c r="J17" s="14">
        <f t="shared" si="1"/>
        <v>99798.994974874367</v>
      </c>
      <c r="K17" s="14">
        <f t="shared" si="2"/>
        <v>7601044.4234199654</v>
      </c>
      <c r="L17" s="21">
        <f t="shared" si="5"/>
        <v>76.163536770421615</v>
      </c>
    </row>
    <row r="18" spans="1:12" x14ac:dyDescent="0.2">
      <c r="A18" s="17">
        <v>9</v>
      </c>
      <c r="B18" s="48">
        <v>0</v>
      </c>
      <c r="C18" s="47">
        <v>1345</v>
      </c>
      <c r="D18" s="47">
        <v>1353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99798.994974874367</v>
      </c>
      <c r="I18" s="14">
        <f t="shared" si="4"/>
        <v>0</v>
      </c>
      <c r="J18" s="14">
        <f t="shared" si="1"/>
        <v>99798.994974874367</v>
      </c>
      <c r="K18" s="14">
        <f t="shared" si="2"/>
        <v>7501245.4284450915</v>
      </c>
      <c r="L18" s="21">
        <f t="shared" si="5"/>
        <v>75.163536770421615</v>
      </c>
    </row>
    <row r="19" spans="1:12" x14ac:dyDescent="0.2">
      <c r="A19" s="17">
        <v>10</v>
      </c>
      <c r="B19" s="48">
        <v>0</v>
      </c>
      <c r="C19" s="47">
        <v>1250</v>
      </c>
      <c r="D19" s="47">
        <v>1348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99798.994974874367</v>
      </c>
      <c r="I19" s="14">
        <f t="shared" si="4"/>
        <v>0</v>
      </c>
      <c r="J19" s="14">
        <f t="shared" si="1"/>
        <v>99798.994974874367</v>
      </c>
      <c r="K19" s="14">
        <f t="shared" si="2"/>
        <v>7401446.4334702175</v>
      </c>
      <c r="L19" s="21">
        <f t="shared" si="5"/>
        <v>74.163536770421615</v>
      </c>
    </row>
    <row r="20" spans="1:12" x14ac:dyDescent="0.2">
      <c r="A20" s="17">
        <v>11</v>
      </c>
      <c r="B20" s="48">
        <v>0</v>
      </c>
      <c r="C20" s="47">
        <v>1217</v>
      </c>
      <c r="D20" s="47">
        <v>1259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99798.994974874367</v>
      </c>
      <c r="I20" s="14">
        <f t="shared" si="4"/>
        <v>0</v>
      </c>
      <c r="J20" s="14">
        <f t="shared" si="1"/>
        <v>99798.994974874367</v>
      </c>
      <c r="K20" s="14">
        <f t="shared" si="2"/>
        <v>7301647.4384953436</v>
      </c>
      <c r="L20" s="21">
        <f t="shared" si="5"/>
        <v>73.163536770421629</v>
      </c>
    </row>
    <row r="21" spans="1:12" x14ac:dyDescent="0.2">
      <c r="A21" s="17">
        <v>12</v>
      </c>
      <c r="B21" s="48">
        <v>0</v>
      </c>
      <c r="C21" s="47">
        <v>1181</v>
      </c>
      <c r="D21" s="47">
        <v>1218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99798.994974874367</v>
      </c>
      <c r="I21" s="14">
        <f t="shared" si="4"/>
        <v>0</v>
      </c>
      <c r="J21" s="14">
        <f t="shared" si="1"/>
        <v>99798.994974874367</v>
      </c>
      <c r="K21" s="14">
        <f t="shared" si="2"/>
        <v>7201848.4435204696</v>
      </c>
      <c r="L21" s="21">
        <f t="shared" si="5"/>
        <v>72.163536770421629</v>
      </c>
    </row>
    <row r="22" spans="1:12" x14ac:dyDescent="0.2">
      <c r="A22" s="17">
        <v>13</v>
      </c>
      <c r="B22" s="48">
        <v>0</v>
      </c>
      <c r="C22" s="47">
        <v>1231</v>
      </c>
      <c r="D22" s="47">
        <v>1196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99798.994974874367</v>
      </c>
      <c r="I22" s="14">
        <f t="shared" si="4"/>
        <v>0</v>
      </c>
      <c r="J22" s="14">
        <f t="shared" si="1"/>
        <v>99798.994974874367</v>
      </c>
      <c r="K22" s="14">
        <f t="shared" si="2"/>
        <v>7102049.4485455956</v>
      </c>
      <c r="L22" s="21">
        <f t="shared" si="5"/>
        <v>71.163536770421629</v>
      </c>
    </row>
    <row r="23" spans="1:12" x14ac:dyDescent="0.2">
      <c r="A23" s="17">
        <v>14</v>
      </c>
      <c r="B23" s="48">
        <v>0</v>
      </c>
      <c r="C23" s="47">
        <v>1104</v>
      </c>
      <c r="D23" s="47">
        <v>1231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99798.994974874367</v>
      </c>
      <c r="I23" s="14">
        <f t="shared" si="4"/>
        <v>0</v>
      </c>
      <c r="J23" s="14">
        <f t="shared" si="1"/>
        <v>99798.994974874367</v>
      </c>
      <c r="K23" s="14">
        <f t="shared" si="2"/>
        <v>7002250.4535707217</v>
      </c>
      <c r="L23" s="21">
        <f t="shared" si="5"/>
        <v>70.163536770421629</v>
      </c>
    </row>
    <row r="24" spans="1:12" x14ac:dyDescent="0.2">
      <c r="A24" s="17">
        <v>15</v>
      </c>
      <c r="B24" s="48">
        <v>0</v>
      </c>
      <c r="C24" s="47">
        <v>1058</v>
      </c>
      <c r="D24" s="47">
        <v>1112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99798.994974874367</v>
      </c>
      <c r="I24" s="14">
        <f t="shared" si="4"/>
        <v>0</v>
      </c>
      <c r="J24" s="14">
        <f t="shared" si="1"/>
        <v>99798.994974874367</v>
      </c>
      <c r="K24" s="14">
        <f t="shared" si="2"/>
        <v>6902451.4585958477</v>
      </c>
      <c r="L24" s="21">
        <f t="shared" si="5"/>
        <v>69.163536770421643</v>
      </c>
    </row>
    <row r="25" spans="1:12" x14ac:dyDescent="0.2">
      <c r="A25" s="17">
        <v>16</v>
      </c>
      <c r="B25" s="48">
        <v>0</v>
      </c>
      <c r="C25" s="47">
        <v>1087</v>
      </c>
      <c r="D25" s="47">
        <v>1066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99798.994974874367</v>
      </c>
      <c r="I25" s="14">
        <f t="shared" si="4"/>
        <v>0</v>
      </c>
      <c r="J25" s="14">
        <f t="shared" si="1"/>
        <v>99798.994974874367</v>
      </c>
      <c r="K25" s="14">
        <f t="shared" si="2"/>
        <v>6802652.4636209738</v>
      </c>
      <c r="L25" s="21">
        <f t="shared" si="5"/>
        <v>68.163536770421643</v>
      </c>
    </row>
    <row r="26" spans="1:12" x14ac:dyDescent="0.2">
      <c r="A26" s="17">
        <v>17</v>
      </c>
      <c r="B26" s="48">
        <v>1</v>
      </c>
      <c r="C26" s="47">
        <v>1030</v>
      </c>
      <c r="D26" s="47">
        <v>1077</v>
      </c>
      <c r="E26" s="18">
        <v>0.5</v>
      </c>
      <c r="F26" s="19">
        <f t="shared" si="3"/>
        <v>9.4921689606074992E-4</v>
      </c>
      <c r="G26" s="19">
        <f t="shared" si="0"/>
        <v>9.487666034155599E-4</v>
      </c>
      <c r="H26" s="14">
        <f t="shared" si="6"/>
        <v>99798.994974874367</v>
      </c>
      <c r="I26" s="14">
        <f t="shared" si="4"/>
        <v>94.685953486598081</v>
      </c>
      <c r="J26" s="14">
        <f t="shared" si="1"/>
        <v>99751.65199813107</v>
      </c>
      <c r="K26" s="14">
        <f t="shared" si="2"/>
        <v>6702853.4686460998</v>
      </c>
      <c r="L26" s="21">
        <f t="shared" si="5"/>
        <v>67.163536770421643</v>
      </c>
    </row>
    <row r="27" spans="1:12" x14ac:dyDescent="0.2">
      <c r="A27" s="17">
        <v>18</v>
      </c>
      <c r="B27" s="48">
        <v>0</v>
      </c>
      <c r="C27" s="47">
        <v>998</v>
      </c>
      <c r="D27" s="47">
        <v>1038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99704.309021387773</v>
      </c>
      <c r="I27" s="14">
        <f t="shared" si="4"/>
        <v>0</v>
      </c>
      <c r="J27" s="14">
        <f t="shared" si="1"/>
        <v>99704.309021387773</v>
      </c>
      <c r="K27" s="14">
        <f t="shared" si="2"/>
        <v>6603101.8166479692</v>
      </c>
      <c r="L27" s="21">
        <f t="shared" si="5"/>
        <v>66.226844972482823</v>
      </c>
    </row>
    <row r="28" spans="1:12" x14ac:dyDescent="0.2">
      <c r="A28" s="17">
        <v>19</v>
      </c>
      <c r="B28" s="48">
        <v>0</v>
      </c>
      <c r="C28" s="47">
        <v>1032</v>
      </c>
      <c r="D28" s="47">
        <v>1006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99704.309021387773</v>
      </c>
      <c r="I28" s="14">
        <f t="shared" si="4"/>
        <v>0</v>
      </c>
      <c r="J28" s="14">
        <f t="shared" si="1"/>
        <v>99704.309021387773</v>
      </c>
      <c r="K28" s="14">
        <f t="shared" si="2"/>
        <v>6503397.507626581</v>
      </c>
      <c r="L28" s="21">
        <f t="shared" si="5"/>
        <v>65.226844972482823</v>
      </c>
    </row>
    <row r="29" spans="1:12" x14ac:dyDescent="0.2">
      <c r="A29" s="17">
        <v>20</v>
      </c>
      <c r="B29" s="48">
        <v>0</v>
      </c>
      <c r="C29" s="47">
        <v>1042</v>
      </c>
      <c r="D29" s="47">
        <v>1031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99704.309021387773</v>
      </c>
      <c r="I29" s="14">
        <f t="shared" si="4"/>
        <v>0</v>
      </c>
      <c r="J29" s="14">
        <f t="shared" si="1"/>
        <v>99704.309021387773</v>
      </c>
      <c r="K29" s="14">
        <f t="shared" si="2"/>
        <v>6403693.1986051928</v>
      </c>
      <c r="L29" s="21">
        <f t="shared" si="5"/>
        <v>64.226844972482823</v>
      </c>
    </row>
    <row r="30" spans="1:12" x14ac:dyDescent="0.2">
      <c r="A30" s="17">
        <v>21</v>
      </c>
      <c r="B30" s="48">
        <v>0</v>
      </c>
      <c r="C30" s="47">
        <v>963</v>
      </c>
      <c r="D30" s="47">
        <v>1035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99704.309021387773</v>
      </c>
      <c r="I30" s="14">
        <f t="shared" si="4"/>
        <v>0</v>
      </c>
      <c r="J30" s="14">
        <f t="shared" si="1"/>
        <v>99704.309021387773</v>
      </c>
      <c r="K30" s="14">
        <f t="shared" si="2"/>
        <v>6303988.8895838046</v>
      </c>
      <c r="L30" s="21">
        <f t="shared" si="5"/>
        <v>63.226844972482816</v>
      </c>
    </row>
    <row r="31" spans="1:12" x14ac:dyDescent="0.2">
      <c r="A31" s="17">
        <v>22</v>
      </c>
      <c r="B31" s="48">
        <v>0</v>
      </c>
      <c r="C31" s="47">
        <v>999</v>
      </c>
      <c r="D31" s="47">
        <v>965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99704.309021387773</v>
      </c>
      <c r="I31" s="14">
        <f t="shared" si="4"/>
        <v>0</v>
      </c>
      <c r="J31" s="14">
        <f t="shared" si="1"/>
        <v>99704.309021387773</v>
      </c>
      <c r="K31" s="14">
        <f t="shared" si="2"/>
        <v>6204284.5805624165</v>
      </c>
      <c r="L31" s="21">
        <f t="shared" si="5"/>
        <v>62.226844972482816</v>
      </c>
    </row>
    <row r="32" spans="1:12" x14ac:dyDescent="0.2">
      <c r="A32" s="17">
        <v>23</v>
      </c>
      <c r="B32" s="48">
        <v>0</v>
      </c>
      <c r="C32" s="47">
        <v>998</v>
      </c>
      <c r="D32" s="47">
        <v>1006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99704.309021387773</v>
      </c>
      <c r="I32" s="14">
        <f t="shared" si="4"/>
        <v>0</v>
      </c>
      <c r="J32" s="14">
        <f t="shared" si="1"/>
        <v>99704.309021387773</v>
      </c>
      <c r="K32" s="14">
        <f t="shared" si="2"/>
        <v>6104580.2715410283</v>
      </c>
      <c r="L32" s="21">
        <f t="shared" si="5"/>
        <v>61.226844972482809</v>
      </c>
    </row>
    <row r="33" spans="1:12" x14ac:dyDescent="0.2">
      <c r="A33" s="17">
        <v>24</v>
      </c>
      <c r="B33" s="48">
        <v>0</v>
      </c>
      <c r="C33" s="47">
        <v>980</v>
      </c>
      <c r="D33" s="47">
        <v>996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99704.309021387773</v>
      </c>
      <c r="I33" s="14">
        <f t="shared" si="4"/>
        <v>0</v>
      </c>
      <c r="J33" s="14">
        <f t="shared" si="1"/>
        <v>99704.309021387773</v>
      </c>
      <c r="K33" s="14">
        <f t="shared" si="2"/>
        <v>6004875.9625196401</v>
      </c>
      <c r="L33" s="21">
        <f t="shared" si="5"/>
        <v>60.226844972482802</v>
      </c>
    </row>
    <row r="34" spans="1:12" x14ac:dyDescent="0.2">
      <c r="A34" s="17">
        <v>25</v>
      </c>
      <c r="B34" s="48">
        <v>0</v>
      </c>
      <c r="C34" s="47">
        <v>1068</v>
      </c>
      <c r="D34" s="47">
        <v>991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99704.309021387773</v>
      </c>
      <c r="I34" s="14">
        <f t="shared" si="4"/>
        <v>0</v>
      </c>
      <c r="J34" s="14">
        <f t="shared" si="1"/>
        <v>99704.309021387773</v>
      </c>
      <c r="K34" s="14">
        <f t="shared" si="2"/>
        <v>5905171.6534982519</v>
      </c>
      <c r="L34" s="21">
        <f t="shared" si="5"/>
        <v>59.226844972482802</v>
      </c>
    </row>
    <row r="35" spans="1:12" x14ac:dyDescent="0.2">
      <c r="A35" s="17">
        <v>26</v>
      </c>
      <c r="B35" s="48">
        <v>1</v>
      </c>
      <c r="C35" s="47">
        <v>1154</v>
      </c>
      <c r="D35" s="47">
        <v>1046</v>
      </c>
      <c r="E35" s="18">
        <v>0.5</v>
      </c>
      <c r="F35" s="19">
        <f t="shared" si="3"/>
        <v>9.0909090909090909E-4</v>
      </c>
      <c r="G35" s="19">
        <f t="shared" si="0"/>
        <v>9.0867787369377552E-4</v>
      </c>
      <c r="H35" s="14">
        <f t="shared" si="6"/>
        <v>99704.309021387773</v>
      </c>
      <c r="I35" s="14">
        <f t="shared" si="4"/>
        <v>90.599099519661763</v>
      </c>
      <c r="J35" s="14">
        <f t="shared" si="1"/>
        <v>99659.009471627942</v>
      </c>
      <c r="K35" s="14">
        <f t="shared" si="2"/>
        <v>5805467.3444768637</v>
      </c>
      <c r="L35" s="21">
        <f t="shared" si="5"/>
        <v>58.226844972482795</v>
      </c>
    </row>
    <row r="36" spans="1:12" x14ac:dyDescent="0.2">
      <c r="A36" s="17">
        <v>27</v>
      </c>
      <c r="B36" s="48">
        <v>0</v>
      </c>
      <c r="C36" s="47">
        <v>1145</v>
      </c>
      <c r="D36" s="47">
        <v>1150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99613.709921868111</v>
      </c>
      <c r="I36" s="14">
        <f t="shared" si="4"/>
        <v>0</v>
      </c>
      <c r="J36" s="14">
        <f t="shared" si="1"/>
        <v>99613.709921868111</v>
      </c>
      <c r="K36" s="14">
        <f t="shared" si="2"/>
        <v>5705808.3350052359</v>
      </c>
      <c r="L36" s="21">
        <f t="shared" si="5"/>
        <v>57.279347787373638</v>
      </c>
    </row>
    <row r="37" spans="1:12" x14ac:dyDescent="0.2">
      <c r="A37" s="17">
        <v>28</v>
      </c>
      <c r="B37" s="48">
        <v>1</v>
      </c>
      <c r="C37" s="47">
        <v>1179</v>
      </c>
      <c r="D37" s="47">
        <v>1164</v>
      </c>
      <c r="E37" s="18">
        <v>0.5</v>
      </c>
      <c r="F37" s="19">
        <f t="shared" si="3"/>
        <v>8.5360648740930435E-4</v>
      </c>
      <c r="G37" s="19">
        <f t="shared" si="0"/>
        <v>8.5324232081911264E-4</v>
      </c>
      <c r="H37" s="14">
        <f t="shared" si="6"/>
        <v>99613.709921868111</v>
      </c>
      <c r="I37" s="14">
        <f t="shared" si="4"/>
        <v>84.994633039136616</v>
      </c>
      <c r="J37" s="14">
        <f t="shared" si="1"/>
        <v>99571.212605348541</v>
      </c>
      <c r="K37" s="14">
        <f t="shared" si="2"/>
        <v>5606194.6250833673</v>
      </c>
      <c r="L37" s="21">
        <f t="shared" si="5"/>
        <v>56.279347787373638</v>
      </c>
    </row>
    <row r="38" spans="1:12" x14ac:dyDescent="0.2">
      <c r="A38" s="17">
        <v>29</v>
      </c>
      <c r="B38" s="48">
        <v>1</v>
      </c>
      <c r="C38" s="47">
        <v>1266</v>
      </c>
      <c r="D38" s="47">
        <v>1189</v>
      </c>
      <c r="E38" s="18">
        <v>0.5</v>
      </c>
      <c r="F38" s="19">
        <f t="shared" si="3"/>
        <v>8.1466395112016296E-4</v>
      </c>
      <c r="G38" s="19">
        <f t="shared" si="0"/>
        <v>8.143322475570034E-4</v>
      </c>
      <c r="H38" s="14">
        <f t="shared" si="6"/>
        <v>99528.715288828971</v>
      </c>
      <c r="I38" s="14">
        <f t="shared" si="4"/>
        <v>81.049442417613179</v>
      </c>
      <c r="J38" s="14">
        <f t="shared" si="1"/>
        <v>99488.190567620157</v>
      </c>
      <c r="K38" s="14">
        <f t="shared" si="2"/>
        <v>5506623.4124780186</v>
      </c>
      <c r="L38" s="21">
        <f t="shared" si="5"/>
        <v>55.326981730829978</v>
      </c>
    </row>
    <row r="39" spans="1:12" x14ac:dyDescent="0.2">
      <c r="A39" s="17">
        <v>30</v>
      </c>
      <c r="B39" s="48">
        <v>0</v>
      </c>
      <c r="C39" s="47">
        <v>1280</v>
      </c>
      <c r="D39" s="47">
        <v>1280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99447.665846411357</v>
      </c>
      <c r="I39" s="14">
        <f t="shared" si="4"/>
        <v>0</v>
      </c>
      <c r="J39" s="14">
        <f t="shared" si="1"/>
        <v>99447.665846411357</v>
      </c>
      <c r="K39" s="14">
        <f t="shared" si="2"/>
        <v>5407135.2219103985</v>
      </c>
      <c r="L39" s="21">
        <f t="shared" si="5"/>
        <v>54.371665497521768</v>
      </c>
    </row>
    <row r="40" spans="1:12" x14ac:dyDescent="0.2">
      <c r="A40" s="17">
        <v>31</v>
      </c>
      <c r="B40" s="48">
        <v>0</v>
      </c>
      <c r="C40" s="47">
        <v>1405</v>
      </c>
      <c r="D40" s="47">
        <v>1276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99447.665846411357</v>
      </c>
      <c r="I40" s="14">
        <f t="shared" si="4"/>
        <v>0</v>
      </c>
      <c r="J40" s="14">
        <f t="shared" si="1"/>
        <v>99447.665846411357</v>
      </c>
      <c r="K40" s="14">
        <f t="shared" si="2"/>
        <v>5307687.5560639873</v>
      </c>
      <c r="L40" s="21">
        <f t="shared" si="5"/>
        <v>53.371665497521775</v>
      </c>
    </row>
    <row r="41" spans="1:12" x14ac:dyDescent="0.2">
      <c r="A41" s="17">
        <v>32</v>
      </c>
      <c r="B41" s="48">
        <v>0</v>
      </c>
      <c r="C41" s="47">
        <v>1503</v>
      </c>
      <c r="D41" s="47">
        <v>1422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99447.665846411357</v>
      </c>
      <c r="I41" s="14">
        <f t="shared" si="4"/>
        <v>0</v>
      </c>
      <c r="J41" s="14">
        <f t="shared" si="1"/>
        <v>99447.665846411357</v>
      </c>
      <c r="K41" s="14">
        <f t="shared" si="2"/>
        <v>5208239.8902175762</v>
      </c>
      <c r="L41" s="21">
        <f t="shared" si="5"/>
        <v>52.371665497521775</v>
      </c>
    </row>
    <row r="42" spans="1:12" x14ac:dyDescent="0.2">
      <c r="A42" s="17">
        <v>33</v>
      </c>
      <c r="B42" s="48">
        <v>0</v>
      </c>
      <c r="C42" s="47">
        <v>1553</v>
      </c>
      <c r="D42" s="47">
        <v>1497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99447.665846411357</v>
      </c>
      <c r="I42" s="14">
        <f t="shared" si="4"/>
        <v>0</v>
      </c>
      <c r="J42" s="14">
        <f t="shared" si="1"/>
        <v>99447.665846411357</v>
      </c>
      <c r="K42" s="14">
        <f t="shared" si="2"/>
        <v>5108792.224371165</v>
      </c>
      <c r="L42" s="21">
        <f t="shared" si="5"/>
        <v>51.371665497521775</v>
      </c>
    </row>
    <row r="43" spans="1:12" x14ac:dyDescent="0.2">
      <c r="A43" s="17">
        <v>34</v>
      </c>
      <c r="B43" s="48">
        <v>0</v>
      </c>
      <c r="C43" s="47">
        <v>1655</v>
      </c>
      <c r="D43" s="47">
        <v>1577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99447.665846411357</v>
      </c>
      <c r="I43" s="14">
        <f t="shared" si="4"/>
        <v>0</v>
      </c>
      <c r="J43" s="14">
        <f t="shared" si="1"/>
        <v>99447.665846411357</v>
      </c>
      <c r="K43" s="14">
        <f t="shared" si="2"/>
        <v>5009344.5585247539</v>
      </c>
      <c r="L43" s="21">
        <f t="shared" si="5"/>
        <v>50.371665497521775</v>
      </c>
    </row>
    <row r="44" spans="1:12" x14ac:dyDescent="0.2">
      <c r="A44" s="17">
        <v>35</v>
      </c>
      <c r="B44" s="48">
        <v>0</v>
      </c>
      <c r="C44" s="47">
        <v>1736</v>
      </c>
      <c r="D44" s="47">
        <v>1691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99447.665846411357</v>
      </c>
      <c r="I44" s="14">
        <f t="shared" si="4"/>
        <v>0</v>
      </c>
      <c r="J44" s="14">
        <f t="shared" si="1"/>
        <v>99447.665846411357</v>
      </c>
      <c r="K44" s="14">
        <f t="shared" si="2"/>
        <v>4909896.8926783428</v>
      </c>
      <c r="L44" s="21">
        <f t="shared" si="5"/>
        <v>49.371665497521782</v>
      </c>
    </row>
    <row r="45" spans="1:12" x14ac:dyDescent="0.2">
      <c r="A45" s="17">
        <v>36</v>
      </c>
      <c r="B45" s="48">
        <v>0</v>
      </c>
      <c r="C45" s="47">
        <v>1853</v>
      </c>
      <c r="D45" s="47">
        <v>1725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99447.665846411357</v>
      </c>
      <c r="I45" s="14">
        <f t="shared" si="4"/>
        <v>0</v>
      </c>
      <c r="J45" s="14">
        <f t="shared" si="1"/>
        <v>99447.665846411357</v>
      </c>
      <c r="K45" s="14">
        <f t="shared" si="2"/>
        <v>4810449.2268319316</v>
      </c>
      <c r="L45" s="21">
        <f t="shared" si="5"/>
        <v>48.371665497521782</v>
      </c>
    </row>
    <row r="46" spans="1:12" x14ac:dyDescent="0.2">
      <c r="A46" s="17">
        <v>37</v>
      </c>
      <c r="B46" s="48">
        <v>0</v>
      </c>
      <c r="C46" s="47">
        <v>1877</v>
      </c>
      <c r="D46" s="47">
        <v>1859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99447.665846411357</v>
      </c>
      <c r="I46" s="14">
        <f t="shared" si="4"/>
        <v>0</v>
      </c>
      <c r="J46" s="14">
        <f t="shared" si="1"/>
        <v>99447.665846411357</v>
      </c>
      <c r="K46" s="14">
        <f t="shared" si="2"/>
        <v>4711001.5609855205</v>
      </c>
      <c r="L46" s="21">
        <f t="shared" si="5"/>
        <v>47.371665497521782</v>
      </c>
    </row>
    <row r="47" spans="1:12" x14ac:dyDescent="0.2">
      <c r="A47" s="17">
        <v>38</v>
      </c>
      <c r="B47" s="48">
        <v>1</v>
      </c>
      <c r="C47" s="47">
        <v>2036</v>
      </c>
      <c r="D47" s="47">
        <v>1900</v>
      </c>
      <c r="E47" s="18">
        <v>0.5</v>
      </c>
      <c r="F47" s="19">
        <f t="shared" si="3"/>
        <v>5.0813008130081306E-4</v>
      </c>
      <c r="G47" s="19">
        <f t="shared" si="0"/>
        <v>5.0800101600203206E-4</v>
      </c>
      <c r="H47" s="14">
        <f t="shared" si="6"/>
        <v>99447.665846411357</v>
      </c>
      <c r="I47" s="14">
        <f t="shared" si="4"/>
        <v>50.519515289007551</v>
      </c>
      <c r="J47" s="14">
        <f t="shared" si="1"/>
        <v>99422.406088766846</v>
      </c>
      <c r="K47" s="14">
        <f t="shared" si="2"/>
        <v>4611553.8951391093</v>
      </c>
      <c r="L47" s="21">
        <f t="shared" si="5"/>
        <v>46.371665497521789</v>
      </c>
    </row>
    <row r="48" spans="1:12" x14ac:dyDescent="0.2">
      <c r="A48" s="17">
        <v>39</v>
      </c>
      <c r="B48" s="48">
        <v>0</v>
      </c>
      <c r="C48" s="47">
        <v>1953</v>
      </c>
      <c r="D48" s="47">
        <v>2010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99397.146331122349</v>
      </c>
      <c r="I48" s="14">
        <f t="shared" si="4"/>
        <v>0</v>
      </c>
      <c r="J48" s="14">
        <f t="shared" si="1"/>
        <v>99397.146331122349</v>
      </c>
      <c r="K48" s="14">
        <f t="shared" si="2"/>
        <v>4512131.4890503427</v>
      </c>
      <c r="L48" s="21">
        <f t="shared" si="5"/>
        <v>45.394980194089783</v>
      </c>
    </row>
    <row r="49" spans="1:12" x14ac:dyDescent="0.2">
      <c r="A49" s="17">
        <v>40</v>
      </c>
      <c r="B49" s="48">
        <v>2</v>
      </c>
      <c r="C49" s="47">
        <v>2055</v>
      </c>
      <c r="D49" s="47">
        <v>1966</v>
      </c>
      <c r="E49" s="18">
        <v>0.5</v>
      </c>
      <c r="F49" s="19">
        <f t="shared" si="3"/>
        <v>9.947774185525989E-4</v>
      </c>
      <c r="G49" s="19">
        <f t="shared" si="0"/>
        <v>9.942828734775045E-4</v>
      </c>
      <c r="H49" s="14">
        <f t="shared" si="6"/>
        <v>99397.146331122349</v>
      </c>
      <c r="I49" s="14">
        <f t="shared" si="4"/>
        <v>98.828880269572323</v>
      </c>
      <c r="J49" s="14">
        <f t="shared" si="1"/>
        <v>99347.731890987561</v>
      </c>
      <c r="K49" s="14">
        <f t="shared" si="2"/>
        <v>4412734.3427192206</v>
      </c>
      <c r="L49" s="21">
        <f t="shared" si="5"/>
        <v>44.394980194089783</v>
      </c>
    </row>
    <row r="50" spans="1:12" x14ac:dyDescent="0.2">
      <c r="A50" s="17">
        <v>41</v>
      </c>
      <c r="B50" s="48">
        <v>2</v>
      </c>
      <c r="C50" s="47">
        <v>1984</v>
      </c>
      <c r="D50" s="47">
        <v>2075</v>
      </c>
      <c r="E50" s="18">
        <v>0.5</v>
      </c>
      <c r="F50" s="19">
        <f t="shared" si="3"/>
        <v>9.8546440009854644E-4</v>
      </c>
      <c r="G50" s="19">
        <f t="shared" si="0"/>
        <v>9.8497906919477966E-4</v>
      </c>
      <c r="H50" s="14">
        <f t="shared" si="6"/>
        <v>99298.317450852774</v>
      </c>
      <c r="I50" s="14">
        <f t="shared" si="4"/>
        <v>97.806764295348714</v>
      </c>
      <c r="J50" s="14">
        <f t="shared" si="1"/>
        <v>99249.414068705097</v>
      </c>
      <c r="K50" s="14">
        <f t="shared" si="2"/>
        <v>4313386.610828233</v>
      </c>
      <c r="L50" s="21">
        <f t="shared" si="5"/>
        <v>43.438667658826375</v>
      </c>
    </row>
    <row r="51" spans="1:12" x14ac:dyDescent="0.2">
      <c r="A51" s="17">
        <v>42</v>
      </c>
      <c r="B51" s="48">
        <v>1</v>
      </c>
      <c r="C51" s="47">
        <v>2015</v>
      </c>
      <c r="D51" s="47">
        <v>2003</v>
      </c>
      <c r="E51" s="18">
        <v>0.5</v>
      </c>
      <c r="F51" s="19">
        <f t="shared" si="3"/>
        <v>4.9776007964161273E-4</v>
      </c>
      <c r="G51" s="19">
        <f t="shared" si="0"/>
        <v>4.976362279173924E-4</v>
      </c>
      <c r="H51" s="14">
        <f t="shared" si="6"/>
        <v>99200.51068655742</v>
      </c>
      <c r="I51" s="14">
        <f t="shared" si="4"/>
        <v>49.365767945537407</v>
      </c>
      <c r="J51" s="14">
        <f t="shared" si="1"/>
        <v>99175.827802584652</v>
      </c>
      <c r="K51" s="14">
        <f t="shared" si="2"/>
        <v>4214137.1967595275</v>
      </c>
      <c r="L51" s="21">
        <f t="shared" si="5"/>
        <v>42.481003047200865</v>
      </c>
    </row>
    <row r="52" spans="1:12" x14ac:dyDescent="0.2">
      <c r="A52" s="17">
        <v>43</v>
      </c>
      <c r="B52" s="48">
        <v>1</v>
      </c>
      <c r="C52" s="47">
        <v>1929</v>
      </c>
      <c r="D52" s="47">
        <v>2017</v>
      </c>
      <c r="E52" s="18">
        <v>0.5</v>
      </c>
      <c r="F52" s="19">
        <f t="shared" si="3"/>
        <v>5.0684237202230106E-4</v>
      </c>
      <c r="G52" s="19">
        <f t="shared" si="0"/>
        <v>5.0671395996959709E-4</v>
      </c>
      <c r="H52" s="14">
        <f t="shared" si="6"/>
        <v>99151.144918611884</v>
      </c>
      <c r="I52" s="14">
        <f t="shared" si="4"/>
        <v>50.241269277229222</v>
      </c>
      <c r="J52" s="14">
        <f t="shared" si="1"/>
        <v>99126.024283973267</v>
      </c>
      <c r="K52" s="14">
        <f t="shared" si="2"/>
        <v>4114961.368956943</v>
      </c>
      <c r="L52" s="21">
        <f t="shared" si="5"/>
        <v>41.50190471662939</v>
      </c>
    </row>
    <row r="53" spans="1:12" x14ac:dyDescent="0.2">
      <c r="A53" s="17">
        <v>44</v>
      </c>
      <c r="B53" s="48">
        <v>1</v>
      </c>
      <c r="C53" s="47">
        <v>1823</v>
      </c>
      <c r="D53" s="47">
        <v>1930</v>
      </c>
      <c r="E53" s="18">
        <v>0.5</v>
      </c>
      <c r="F53" s="19">
        <f t="shared" si="3"/>
        <v>5.329070077271516E-4</v>
      </c>
      <c r="G53" s="19">
        <f t="shared" si="0"/>
        <v>5.3276505061267978E-4</v>
      </c>
      <c r="H53" s="14">
        <f t="shared" si="6"/>
        <v>99100.90364933465</v>
      </c>
      <c r="I53" s="14">
        <f t="shared" si="4"/>
        <v>52.79749794850008</v>
      </c>
      <c r="J53" s="14">
        <f t="shared" si="1"/>
        <v>99074.504900360393</v>
      </c>
      <c r="K53" s="14">
        <f t="shared" si="2"/>
        <v>4015835.3446729695</v>
      </c>
      <c r="L53" s="21">
        <f t="shared" si="5"/>
        <v>40.522691487081424</v>
      </c>
    </row>
    <row r="54" spans="1:12" x14ac:dyDescent="0.2">
      <c r="A54" s="17">
        <v>45</v>
      </c>
      <c r="B54" s="48">
        <v>4</v>
      </c>
      <c r="C54" s="47">
        <v>1805</v>
      </c>
      <c r="D54" s="47">
        <v>1846</v>
      </c>
      <c r="E54" s="18">
        <v>0.5</v>
      </c>
      <c r="F54" s="19">
        <f t="shared" si="3"/>
        <v>2.1911804984935633E-3</v>
      </c>
      <c r="G54" s="19">
        <f t="shared" si="0"/>
        <v>2.1887824897400816E-3</v>
      </c>
      <c r="H54" s="14">
        <f t="shared" si="6"/>
        <v>99048.10615138615</v>
      </c>
      <c r="I54" s="14">
        <f t="shared" si="4"/>
        <v>216.79476038607086</v>
      </c>
      <c r="J54" s="14">
        <f t="shared" si="1"/>
        <v>98939.708771193124</v>
      </c>
      <c r="K54" s="14">
        <f t="shared" si="2"/>
        <v>3916760.8397726091</v>
      </c>
      <c r="L54" s="21">
        <f t="shared" si="5"/>
        <v>39.544025544377305</v>
      </c>
    </row>
    <row r="55" spans="1:12" x14ac:dyDescent="0.2">
      <c r="A55" s="17">
        <v>46</v>
      </c>
      <c r="B55" s="48">
        <v>2</v>
      </c>
      <c r="C55" s="47">
        <v>1708</v>
      </c>
      <c r="D55" s="47">
        <v>1800</v>
      </c>
      <c r="E55" s="18">
        <v>0.5</v>
      </c>
      <c r="F55" s="19">
        <f t="shared" si="3"/>
        <v>1.1402508551881414E-3</v>
      </c>
      <c r="G55" s="19">
        <f t="shared" si="0"/>
        <v>1.1396011396011397E-3</v>
      </c>
      <c r="H55" s="14">
        <f t="shared" si="6"/>
        <v>98831.311391000083</v>
      </c>
      <c r="I55" s="14">
        <f t="shared" si="4"/>
        <v>112.6282750894588</v>
      </c>
      <c r="J55" s="14">
        <f t="shared" si="1"/>
        <v>98774.997253455353</v>
      </c>
      <c r="K55" s="14">
        <f t="shared" si="2"/>
        <v>3817821.1310014161</v>
      </c>
      <c r="L55" s="21">
        <f t="shared" si="5"/>
        <v>38.629671885028536</v>
      </c>
    </row>
    <row r="56" spans="1:12" x14ac:dyDescent="0.2">
      <c r="A56" s="17">
        <v>47</v>
      </c>
      <c r="B56" s="48">
        <v>3</v>
      </c>
      <c r="C56" s="47">
        <v>1708</v>
      </c>
      <c r="D56" s="47">
        <v>1716</v>
      </c>
      <c r="E56" s="18">
        <v>0.5</v>
      </c>
      <c r="F56" s="19">
        <f t="shared" si="3"/>
        <v>1.7523364485981308E-3</v>
      </c>
      <c r="G56" s="19">
        <f t="shared" si="0"/>
        <v>1.7508024511234317E-3</v>
      </c>
      <c r="H56" s="14">
        <f t="shared" si="6"/>
        <v>98718.683115910622</v>
      </c>
      <c r="I56" s="14">
        <f t="shared" si="4"/>
        <v>172.83691237101365</v>
      </c>
      <c r="J56" s="14">
        <f t="shared" si="1"/>
        <v>98632.264659725115</v>
      </c>
      <c r="K56" s="14">
        <f t="shared" si="2"/>
        <v>3719046.1337479609</v>
      </c>
      <c r="L56" s="21">
        <f t="shared" si="5"/>
        <v>37.673174077709689</v>
      </c>
    </row>
    <row r="57" spans="1:12" x14ac:dyDescent="0.2">
      <c r="A57" s="17">
        <v>48</v>
      </c>
      <c r="B57" s="48">
        <v>4</v>
      </c>
      <c r="C57" s="47">
        <v>1735</v>
      </c>
      <c r="D57" s="47">
        <v>1702</v>
      </c>
      <c r="E57" s="18">
        <v>0.5</v>
      </c>
      <c r="F57" s="19">
        <f t="shared" si="3"/>
        <v>2.3276112889147513E-3</v>
      </c>
      <c r="G57" s="19">
        <f t="shared" si="0"/>
        <v>2.3249055507120024E-3</v>
      </c>
      <c r="H57" s="14">
        <f t="shared" si="6"/>
        <v>98545.846203539608</v>
      </c>
      <c r="I57" s="14">
        <f t="shared" si="4"/>
        <v>229.10978483822055</v>
      </c>
      <c r="J57" s="14">
        <f t="shared" si="1"/>
        <v>98431.291311120498</v>
      </c>
      <c r="K57" s="14">
        <f t="shared" si="2"/>
        <v>3620413.8690882358</v>
      </c>
      <c r="L57" s="21">
        <f t="shared" si="5"/>
        <v>36.738371109123385</v>
      </c>
    </row>
    <row r="58" spans="1:12" x14ac:dyDescent="0.2">
      <c r="A58" s="17">
        <v>49</v>
      </c>
      <c r="B58" s="48">
        <v>1</v>
      </c>
      <c r="C58" s="47">
        <v>1654</v>
      </c>
      <c r="D58" s="47">
        <v>1727</v>
      </c>
      <c r="E58" s="18">
        <v>0.5</v>
      </c>
      <c r="F58" s="19">
        <f t="shared" si="3"/>
        <v>5.9154096421177161E-4</v>
      </c>
      <c r="G58" s="19">
        <f t="shared" si="0"/>
        <v>5.9136605558840916E-4</v>
      </c>
      <c r="H58" s="14">
        <f t="shared" si="6"/>
        <v>98316.736418701388</v>
      </c>
      <c r="I58" s="14">
        <f t="shared" si="4"/>
        <v>58.14118061425274</v>
      </c>
      <c r="J58" s="14">
        <f t="shared" si="1"/>
        <v>98287.665828394252</v>
      </c>
      <c r="K58" s="14">
        <f t="shared" si="2"/>
        <v>3521982.5777771152</v>
      </c>
      <c r="L58" s="21">
        <f t="shared" si="5"/>
        <v>35.822818230845776</v>
      </c>
    </row>
    <row r="59" spans="1:12" x14ac:dyDescent="0.2">
      <c r="A59" s="17">
        <v>50</v>
      </c>
      <c r="B59" s="48">
        <v>2</v>
      </c>
      <c r="C59" s="47">
        <v>1604</v>
      </c>
      <c r="D59" s="47">
        <v>1652</v>
      </c>
      <c r="E59" s="18">
        <v>0.5</v>
      </c>
      <c r="F59" s="19">
        <f t="shared" si="3"/>
        <v>1.2285012285012285E-3</v>
      </c>
      <c r="G59" s="19">
        <f t="shared" si="0"/>
        <v>1.2277470841006754E-3</v>
      </c>
      <c r="H59" s="14">
        <f t="shared" si="6"/>
        <v>98258.595238087131</v>
      </c>
      <c r="I59" s="14">
        <f t="shared" si="4"/>
        <v>120.63670379138998</v>
      </c>
      <c r="J59" s="14">
        <f t="shared" si="1"/>
        <v>98198.276886191437</v>
      </c>
      <c r="K59" s="14">
        <f t="shared" si="2"/>
        <v>3423694.9119487209</v>
      </c>
      <c r="L59" s="21">
        <f t="shared" si="5"/>
        <v>34.843719306722022</v>
      </c>
    </row>
    <row r="60" spans="1:12" x14ac:dyDescent="0.2">
      <c r="A60" s="17">
        <v>51</v>
      </c>
      <c r="B60" s="48">
        <v>3</v>
      </c>
      <c r="C60" s="47">
        <v>1559</v>
      </c>
      <c r="D60" s="47">
        <v>1613</v>
      </c>
      <c r="E60" s="18">
        <v>0.5</v>
      </c>
      <c r="F60" s="19">
        <f t="shared" si="3"/>
        <v>1.8915510718789407E-3</v>
      </c>
      <c r="G60" s="19">
        <f t="shared" si="0"/>
        <v>1.8897637795275591E-3</v>
      </c>
      <c r="H60" s="14">
        <f t="shared" si="6"/>
        <v>98137.958534295743</v>
      </c>
      <c r="I60" s="14">
        <f t="shared" si="4"/>
        <v>185.45755943488959</v>
      </c>
      <c r="J60" s="14">
        <f t="shared" si="1"/>
        <v>98045.229754578308</v>
      </c>
      <c r="K60" s="14">
        <f t="shared" si="2"/>
        <v>3325496.6350625297</v>
      </c>
      <c r="L60" s="21">
        <f t="shared" si="5"/>
        <v>33.885936540043133</v>
      </c>
    </row>
    <row r="61" spans="1:12" x14ac:dyDescent="0.2">
      <c r="A61" s="17">
        <v>52</v>
      </c>
      <c r="B61" s="48">
        <v>3</v>
      </c>
      <c r="C61" s="47">
        <v>1563</v>
      </c>
      <c r="D61" s="47">
        <v>1574</v>
      </c>
      <c r="E61" s="18">
        <v>0.5</v>
      </c>
      <c r="F61" s="19">
        <f t="shared" si="3"/>
        <v>1.9126554032515141E-3</v>
      </c>
      <c r="G61" s="19">
        <f t="shared" si="0"/>
        <v>1.9108280254777068E-3</v>
      </c>
      <c r="H61" s="14">
        <f t="shared" si="6"/>
        <v>97952.500974860857</v>
      </c>
      <c r="I61" s="14">
        <f t="shared" si="4"/>
        <v>187.17038402839651</v>
      </c>
      <c r="J61" s="14">
        <f t="shared" si="1"/>
        <v>97858.915782846656</v>
      </c>
      <c r="K61" s="14">
        <f t="shared" si="2"/>
        <v>3227451.4053079514</v>
      </c>
      <c r="L61" s="21">
        <f t="shared" si="5"/>
        <v>32.949147527496663</v>
      </c>
    </row>
    <row r="62" spans="1:12" x14ac:dyDescent="0.2">
      <c r="A62" s="17">
        <v>53</v>
      </c>
      <c r="B62" s="48">
        <v>7</v>
      </c>
      <c r="C62" s="47">
        <v>1450</v>
      </c>
      <c r="D62" s="47">
        <v>1579</v>
      </c>
      <c r="E62" s="18">
        <v>0.5</v>
      </c>
      <c r="F62" s="19">
        <f t="shared" si="3"/>
        <v>4.6219874546054801E-3</v>
      </c>
      <c r="G62" s="19">
        <f t="shared" si="0"/>
        <v>4.61133069828722E-3</v>
      </c>
      <c r="H62" s="14">
        <f t="shared" si="6"/>
        <v>97765.330590832455</v>
      </c>
      <c r="I62" s="14">
        <f t="shared" si="4"/>
        <v>450.82827018170434</v>
      </c>
      <c r="J62" s="14">
        <f t="shared" si="1"/>
        <v>97539.916455741593</v>
      </c>
      <c r="K62" s="14">
        <f t="shared" si="2"/>
        <v>3129592.4895251049</v>
      </c>
      <c r="L62" s="21">
        <f t="shared" si="5"/>
        <v>32.011270975220022</v>
      </c>
    </row>
    <row r="63" spans="1:12" x14ac:dyDescent="0.2">
      <c r="A63" s="17">
        <v>54</v>
      </c>
      <c r="B63" s="48">
        <v>4</v>
      </c>
      <c r="C63" s="47">
        <v>1475</v>
      </c>
      <c r="D63" s="47">
        <v>1460</v>
      </c>
      <c r="E63" s="18">
        <v>0.5</v>
      </c>
      <c r="F63" s="19">
        <f t="shared" si="3"/>
        <v>2.72572402044293E-3</v>
      </c>
      <c r="G63" s="19">
        <f t="shared" si="0"/>
        <v>2.7220142905750254E-3</v>
      </c>
      <c r="H63" s="14">
        <f t="shared" si="6"/>
        <v>97314.502320650747</v>
      </c>
      <c r="I63" s="14">
        <f t="shared" si="4"/>
        <v>264.8914659970078</v>
      </c>
      <c r="J63" s="14">
        <f t="shared" si="1"/>
        <v>97182.056587652245</v>
      </c>
      <c r="K63" s="14">
        <f t="shared" si="2"/>
        <v>3032052.5730693634</v>
      </c>
      <c r="L63" s="21">
        <f t="shared" si="5"/>
        <v>31.157253037977494</v>
      </c>
    </row>
    <row r="64" spans="1:12" x14ac:dyDescent="0.2">
      <c r="A64" s="17">
        <v>55</v>
      </c>
      <c r="B64" s="48">
        <v>3</v>
      </c>
      <c r="C64" s="47">
        <v>1425</v>
      </c>
      <c r="D64" s="47">
        <v>1471</v>
      </c>
      <c r="E64" s="18">
        <v>0.5</v>
      </c>
      <c r="F64" s="19">
        <f t="shared" si="3"/>
        <v>2.0718232044198894E-3</v>
      </c>
      <c r="G64" s="19">
        <f t="shared" si="0"/>
        <v>2.0696791997240429E-3</v>
      </c>
      <c r="H64" s="14">
        <f t="shared" si="6"/>
        <v>97049.610854653743</v>
      </c>
      <c r="I64" s="14">
        <f t="shared" si="4"/>
        <v>200.86156092718954</v>
      </c>
      <c r="J64" s="14">
        <f t="shared" si="1"/>
        <v>96949.180074190139</v>
      </c>
      <c r="K64" s="14">
        <f t="shared" si="2"/>
        <v>2934870.5164817111</v>
      </c>
      <c r="L64" s="21">
        <f t="shared" si="5"/>
        <v>30.240930289531168</v>
      </c>
    </row>
    <row r="65" spans="1:12" x14ac:dyDescent="0.2">
      <c r="A65" s="17">
        <v>56</v>
      </c>
      <c r="B65" s="48">
        <v>2</v>
      </c>
      <c r="C65" s="47">
        <v>1418</v>
      </c>
      <c r="D65" s="47">
        <v>1430</v>
      </c>
      <c r="E65" s="18">
        <v>0.5</v>
      </c>
      <c r="F65" s="19">
        <f t="shared" si="3"/>
        <v>1.4044943820224719E-3</v>
      </c>
      <c r="G65" s="19">
        <f t="shared" si="0"/>
        <v>1.4035087719298247E-3</v>
      </c>
      <c r="H65" s="14">
        <f t="shared" si="6"/>
        <v>96848.749293726549</v>
      </c>
      <c r="I65" s="14">
        <f t="shared" si="4"/>
        <v>135.92806918417762</v>
      </c>
      <c r="J65" s="14">
        <f t="shared" si="1"/>
        <v>96780.785259134471</v>
      </c>
      <c r="K65" s="14">
        <f t="shared" si="2"/>
        <v>2837921.3364075208</v>
      </c>
      <c r="L65" s="21">
        <f t="shared" si="5"/>
        <v>29.30261213596642</v>
      </c>
    </row>
    <row r="66" spans="1:12" x14ac:dyDescent="0.2">
      <c r="A66" s="17">
        <v>57</v>
      </c>
      <c r="B66" s="48">
        <v>5</v>
      </c>
      <c r="C66" s="47">
        <v>1272</v>
      </c>
      <c r="D66" s="47">
        <v>1417</v>
      </c>
      <c r="E66" s="18">
        <v>0.5</v>
      </c>
      <c r="F66" s="19">
        <f t="shared" si="3"/>
        <v>3.718854592785422E-3</v>
      </c>
      <c r="G66" s="19">
        <f t="shared" si="0"/>
        <v>3.7119524870081661E-3</v>
      </c>
      <c r="H66" s="14">
        <f t="shared" si="6"/>
        <v>96712.821224542378</v>
      </c>
      <c r="I66" s="14">
        <f t="shared" si="4"/>
        <v>358.99339727001626</v>
      </c>
      <c r="J66" s="14">
        <f t="shared" si="1"/>
        <v>96533.324525907374</v>
      </c>
      <c r="K66" s="14">
        <f t="shared" si="2"/>
        <v>2741140.5511483862</v>
      </c>
      <c r="L66" s="21">
        <f t="shared" si="5"/>
        <v>28.34309367094318</v>
      </c>
    </row>
    <row r="67" spans="1:12" x14ac:dyDescent="0.2">
      <c r="A67" s="17">
        <v>58</v>
      </c>
      <c r="B67" s="48">
        <v>3</v>
      </c>
      <c r="C67" s="47">
        <v>1261</v>
      </c>
      <c r="D67" s="47">
        <v>1292</v>
      </c>
      <c r="E67" s="18">
        <v>0.5</v>
      </c>
      <c r="F67" s="19">
        <f t="shared" si="3"/>
        <v>2.3501762632197414E-3</v>
      </c>
      <c r="G67" s="19">
        <f t="shared" si="0"/>
        <v>2.3474178403755865E-3</v>
      </c>
      <c r="H67" s="14">
        <f t="shared" si="6"/>
        <v>96353.827827272369</v>
      </c>
      <c r="I67" s="14">
        <f t="shared" si="4"/>
        <v>226.1826944302168</v>
      </c>
      <c r="J67" s="14">
        <f t="shared" si="1"/>
        <v>96240.736480057269</v>
      </c>
      <c r="K67" s="14">
        <f t="shared" si="2"/>
        <v>2644607.226622479</v>
      </c>
      <c r="L67" s="21">
        <f t="shared" si="5"/>
        <v>27.44683097970228</v>
      </c>
    </row>
    <row r="68" spans="1:12" x14ac:dyDescent="0.2">
      <c r="A68" s="17">
        <v>59</v>
      </c>
      <c r="B68" s="48">
        <v>5</v>
      </c>
      <c r="C68" s="47">
        <v>1208</v>
      </c>
      <c r="D68" s="47">
        <v>1265</v>
      </c>
      <c r="E68" s="18">
        <v>0.5</v>
      </c>
      <c r="F68" s="19">
        <f t="shared" si="3"/>
        <v>4.0436716538617065E-3</v>
      </c>
      <c r="G68" s="19">
        <f t="shared" si="0"/>
        <v>4.0355125100887818E-3</v>
      </c>
      <c r="H68" s="14">
        <f t="shared" si="6"/>
        <v>96127.645132842154</v>
      </c>
      <c r="I68" s="14">
        <f t="shared" si="4"/>
        <v>387.92431449895952</v>
      </c>
      <c r="J68" s="14">
        <f t="shared" si="1"/>
        <v>95933.682975592674</v>
      </c>
      <c r="K68" s="14">
        <f t="shared" si="2"/>
        <v>2548366.4901424218</v>
      </c>
      <c r="L68" s="21">
        <f t="shared" si="5"/>
        <v>26.510235287889817</v>
      </c>
    </row>
    <row r="69" spans="1:12" x14ac:dyDescent="0.2">
      <c r="A69" s="17">
        <v>60</v>
      </c>
      <c r="B69" s="48">
        <v>6</v>
      </c>
      <c r="C69" s="47">
        <v>1150</v>
      </c>
      <c r="D69" s="47">
        <v>1214</v>
      </c>
      <c r="E69" s="18">
        <v>0.5</v>
      </c>
      <c r="F69" s="19">
        <f t="shared" si="3"/>
        <v>5.076142131979695E-3</v>
      </c>
      <c r="G69" s="19">
        <f t="shared" si="0"/>
        <v>5.0632911392405056E-3</v>
      </c>
      <c r="H69" s="14">
        <f t="shared" si="6"/>
        <v>95739.720818343194</v>
      </c>
      <c r="I69" s="14">
        <f t="shared" si="4"/>
        <v>484.75808009287687</v>
      </c>
      <c r="J69" s="14">
        <f t="shared" si="1"/>
        <v>95497.341778296759</v>
      </c>
      <c r="K69" s="14">
        <f t="shared" si="2"/>
        <v>2452432.8071668292</v>
      </c>
      <c r="L69" s="21">
        <f t="shared" si="5"/>
        <v>25.615625220174621</v>
      </c>
    </row>
    <row r="70" spans="1:12" x14ac:dyDescent="0.2">
      <c r="A70" s="17">
        <v>61</v>
      </c>
      <c r="B70" s="48">
        <v>7</v>
      </c>
      <c r="C70" s="47">
        <v>1035</v>
      </c>
      <c r="D70" s="47">
        <v>1153</v>
      </c>
      <c r="E70" s="18">
        <v>0.5</v>
      </c>
      <c r="F70" s="19">
        <f t="shared" si="3"/>
        <v>6.3985374771480807E-3</v>
      </c>
      <c r="G70" s="19">
        <f t="shared" si="0"/>
        <v>6.3781321184510258E-3</v>
      </c>
      <c r="H70" s="14">
        <f t="shared" si="6"/>
        <v>95254.962738250324</v>
      </c>
      <c r="I70" s="14">
        <f t="shared" si="4"/>
        <v>607.54873728269001</v>
      </c>
      <c r="J70" s="14">
        <f t="shared" si="1"/>
        <v>94951.188369608979</v>
      </c>
      <c r="K70" s="14">
        <f t="shared" si="2"/>
        <v>2356935.4653885323</v>
      </c>
      <c r="L70" s="21">
        <f t="shared" si="5"/>
        <v>24.743440106791283</v>
      </c>
    </row>
    <row r="71" spans="1:12" x14ac:dyDescent="0.2">
      <c r="A71" s="17">
        <v>62</v>
      </c>
      <c r="B71" s="48">
        <v>3</v>
      </c>
      <c r="C71" s="47">
        <v>1035</v>
      </c>
      <c r="D71" s="47">
        <v>1032</v>
      </c>
      <c r="E71" s="18">
        <v>0.5</v>
      </c>
      <c r="F71" s="19">
        <f t="shared" si="3"/>
        <v>2.9027576197387518E-3</v>
      </c>
      <c r="G71" s="19">
        <f t="shared" si="0"/>
        <v>2.8985507246376812E-3</v>
      </c>
      <c r="H71" s="14">
        <f t="shared" si="6"/>
        <v>94647.414000967634</v>
      </c>
      <c r="I71" s="14">
        <f t="shared" si="4"/>
        <v>274.34033043758734</v>
      </c>
      <c r="J71" s="14">
        <f t="shared" si="1"/>
        <v>94510.243835748843</v>
      </c>
      <c r="K71" s="14">
        <f t="shared" si="2"/>
        <v>2261984.2770189233</v>
      </c>
      <c r="L71" s="21">
        <f t="shared" si="5"/>
        <v>23.899060538471741</v>
      </c>
    </row>
    <row r="72" spans="1:12" x14ac:dyDescent="0.2">
      <c r="A72" s="17">
        <v>63</v>
      </c>
      <c r="B72" s="48">
        <v>7</v>
      </c>
      <c r="C72" s="47">
        <v>968</v>
      </c>
      <c r="D72" s="47">
        <v>1046</v>
      </c>
      <c r="E72" s="18">
        <v>0.5</v>
      </c>
      <c r="F72" s="19">
        <f t="shared" si="3"/>
        <v>6.9513406156901684E-3</v>
      </c>
      <c r="G72" s="19">
        <f t="shared" si="0"/>
        <v>6.9272637308263225E-3</v>
      </c>
      <c r="H72" s="14">
        <f t="shared" si="6"/>
        <v>94373.073670530051</v>
      </c>
      <c r="I72" s="14">
        <f t="shared" si="4"/>
        <v>653.74717040446342</v>
      </c>
      <c r="J72" s="14">
        <f t="shared" si="1"/>
        <v>94046.20008532783</v>
      </c>
      <c r="K72" s="14">
        <f t="shared" si="2"/>
        <v>2167474.0331831747</v>
      </c>
      <c r="L72" s="21">
        <f t="shared" si="5"/>
        <v>22.967081063292881</v>
      </c>
    </row>
    <row r="73" spans="1:12" x14ac:dyDescent="0.2">
      <c r="A73" s="17">
        <v>64</v>
      </c>
      <c r="B73" s="48">
        <v>5</v>
      </c>
      <c r="C73" s="47">
        <v>883</v>
      </c>
      <c r="D73" s="47">
        <v>953</v>
      </c>
      <c r="E73" s="18">
        <v>0.5</v>
      </c>
      <c r="F73" s="19">
        <f t="shared" si="3"/>
        <v>5.4466230936819175E-3</v>
      </c>
      <c r="G73" s="19">
        <f t="shared" ref="G73:G108" si="7">F73/((1+(1-E73)*F73))</f>
        <v>5.4318305268875608E-3</v>
      </c>
      <c r="H73" s="14">
        <f t="shared" si="6"/>
        <v>93719.326500125593</v>
      </c>
      <c r="I73" s="14">
        <f t="shared" si="4"/>
        <v>509.06749864272456</v>
      </c>
      <c r="J73" s="14">
        <f t="shared" ref="J73:J108" si="8">H74+I73*E73</f>
        <v>93464.792750804234</v>
      </c>
      <c r="K73" s="14">
        <f t="shared" ref="K73:K97" si="9">K74+J73</f>
        <v>2073427.8330978467</v>
      </c>
      <c r="L73" s="21">
        <f t="shared" si="5"/>
        <v>22.123802107082664</v>
      </c>
    </row>
    <row r="74" spans="1:12" x14ac:dyDescent="0.2">
      <c r="A74" s="17">
        <v>65</v>
      </c>
      <c r="B74" s="48">
        <v>8</v>
      </c>
      <c r="C74" s="47">
        <v>815</v>
      </c>
      <c r="D74" s="47">
        <v>875</v>
      </c>
      <c r="E74" s="18">
        <v>0.5</v>
      </c>
      <c r="F74" s="19">
        <f t="shared" ref="F74:F108" si="10">B74/((C74+D74)/2)</f>
        <v>9.4674556213017753E-3</v>
      </c>
      <c r="G74" s="19">
        <f t="shared" si="7"/>
        <v>9.4228504122497048E-3</v>
      </c>
      <c r="H74" s="14">
        <f t="shared" si="6"/>
        <v>93210.259001482875</v>
      </c>
      <c r="I74" s="14">
        <f t="shared" ref="I74:I108" si="11">H74*G74</f>
        <v>878.30632745802461</v>
      </c>
      <c r="J74" s="14">
        <f t="shared" si="8"/>
        <v>92771.105837753872</v>
      </c>
      <c r="K74" s="14">
        <f t="shared" si="9"/>
        <v>1979963.0403470425</v>
      </c>
      <c r="L74" s="21">
        <f t="shared" ref="L74:L108" si="12">K74/H74</f>
        <v>21.241900425526588</v>
      </c>
    </row>
    <row r="75" spans="1:12" x14ac:dyDescent="0.2">
      <c r="A75" s="17">
        <v>66</v>
      </c>
      <c r="B75" s="48">
        <v>6</v>
      </c>
      <c r="C75" s="47">
        <v>776</v>
      </c>
      <c r="D75" s="47">
        <v>819</v>
      </c>
      <c r="E75" s="18">
        <v>0.5</v>
      </c>
      <c r="F75" s="19">
        <f t="shared" si="10"/>
        <v>7.5235109717868339E-3</v>
      </c>
      <c r="G75" s="19">
        <f t="shared" si="7"/>
        <v>7.4953154278575886E-3</v>
      </c>
      <c r="H75" s="14">
        <f t="shared" ref="H75:H108" si="13">H74-I74</f>
        <v>92331.952674024855</v>
      </c>
      <c r="I75" s="14">
        <f t="shared" si="11"/>
        <v>692.05710936183527</v>
      </c>
      <c r="J75" s="14">
        <f t="shared" si="8"/>
        <v>91985.924119343937</v>
      </c>
      <c r="K75" s="14">
        <f t="shared" si="9"/>
        <v>1887191.9345092885</v>
      </c>
      <c r="L75" s="21">
        <f t="shared" si="12"/>
        <v>20.439207445032189</v>
      </c>
    </row>
    <row r="76" spans="1:12" x14ac:dyDescent="0.2">
      <c r="A76" s="17">
        <v>67</v>
      </c>
      <c r="B76" s="48">
        <v>8</v>
      </c>
      <c r="C76" s="47">
        <v>803</v>
      </c>
      <c r="D76" s="47">
        <v>771</v>
      </c>
      <c r="E76" s="18">
        <v>0.5</v>
      </c>
      <c r="F76" s="19">
        <f t="shared" si="10"/>
        <v>1.0165184243964422E-2</v>
      </c>
      <c r="G76" s="19">
        <f t="shared" si="7"/>
        <v>1.0113780025284451E-2</v>
      </c>
      <c r="H76" s="14">
        <f t="shared" si="13"/>
        <v>91639.89556466302</v>
      </c>
      <c r="I76" s="14">
        <f t="shared" si="11"/>
        <v>926.82574528104203</v>
      </c>
      <c r="J76" s="14">
        <f t="shared" si="8"/>
        <v>91176.482692022502</v>
      </c>
      <c r="K76" s="14">
        <f t="shared" si="9"/>
        <v>1795206.0103899445</v>
      </c>
      <c r="L76" s="21">
        <f t="shared" si="12"/>
        <v>19.589786733477993</v>
      </c>
    </row>
    <row r="77" spans="1:12" x14ac:dyDescent="0.2">
      <c r="A77" s="17">
        <v>68</v>
      </c>
      <c r="B77" s="48">
        <v>9</v>
      </c>
      <c r="C77" s="47">
        <v>802</v>
      </c>
      <c r="D77" s="47">
        <v>818</v>
      </c>
      <c r="E77" s="18">
        <v>0.5</v>
      </c>
      <c r="F77" s="19">
        <f t="shared" si="10"/>
        <v>1.1111111111111112E-2</v>
      </c>
      <c r="G77" s="19">
        <f t="shared" si="7"/>
        <v>1.1049723756906079E-2</v>
      </c>
      <c r="H77" s="14">
        <f t="shared" si="13"/>
        <v>90713.069819381984</v>
      </c>
      <c r="I77" s="14">
        <f t="shared" si="11"/>
        <v>1002.354362645105</v>
      </c>
      <c r="J77" s="14">
        <f t="shared" si="8"/>
        <v>90211.892638059435</v>
      </c>
      <c r="K77" s="14">
        <f t="shared" si="9"/>
        <v>1704029.527697922</v>
      </c>
      <c r="L77" s="21">
        <f t="shared" si="12"/>
        <v>18.784829254381982</v>
      </c>
    </row>
    <row r="78" spans="1:12" x14ac:dyDescent="0.2">
      <c r="A78" s="17">
        <v>69</v>
      </c>
      <c r="B78" s="48">
        <v>8</v>
      </c>
      <c r="C78" s="47">
        <v>756</v>
      </c>
      <c r="D78" s="47">
        <v>807</v>
      </c>
      <c r="E78" s="18">
        <v>0.5</v>
      </c>
      <c r="F78" s="19">
        <f t="shared" si="10"/>
        <v>1.0236724248240563E-2</v>
      </c>
      <c r="G78" s="19">
        <f t="shared" si="7"/>
        <v>1.0184595798854234E-2</v>
      </c>
      <c r="H78" s="14">
        <f t="shared" si="13"/>
        <v>89710.715456736885</v>
      </c>
      <c r="I78" s="14">
        <f t="shared" si="11"/>
        <v>913.66737575289005</v>
      </c>
      <c r="J78" s="14">
        <f t="shared" si="8"/>
        <v>89253.881768860432</v>
      </c>
      <c r="K78" s="14">
        <f t="shared" si="9"/>
        <v>1613817.6350598626</v>
      </c>
      <c r="L78" s="21">
        <f t="shared" si="12"/>
        <v>17.989129022587367</v>
      </c>
    </row>
    <row r="79" spans="1:12" x14ac:dyDescent="0.2">
      <c r="A79" s="17">
        <v>70</v>
      </c>
      <c r="B79" s="48">
        <v>12</v>
      </c>
      <c r="C79" s="47">
        <v>711</v>
      </c>
      <c r="D79" s="47">
        <v>753</v>
      </c>
      <c r="E79" s="18">
        <v>0.5</v>
      </c>
      <c r="F79" s="19">
        <f t="shared" si="10"/>
        <v>1.6393442622950821E-2</v>
      </c>
      <c r="G79" s="19">
        <f t="shared" si="7"/>
        <v>1.6260162601626018E-2</v>
      </c>
      <c r="H79" s="14">
        <f t="shared" si="13"/>
        <v>88797.048080983994</v>
      </c>
      <c r="I79" s="14">
        <f t="shared" si="11"/>
        <v>1443.8544403412034</v>
      </c>
      <c r="J79" s="14">
        <f t="shared" si="8"/>
        <v>88075.120860813389</v>
      </c>
      <c r="K79" s="14">
        <f t="shared" si="9"/>
        <v>1524563.7532910022</v>
      </c>
      <c r="L79" s="21">
        <f t="shared" si="12"/>
        <v>17.169081475552897</v>
      </c>
    </row>
    <row r="80" spans="1:12" x14ac:dyDescent="0.2">
      <c r="A80" s="17">
        <v>71</v>
      </c>
      <c r="B80" s="48">
        <v>7</v>
      </c>
      <c r="C80" s="47">
        <v>657</v>
      </c>
      <c r="D80" s="47">
        <v>704</v>
      </c>
      <c r="E80" s="18">
        <v>0.5</v>
      </c>
      <c r="F80" s="19">
        <f t="shared" si="10"/>
        <v>1.0286554004408524E-2</v>
      </c>
      <c r="G80" s="19">
        <f t="shared" si="7"/>
        <v>1.0233918128654972E-2</v>
      </c>
      <c r="H80" s="14">
        <f t="shared" si="13"/>
        <v>87353.193640642785</v>
      </c>
      <c r="I80" s="14">
        <f t="shared" si="11"/>
        <v>893.96543199488235</v>
      </c>
      <c r="J80" s="14">
        <f t="shared" si="8"/>
        <v>86906.210924645333</v>
      </c>
      <c r="K80" s="14">
        <f t="shared" si="9"/>
        <v>1436488.6324301888</v>
      </c>
      <c r="L80" s="21">
        <f t="shared" si="12"/>
        <v>16.444603483413278</v>
      </c>
    </row>
    <row r="81" spans="1:12" x14ac:dyDescent="0.2">
      <c r="A81" s="17">
        <v>72</v>
      </c>
      <c r="B81" s="48">
        <v>11</v>
      </c>
      <c r="C81" s="47">
        <v>666</v>
      </c>
      <c r="D81" s="47">
        <v>651</v>
      </c>
      <c r="E81" s="18">
        <v>0.5</v>
      </c>
      <c r="F81" s="19">
        <f t="shared" si="10"/>
        <v>1.6704631738800303E-2</v>
      </c>
      <c r="G81" s="19">
        <f t="shared" si="7"/>
        <v>1.6566265060240965E-2</v>
      </c>
      <c r="H81" s="14">
        <f t="shared" si="13"/>
        <v>86459.228208647895</v>
      </c>
      <c r="I81" s="14">
        <f t="shared" si="11"/>
        <v>1432.3064914083236</v>
      </c>
      <c r="J81" s="14">
        <f t="shared" si="8"/>
        <v>85743.074962943734</v>
      </c>
      <c r="K81" s="14">
        <f t="shared" si="9"/>
        <v>1349582.4215055434</v>
      </c>
      <c r="L81" s="21">
        <f t="shared" si="12"/>
        <v>15.609466444098496</v>
      </c>
    </row>
    <row r="82" spans="1:12" x14ac:dyDescent="0.2">
      <c r="A82" s="17">
        <v>73</v>
      </c>
      <c r="B82" s="48">
        <v>7</v>
      </c>
      <c r="C82" s="47">
        <v>615</v>
      </c>
      <c r="D82" s="47">
        <v>663</v>
      </c>
      <c r="E82" s="18">
        <v>0.5</v>
      </c>
      <c r="F82" s="19">
        <f t="shared" si="10"/>
        <v>1.0954616588419406E-2</v>
      </c>
      <c r="G82" s="19">
        <f t="shared" si="7"/>
        <v>1.0894941634241246E-2</v>
      </c>
      <c r="H82" s="14">
        <f t="shared" si="13"/>
        <v>85026.921717239573</v>
      </c>
      <c r="I82" s="14">
        <f t="shared" si="11"/>
        <v>926.36334944852467</v>
      </c>
      <c r="J82" s="14">
        <f t="shared" si="8"/>
        <v>84563.740042515303</v>
      </c>
      <c r="K82" s="14">
        <f t="shared" si="9"/>
        <v>1263839.3465425996</v>
      </c>
      <c r="L82" s="21">
        <f t="shared" si="12"/>
        <v>14.863990381135375</v>
      </c>
    </row>
    <row r="83" spans="1:12" x14ac:dyDescent="0.2">
      <c r="A83" s="17">
        <v>74</v>
      </c>
      <c r="B83" s="48">
        <v>10</v>
      </c>
      <c r="C83" s="47">
        <v>521</v>
      </c>
      <c r="D83" s="47">
        <v>607</v>
      </c>
      <c r="E83" s="18">
        <v>0.5</v>
      </c>
      <c r="F83" s="19">
        <f t="shared" si="10"/>
        <v>1.7730496453900711E-2</v>
      </c>
      <c r="G83" s="19">
        <f t="shared" si="7"/>
        <v>1.7574692442882248E-2</v>
      </c>
      <c r="H83" s="14">
        <f t="shared" si="13"/>
        <v>84100.558367791047</v>
      </c>
      <c r="I83" s="14">
        <f t="shared" si="11"/>
        <v>1478.0414475885948</v>
      </c>
      <c r="J83" s="14">
        <f t="shared" si="8"/>
        <v>83361.537643996751</v>
      </c>
      <c r="K83" s="14">
        <f t="shared" si="9"/>
        <v>1179275.6065000843</v>
      </c>
      <c r="L83" s="21">
        <f t="shared" si="12"/>
        <v>14.022209000597135</v>
      </c>
    </row>
    <row r="84" spans="1:12" x14ac:dyDescent="0.2">
      <c r="A84" s="17">
        <v>75</v>
      </c>
      <c r="B84" s="48">
        <v>7</v>
      </c>
      <c r="C84" s="47">
        <v>453</v>
      </c>
      <c r="D84" s="47">
        <v>518</v>
      </c>
      <c r="E84" s="18">
        <v>0.5</v>
      </c>
      <c r="F84" s="19">
        <f t="shared" si="10"/>
        <v>1.4418125643666324E-2</v>
      </c>
      <c r="G84" s="19">
        <f t="shared" si="7"/>
        <v>1.4314928425357875E-2</v>
      </c>
      <c r="H84" s="14">
        <f t="shared" si="13"/>
        <v>82622.516920202455</v>
      </c>
      <c r="I84" s="14">
        <f t="shared" si="11"/>
        <v>1182.7354160356181</v>
      </c>
      <c r="J84" s="14">
        <f t="shared" si="8"/>
        <v>82031.149212184639</v>
      </c>
      <c r="K84" s="14">
        <f t="shared" si="9"/>
        <v>1095914.0688560875</v>
      </c>
      <c r="L84" s="21">
        <f t="shared" si="12"/>
        <v>13.264108982718728</v>
      </c>
    </row>
    <row r="85" spans="1:12" x14ac:dyDescent="0.2">
      <c r="A85" s="17">
        <v>76</v>
      </c>
      <c r="B85" s="48">
        <v>13</v>
      </c>
      <c r="C85" s="47">
        <v>644</v>
      </c>
      <c r="D85" s="47">
        <v>458</v>
      </c>
      <c r="E85" s="18">
        <v>0.5</v>
      </c>
      <c r="F85" s="19">
        <f t="shared" si="10"/>
        <v>2.3593466424682397E-2</v>
      </c>
      <c r="G85" s="19">
        <f t="shared" si="7"/>
        <v>2.3318385650224215E-2</v>
      </c>
      <c r="H85" s="14">
        <f t="shared" si="13"/>
        <v>81439.781504166836</v>
      </c>
      <c r="I85" s="14">
        <f t="shared" si="11"/>
        <v>1899.0442323841594</v>
      </c>
      <c r="J85" s="14">
        <f t="shared" si="8"/>
        <v>80490.259387974758</v>
      </c>
      <c r="K85" s="14">
        <f t="shared" si="9"/>
        <v>1013882.9196439028</v>
      </c>
      <c r="L85" s="21">
        <f t="shared" si="12"/>
        <v>12.449479860061116</v>
      </c>
    </row>
    <row r="86" spans="1:12" x14ac:dyDescent="0.2">
      <c r="A86" s="17">
        <v>77</v>
      </c>
      <c r="B86" s="48">
        <v>10</v>
      </c>
      <c r="C86" s="47">
        <v>347</v>
      </c>
      <c r="D86" s="47">
        <v>632</v>
      </c>
      <c r="E86" s="18">
        <v>0.5</v>
      </c>
      <c r="F86" s="19">
        <f t="shared" si="10"/>
        <v>2.0429009193054137E-2</v>
      </c>
      <c r="G86" s="19">
        <f t="shared" si="7"/>
        <v>2.0222446916076844E-2</v>
      </c>
      <c r="H86" s="14">
        <f t="shared" si="13"/>
        <v>79540.73727178268</v>
      </c>
      <c r="I86" s="14">
        <f t="shared" si="11"/>
        <v>1608.5083371442402</v>
      </c>
      <c r="J86" s="14">
        <f t="shared" si="8"/>
        <v>78736.483103210558</v>
      </c>
      <c r="K86" s="14">
        <f t="shared" si="9"/>
        <v>933392.66025592806</v>
      </c>
      <c r="L86" s="21">
        <f t="shared" si="12"/>
        <v>11.734775063331629</v>
      </c>
    </row>
    <row r="87" spans="1:12" x14ac:dyDescent="0.2">
      <c r="A87" s="17">
        <v>78</v>
      </c>
      <c r="B87" s="48">
        <v>14</v>
      </c>
      <c r="C87" s="47">
        <v>451</v>
      </c>
      <c r="D87" s="47">
        <v>325</v>
      </c>
      <c r="E87" s="18">
        <v>0.5</v>
      </c>
      <c r="F87" s="19">
        <f t="shared" si="10"/>
        <v>3.608247422680412E-2</v>
      </c>
      <c r="G87" s="19">
        <f t="shared" si="7"/>
        <v>3.5443037974683546E-2</v>
      </c>
      <c r="H87" s="14">
        <f t="shared" si="13"/>
        <v>77932.228934638435</v>
      </c>
      <c r="I87" s="14">
        <f t="shared" si="11"/>
        <v>2762.1549495821218</v>
      </c>
      <c r="J87" s="14">
        <f t="shared" si="8"/>
        <v>76551.151459847373</v>
      </c>
      <c r="K87" s="14">
        <f t="shared" si="9"/>
        <v>854656.17715271749</v>
      </c>
      <c r="L87" s="21">
        <f t="shared" si="12"/>
        <v>10.966658965567577</v>
      </c>
    </row>
    <row r="88" spans="1:12" x14ac:dyDescent="0.2">
      <c r="A88" s="17">
        <v>79</v>
      </c>
      <c r="B88" s="48">
        <v>18</v>
      </c>
      <c r="C88" s="47">
        <v>573</v>
      </c>
      <c r="D88" s="47">
        <v>444</v>
      </c>
      <c r="E88" s="18">
        <v>0.5</v>
      </c>
      <c r="F88" s="19">
        <f t="shared" si="10"/>
        <v>3.5398230088495575E-2</v>
      </c>
      <c r="G88" s="19">
        <f t="shared" si="7"/>
        <v>3.4782608695652174E-2</v>
      </c>
      <c r="H88" s="14">
        <f t="shared" si="13"/>
        <v>75170.073985056311</v>
      </c>
      <c r="I88" s="14">
        <f t="shared" si="11"/>
        <v>2614.611269045437</v>
      </c>
      <c r="J88" s="14">
        <f t="shared" si="8"/>
        <v>73862.768350533603</v>
      </c>
      <c r="K88" s="14">
        <f t="shared" si="9"/>
        <v>778105.02569287014</v>
      </c>
      <c r="L88" s="21">
        <f t="shared" si="12"/>
        <v>10.351260607346964</v>
      </c>
    </row>
    <row r="89" spans="1:12" x14ac:dyDescent="0.2">
      <c r="A89" s="17">
        <v>80</v>
      </c>
      <c r="B89" s="48">
        <v>14</v>
      </c>
      <c r="C89" s="47">
        <v>511</v>
      </c>
      <c r="D89" s="47">
        <v>557</v>
      </c>
      <c r="E89" s="18">
        <v>0.5</v>
      </c>
      <c r="F89" s="19">
        <f t="shared" si="10"/>
        <v>2.6217228464419477E-2</v>
      </c>
      <c r="G89" s="19">
        <f t="shared" si="7"/>
        <v>2.5878003696857676E-2</v>
      </c>
      <c r="H89" s="14">
        <f t="shared" si="13"/>
        <v>72555.462716010879</v>
      </c>
      <c r="I89" s="14">
        <f t="shared" si="11"/>
        <v>1877.5905323921488</v>
      </c>
      <c r="J89" s="14">
        <f t="shared" si="8"/>
        <v>71616.667449814806</v>
      </c>
      <c r="K89" s="14">
        <f t="shared" si="9"/>
        <v>704242.25734233658</v>
      </c>
      <c r="L89" s="21">
        <f t="shared" si="12"/>
        <v>9.7062609895936998</v>
      </c>
    </row>
    <row r="90" spans="1:12" x14ac:dyDescent="0.2">
      <c r="A90" s="17">
        <v>81</v>
      </c>
      <c r="B90" s="48">
        <v>14</v>
      </c>
      <c r="C90" s="47">
        <v>471</v>
      </c>
      <c r="D90" s="47">
        <v>504</v>
      </c>
      <c r="E90" s="18">
        <v>0.5</v>
      </c>
      <c r="F90" s="19">
        <f t="shared" si="10"/>
        <v>2.8717948717948718E-2</v>
      </c>
      <c r="G90" s="19">
        <f t="shared" si="7"/>
        <v>2.8311425682507586E-2</v>
      </c>
      <c r="H90" s="14">
        <f t="shared" si="13"/>
        <v>70677.872183618732</v>
      </c>
      <c r="I90" s="14">
        <f t="shared" si="11"/>
        <v>2000.991325724292</v>
      </c>
      <c r="J90" s="14">
        <f t="shared" si="8"/>
        <v>69677.376520756588</v>
      </c>
      <c r="K90" s="14">
        <f t="shared" si="9"/>
        <v>632625.58989252173</v>
      </c>
      <c r="L90" s="21">
        <f t="shared" si="12"/>
        <v>8.950829592732811</v>
      </c>
    </row>
    <row r="91" spans="1:12" x14ac:dyDescent="0.2">
      <c r="A91" s="17">
        <v>82</v>
      </c>
      <c r="B91" s="48">
        <v>27</v>
      </c>
      <c r="C91" s="47">
        <v>478</v>
      </c>
      <c r="D91" s="47">
        <v>459</v>
      </c>
      <c r="E91" s="18">
        <v>0.5</v>
      </c>
      <c r="F91" s="19">
        <f t="shared" si="10"/>
        <v>5.7630736392742798E-2</v>
      </c>
      <c r="G91" s="19">
        <f t="shared" si="7"/>
        <v>5.6016597510373446E-2</v>
      </c>
      <c r="H91" s="14">
        <f t="shared" si="13"/>
        <v>68676.880857894444</v>
      </c>
      <c r="I91" s="14">
        <f t="shared" si="11"/>
        <v>3847.0451932845435</v>
      </c>
      <c r="J91" s="14">
        <f t="shared" si="8"/>
        <v>66753.358261252171</v>
      </c>
      <c r="K91" s="14">
        <f t="shared" si="9"/>
        <v>562948.2133717651</v>
      </c>
      <c r="L91" s="21">
        <f t="shared" si="12"/>
        <v>8.1970556370580123</v>
      </c>
    </row>
    <row r="92" spans="1:12" x14ac:dyDescent="0.2">
      <c r="A92" s="17">
        <v>83</v>
      </c>
      <c r="B92" s="48">
        <v>33</v>
      </c>
      <c r="C92" s="47">
        <v>503</v>
      </c>
      <c r="D92" s="47">
        <v>448</v>
      </c>
      <c r="E92" s="18">
        <v>0.5</v>
      </c>
      <c r="F92" s="19">
        <f t="shared" si="10"/>
        <v>6.9400630914826497E-2</v>
      </c>
      <c r="G92" s="19">
        <f t="shared" si="7"/>
        <v>6.7073170731707321E-2</v>
      </c>
      <c r="H92" s="14">
        <f t="shared" si="13"/>
        <v>64829.835664609898</v>
      </c>
      <c r="I92" s="14">
        <f t="shared" si="11"/>
        <v>4348.3426360409085</v>
      </c>
      <c r="J92" s="14">
        <f t="shared" si="8"/>
        <v>62655.664346589445</v>
      </c>
      <c r="K92" s="14">
        <f t="shared" si="9"/>
        <v>496194.85511051293</v>
      </c>
      <c r="L92" s="21">
        <f t="shared" si="12"/>
        <v>7.6538039935427733</v>
      </c>
    </row>
    <row r="93" spans="1:12" x14ac:dyDescent="0.2">
      <c r="A93" s="17">
        <v>84</v>
      </c>
      <c r="B93" s="48">
        <v>36</v>
      </c>
      <c r="C93" s="47">
        <v>503</v>
      </c>
      <c r="D93" s="47">
        <v>488</v>
      </c>
      <c r="E93" s="18">
        <v>0.5</v>
      </c>
      <c r="F93" s="19">
        <f t="shared" si="10"/>
        <v>7.2653884964682142E-2</v>
      </c>
      <c r="G93" s="19">
        <f t="shared" si="7"/>
        <v>7.010710808179163E-2</v>
      </c>
      <c r="H93" s="14">
        <f t="shared" si="13"/>
        <v>60481.493028568992</v>
      </c>
      <c r="I93" s="14">
        <f t="shared" si="11"/>
        <v>4240.1825687020137</v>
      </c>
      <c r="J93" s="14">
        <f t="shared" si="8"/>
        <v>58361.401744217983</v>
      </c>
      <c r="K93" s="14">
        <f t="shared" si="9"/>
        <v>433539.19076392351</v>
      </c>
      <c r="L93" s="21">
        <f t="shared" si="12"/>
        <v>7.1681297708563063</v>
      </c>
    </row>
    <row r="94" spans="1:12" x14ac:dyDescent="0.2">
      <c r="A94" s="17">
        <v>85</v>
      </c>
      <c r="B94" s="48">
        <v>31</v>
      </c>
      <c r="C94" s="47">
        <v>436</v>
      </c>
      <c r="D94" s="47">
        <v>468</v>
      </c>
      <c r="E94" s="18">
        <v>0.5</v>
      </c>
      <c r="F94" s="19">
        <f t="shared" si="10"/>
        <v>6.8584070796460173E-2</v>
      </c>
      <c r="G94" s="19">
        <f t="shared" si="7"/>
        <v>6.6310160427807477E-2</v>
      </c>
      <c r="H94" s="14">
        <f t="shared" si="13"/>
        <v>56241.310459866974</v>
      </c>
      <c r="I94" s="14">
        <f t="shared" si="11"/>
        <v>3729.3703192639059</v>
      </c>
      <c r="J94" s="14">
        <f t="shared" si="8"/>
        <v>54376.62530023502</v>
      </c>
      <c r="K94" s="14">
        <f t="shared" si="9"/>
        <v>375177.78901970555</v>
      </c>
      <c r="L94" s="21">
        <f t="shared" si="12"/>
        <v>6.670857879235002</v>
      </c>
    </row>
    <row r="95" spans="1:12" x14ac:dyDescent="0.2">
      <c r="A95" s="17">
        <v>86</v>
      </c>
      <c r="B95" s="48">
        <v>31</v>
      </c>
      <c r="C95" s="47">
        <v>409</v>
      </c>
      <c r="D95" s="47">
        <v>414</v>
      </c>
      <c r="E95" s="18">
        <v>0.5</v>
      </c>
      <c r="F95" s="19">
        <f t="shared" si="10"/>
        <v>7.5334143377885784E-2</v>
      </c>
      <c r="G95" s="19">
        <f t="shared" si="7"/>
        <v>7.2599531615925056E-2</v>
      </c>
      <c r="H95" s="14">
        <f t="shared" si="13"/>
        <v>52511.940140603067</v>
      </c>
      <c r="I95" s="14">
        <f t="shared" si="11"/>
        <v>3812.3422584512764</v>
      </c>
      <c r="J95" s="14">
        <f t="shared" si="8"/>
        <v>50605.76901137743</v>
      </c>
      <c r="K95" s="14">
        <f t="shared" si="9"/>
        <v>320801.16371947055</v>
      </c>
      <c r="L95" s="21">
        <f t="shared" si="12"/>
        <v>6.1091089542780388</v>
      </c>
    </row>
    <row r="96" spans="1:12" x14ac:dyDescent="0.2">
      <c r="A96" s="17">
        <v>87</v>
      </c>
      <c r="B96" s="48">
        <v>49</v>
      </c>
      <c r="C96" s="47">
        <v>349</v>
      </c>
      <c r="D96" s="47">
        <v>379</v>
      </c>
      <c r="E96" s="18">
        <v>0.5</v>
      </c>
      <c r="F96" s="19">
        <f t="shared" si="10"/>
        <v>0.13461538461538461</v>
      </c>
      <c r="G96" s="19">
        <f t="shared" si="7"/>
        <v>0.12612612612612611</v>
      </c>
      <c r="H96" s="14">
        <f t="shared" si="13"/>
        <v>48699.597882151793</v>
      </c>
      <c r="I96" s="14">
        <f t="shared" si="11"/>
        <v>6142.2916247759013</v>
      </c>
      <c r="J96" s="14">
        <f t="shared" si="8"/>
        <v>45628.452069763844</v>
      </c>
      <c r="K96" s="14">
        <f t="shared" si="9"/>
        <v>270195.39470809314</v>
      </c>
      <c r="L96" s="21">
        <f t="shared" si="12"/>
        <v>5.5482058673654606</v>
      </c>
    </row>
    <row r="97" spans="1:12" x14ac:dyDescent="0.2">
      <c r="A97" s="17">
        <v>88</v>
      </c>
      <c r="B97" s="48">
        <v>38</v>
      </c>
      <c r="C97" s="47">
        <v>273</v>
      </c>
      <c r="D97" s="47">
        <v>319</v>
      </c>
      <c r="E97" s="18">
        <v>0.5</v>
      </c>
      <c r="F97" s="19">
        <f t="shared" si="10"/>
        <v>0.12837837837837837</v>
      </c>
      <c r="G97" s="19">
        <f t="shared" si="7"/>
        <v>0.12063492063492062</v>
      </c>
      <c r="H97" s="14">
        <f t="shared" si="13"/>
        <v>42557.306257375894</v>
      </c>
      <c r="I97" s="14">
        <f t="shared" si="11"/>
        <v>5133.8972627945523</v>
      </c>
      <c r="J97" s="14">
        <f t="shared" si="8"/>
        <v>39990.357625978613</v>
      </c>
      <c r="K97" s="14">
        <f t="shared" si="9"/>
        <v>224566.94263832932</v>
      </c>
      <c r="L97" s="21">
        <f t="shared" si="12"/>
        <v>5.2768128997687231</v>
      </c>
    </row>
    <row r="98" spans="1:12" x14ac:dyDescent="0.2">
      <c r="A98" s="17">
        <v>89</v>
      </c>
      <c r="B98" s="48">
        <v>42</v>
      </c>
      <c r="C98" s="47">
        <v>256</v>
      </c>
      <c r="D98" s="47">
        <v>249</v>
      </c>
      <c r="E98" s="18">
        <v>0.5</v>
      </c>
      <c r="F98" s="19">
        <f t="shared" si="10"/>
        <v>0.16633663366336635</v>
      </c>
      <c r="G98" s="19">
        <f t="shared" si="7"/>
        <v>0.15356489945155394</v>
      </c>
      <c r="H98" s="14">
        <f t="shared" si="13"/>
        <v>37423.408994581339</v>
      </c>
      <c r="I98" s="14">
        <f t="shared" si="11"/>
        <v>5746.9220393872629</v>
      </c>
      <c r="J98" s="14">
        <f t="shared" si="8"/>
        <v>34549.947974887706</v>
      </c>
      <c r="K98" s="14">
        <f>K99+J98</f>
        <v>184576.5850123507</v>
      </c>
      <c r="L98" s="21">
        <f t="shared" si="12"/>
        <v>4.9321157524445773</v>
      </c>
    </row>
    <row r="99" spans="1:12" x14ac:dyDescent="0.2">
      <c r="A99" s="17">
        <v>90</v>
      </c>
      <c r="B99" s="48">
        <v>31</v>
      </c>
      <c r="C99" s="47">
        <v>227</v>
      </c>
      <c r="D99" s="47">
        <v>230</v>
      </c>
      <c r="E99" s="18">
        <v>0.5</v>
      </c>
      <c r="F99" s="23">
        <f t="shared" si="10"/>
        <v>0.13566739606126915</v>
      </c>
      <c r="G99" s="23">
        <f t="shared" si="7"/>
        <v>0.12704918032786885</v>
      </c>
      <c r="H99" s="24">
        <f t="shared" si="13"/>
        <v>31676.486955194076</v>
      </c>
      <c r="I99" s="24">
        <f t="shared" si="11"/>
        <v>4024.4717033238376</v>
      </c>
      <c r="J99" s="24">
        <f t="shared" si="8"/>
        <v>29664.251103532159</v>
      </c>
      <c r="K99" s="24">
        <f t="shared" ref="K99:K108" si="14">K100+J99</f>
        <v>150026.63703746299</v>
      </c>
      <c r="L99" s="25">
        <f t="shared" si="12"/>
        <v>4.7362145066677837</v>
      </c>
    </row>
    <row r="100" spans="1:12" x14ac:dyDescent="0.2">
      <c r="A100" s="17">
        <v>91</v>
      </c>
      <c r="B100" s="48">
        <v>31</v>
      </c>
      <c r="C100" s="47">
        <v>167</v>
      </c>
      <c r="D100" s="47">
        <v>207</v>
      </c>
      <c r="E100" s="18">
        <v>0.5</v>
      </c>
      <c r="F100" s="23">
        <f t="shared" si="10"/>
        <v>0.16577540106951871</v>
      </c>
      <c r="G100" s="23">
        <f t="shared" si="7"/>
        <v>0.1530864197530864</v>
      </c>
      <c r="H100" s="24">
        <f t="shared" si="13"/>
        <v>27652.015251870238</v>
      </c>
      <c r="I100" s="24">
        <f t="shared" si="11"/>
        <v>4233.1480138665547</v>
      </c>
      <c r="J100" s="24">
        <f t="shared" si="8"/>
        <v>25535.441244936963</v>
      </c>
      <c r="K100" s="24">
        <f t="shared" si="14"/>
        <v>120362.38593393084</v>
      </c>
      <c r="L100" s="25">
        <f t="shared" si="12"/>
        <v>4.3527527682015927</v>
      </c>
    </row>
    <row r="101" spans="1:12" x14ac:dyDescent="0.2">
      <c r="A101" s="17">
        <v>92</v>
      </c>
      <c r="B101" s="48">
        <v>34</v>
      </c>
      <c r="C101" s="47">
        <v>158</v>
      </c>
      <c r="D101" s="47">
        <v>144</v>
      </c>
      <c r="E101" s="18">
        <v>0.5</v>
      </c>
      <c r="F101" s="23">
        <f t="shared" si="10"/>
        <v>0.2251655629139073</v>
      </c>
      <c r="G101" s="23">
        <f t="shared" si="7"/>
        <v>0.20238095238095241</v>
      </c>
      <c r="H101" s="24">
        <f t="shared" si="13"/>
        <v>23418.867238003684</v>
      </c>
      <c r="I101" s="24">
        <f t="shared" si="11"/>
        <v>4739.5326553102705</v>
      </c>
      <c r="J101" s="24">
        <f t="shared" si="8"/>
        <v>21049.100910348548</v>
      </c>
      <c r="K101" s="24">
        <f t="shared" si="14"/>
        <v>94826.944688993884</v>
      </c>
      <c r="L101" s="25">
        <f t="shared" si="12"/>
        <v>4.0491687204712683</v>
      </c>
    </row>
    <row r="102" spans="1:12" x14ac:dyDescent="0.2">
      <c r="A102" s="17">
        <v>93</v>
      </c>
      <c r="B102" s="48">
        <v>25</v>
      </c>
      <c r="C102" s="47">
        <v>112</v>
      </c>
      <c r="D102" s="47">
        <v>134</v>
      </c>
      <c r="E102" s="18">
        <v>0.5</v>
      </c>
      <c r="F102" s="23">
        <f t="shared" si="10"/>
        <v>0.2032520325203252</v>
      </c>
      <c r="G102" s="23">
        <f t="shared" si="7"/>
        <v>0.18450184501845018</v>
      </c>
      <c r="H102" s="24">
        <f t="shared" si="13"/>
        <v>18679.334582693413</v>
      </c>
      <c r="I102" s="24">
        <f t="shared" si="11"/>
        <v>3446.3716942238771</v>
      </c>
      <c r="J102" s="24">
        <f t="shared" si="8"/>
        <v>16956.148735581475</v>
      </c>
      <c r="K102" s="24">
        <f t="shared" si="14"/>
        <v>73777.843778645329</v>
      </c>
      <c r="L102" s="25">
        <f t="shared" si="12"/>
        <v>3.9497040674565156</v>
      </c>
    </row>
    <row r="103" spans="1:12" x14ac:dyDescent="0.2">
      <c r="A103" s="17">
        <v>94</v>
      </c>
      <c r="B103" s="48">
        <v>17</v>
      </c>
      <c r="C103" s="47">
        <v>97</v>
      </c>
      <c r="D103" s="47">
        <v>92</v>
      </c>
      <c r="E103" s="18">
        <v>0.5</v>
      </c>
      <c r="F103" s="23">
        <f t="shared" si="10"/>
        <v>0.17989417989417988</v>
      </c>
      <c r="G103" s="23">
        <f t="shared" si="7"/>
        <v>0.16504854368932037</v>
      </c>
      <c r="H103" s="24">
        <f t="shared" si="13"/>
        <v>15232.962888469536</v>
      </c>
      <c r="I103" s="24">
        <f t="shared" si="11"/>
        <v>2514.1783408153601</v>
      </c>
      <c r="J103" s="24">
        <f t="shared" si="8"/>
        <v>13975.873718061855</v>
      </c>
      <c r="K103" s="24">
        <f t="shared" si="14"/>
        <v>56821.695043063854</v>
      </c>
      <c r="L103" s="25">
        <f t="shared" si="12"/>
        <v>3.7301801008177184</v>
      </c>
    </row>
    <row r="104" spans="1:12" x14ac:dyDescent="0.2">
      <c r="A104" s="17">
        <v>95</v>
      </c>
      <c r="B104" s="48">
        <v>24</v>
      </c>
      <c r="C104" s="47">
        <v>74</v>
      </c>
      <c r="D104" s="47">
        <v>73</v>
      </c>
      <c r="E104" s="18">
        <v>0.5</v>
      </c>
      <c r="F104" s="23">
        <f t="shared" si="10"/>
        <v>0.32653061224489793</v>
      </c>
      <c r="G104" s="23">
        <f t="shared" si="7"/>
        <v>0.2807017543859649</v>
      </c>
      <c r="H104" s="24">
        <f t="shared" si="13"/>
        <v>12718.784547654175</v>
      </c>
      <c r="I104" s="24">
        <f t="shared" si="11"/>
        <v>3570.1851361836279</v>
      </c>
      <c r="J104" s="24">
        <f t="shared" si="8"/>
        <v>10933.69197956236</v>
      </c>
      <c r="K104" s="24">
        <f t="shared" si="14"/>
        <v>42845.821325001998</v>
      </c>
      <c r="L104" s="25">
        <f t="shared" si="12"/>
        <v>3.3687040742351742</v>
      </c>
    </row>
    <row r="105" spans="1:12" x14ac:dyDescent="0.2">
      <c r="A105" s="17">
        <v>96</v>
      </c>
      <c r="B105" s="48">
        <v>6</v>
      </c>
      <c r="C105" s="47">
        <v>38</v>
      </c>
      <c r="D105" s="47">
        <v>55</v>
      </c>
      <c r="E105" s="18">
        <v>0.5</v>
      </c>
      <c r="F105" s="23">
        <f t="shared" si="10"/>
        <v>0.12903225806451613</v>
      </c>
      <c r="G105" s="23">
        <f t="shared" si="7"/>
        <v>0.12121212121212122</v>
      </c>
      <c r="H105" s="24">
        <f t="shared" si="13"/>
        <v>9148.5994114705463</v>
      </c>
      <c r="I105" s="24">
        <f t="shared" si="11"/>
        <v>1108.9211407843086</v>
      </c>
      <c r="J105" s="24">
        <f t="shared" si="8"/>
        <v>8594.1388410783911</v>
      </c>
      <c r="K105" s="24">
        <f t="shared" si="14"/>
        <v>31912.129345439636</v>
      </c>
      <c r="L105" s="25">
        <f t="shared" si="12"/>
        <v>3.4881983471074376</v>
      </c>
    </row>
    <row r="106" spans="1:12" x14ac:dyDescent="0.2">
      <c r="A106" s="17">
        <v>97</v>
      </c>
      <c r="B106" s="48">
        <v>7</v>
      </c>
      <c r="C106" s="47">
        <v>19</v>
      </c>
      <c r="D106" s="47">
        <v>29</v>
      </c>
      <c r="E106" s="18">
        <v>0.5</v>
      </c>
      <c r="F106" s="23">
        <f t="shared" si="10"/>
        <v>0.29166666666666669</v>
      </c>
      <c r="G106" s="23">
        <f t="shared" si="7"/>
        <v>0.25454545454545457</v>
      </c>
      <c r="H106" s="24">
        <f t="shared" si="13"/>
        <v>8039.6782706862377</v>
      </c>
      <c r="I106" s="24">
        <f t="shared" si="11"/>
        <v>2046.4635598110426</v>
      </c>
      <c r="J106" s="24">
        <f t="shared" si="8"/>
        <v>7016.446490780716</v>
      </c>
      <c r="K106" s="24">
        <f t="shared" si="14"/>
        <v>23317.990504361245</v>
      </c>
      <c r="L106" s="25">
        <f t="shared" si="12"/>
        <v>2.900363636363636</v>
      </c>
    </row>
    <row r="107" spans="1:12" x14ac:dyDescent="0.2">
      <c r="A107" s="17">
        <v>98</v>
      </c>
      <c r="B107" s="48">
        <v>8</v>
      </c>
      <c r="C107" s="47">
        <v>26</v>
      </c>
      <c r="D107" s="47">
        <v>16</v>
      </c>
      <c r="E107" s="18">
        <v>0.5</v>
      </c>
      <c r="F107" s="23">
        <f t="shared" si="10"/>
        <v>0.38095238095238093</v>
      </c>
      <c r="G107" s="23">
        <f t="shared" si="7"/>
        <v>0.32</v>
      </c>
      <c r="H107" s="24">
        <f t="shared" si="13"/>
        <v>5993.2147108751951</v>
      </c>
      <c r="I107" s="24">
        <f t="shared" si="11"/>
        <v>1917.8287074800626</v>
      </c>
      <c r="J107" s="24">
        <f t="shared" si="8"/>
        <v>5034.3003571351637</v>
      </c>
      <c r="K107" s="24">
        <f t="shared" si="14"/>
        <v>16301.544013580531</v>
      </c>
      <c r="L107" s="25">
        <f t="shared" si="12"/>
        <v>2.72</v>
      </c>
    </row>
    <row r="108" spans="1:12" x14ac:dyDescent="0.2">
      <c r="A108" s="17">
        <v>99</v>
      </c>
      <c r="B108" s="48">
        <v>3</v>
      </c>
      <c r="C108" s="47">
        <v>14</v>
      </c>
      <c r="D108" s="47">
        <v>17</v>
      </c>
      <c r="E108" s="18">
        <v>0.5</v>
      </c>
      <c r="F108" s="23">
        <f t="shared" si="10"/>
        <v>0.19354838709677419</v>
      </c>
      <c r="G108" s="23">
        <f t="shared" si="7"/>
        <v>0.17647058823529413</v>
      </c>
      <c r="H108" s="24">
        <f t="shared" si="13"/>
        <v>4075.3860033951323</v>
      </c>
      <c r="I108" s="24">
        <f t="shared" si="11"/>
        <v>719.18576530502344</v>
      </c>
      <c r="J108" s="24">
        <f t="shared" si="8"/>
        <v>3715.7931207426209</v>
      </c>
      <c r="K108" s="24">
        <f t="shared" si="14"/>
        <v>11267.243656445367</v>
      </c>
      <c r="L108" s="25">
        <f t="shared" si="12"/>
        <v>2.7647058823529416</v>
      </c>
    </row>
    <row r="109" spans="1:12" x14ac:dyDescent="0.2">
      <c r="A109" s="17" t="s">
        <v>22</v>
      </c>
      <c r="B109" s="48">
        <v>12</v>
      </c>
      <c r="C109" s="47">
        <v>26</v>
      </c>
      <c r="D109" s="47">
        <v>28</v>
      </c>
      <c r="E109" s="18"/>
      <c r="F109" s="23">
        <f>B109/((C109+D109)/2)</f>
        <v>0.44444444444444442</v>
      </c>
      <c r="G109" s="23">
        <v>1</v>
      </c>
      <c r="H109" s="24">
        <f>H108-I108</f>
        <v>3356.200238090109</v>
      </c>
      <c r="I109" s="24">
        <f>H109*G109</f>
        <v>3356.200238090109</v>
      </c>
      <c r="J109" s="24">
        <f>H109/F109</f>
        <v>7551.4505357027456</v>
      </c>
      <c r="K109" s="24">
        <f>J109</f>
        <v>7551.4505357027456</v>
      </c>
      <c r="L109" s="25">
        <f>K109/H109</f>
        <v>2.25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2</v>
      </c>
      <c r="C9" s="47">
        <v>1075</v>
      </c>
      <c r="D9" s="47">
        <v>984</v>
      </c>
      <c r="E9" s="18">
        <v>0.5</v>
      </c>
      <c r="F9" s="19">
        <f>B9/((C9+D9)/2)</f>
        <v>1.942690626517727E-3</v>
      </c>
      <c r="G9" s="19">
        <f t="shared" ref="G9:G72" si="0">F9/((1+(1-E9)*F9))</f>
        <v>1.9408054342552156E-3</v>
      </c>
      <c r="H9" s="14">
        <v>100000</v>
      </c>
      <c r="I9" s="14">
        <f>H9*G9</f>
        <v>194.08054342552157</v>
      </c>
      <c r="J9" s="14">
        <f t="shared" ref="J9:J72" si="1">H10+I9*E9</f>
        <v>99902.959728287242</v>
      </c>
      <c r="K9" s="14">
        <f t="shared" ref="K9:K72" si="2">K10+J9</f>
        <v>8299498.9522490632</v>
      </c>
      <c r="L9" s="20">
        <f>K9/H9</f>
        <v>82.994989522490627</v>
      </c>
    </row>
    <row r="10" spans="1:13" x14ac:dyDescent="0.2">
      <c r="A10" s="17">
        <v>1</v>
      </c>
      <c r="B10" s="48">
        <v>0</v>
      </c>
      <c r="C10" s="47">
        <v>1182</v>
      </c>
      <c r="D10" s="47">
        <v>1129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99805.919456574484</v>
      </c>
      <c r="I10" s="14">
        <f t="shared" ref="I10:I73" si="4">H10*G10</f>
        <v>0</v>
      </c>
      <c r="J10" s="14">
        <f t="shared" si="1"/>
        <v>99805.919456574484</v>
      </c>
      <c r="K10" s="14">
        <f t="shared" si="2"/>
        <v>8199595.9925207756</v>
      </c>
      <c r="L10" s="21">
        <f t="shared" ref="L10:L73" si="5">K10/H10</f>
        <v>82.155407586705479</v>
      </c>
    </row>
    <row r="11" spans="1:13" x14ac:dyDescent="0.2">
      <c r="A11" s="17">
        <v>2</v>
      </c>
      <c r="B11" s="48">
        <v>0</v>
      </c>
      <c r="C11" s="47">
        <v>1153</v>
      </c>
      <c r="D11" s="47">
        <v>1192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99805.919456574484</v>
      </c>
      <c r="I11" s="14">
        <f t="shared" si="4"/>
        <v>0</v>
      </c>
      <c r="J11" s="14">
        <f t="shared" si="1"/>
        <v>99805.919456574484</v>
      </c>
      <c r="K11" s="14">
        <f t="shared" si="2"/>
        <v>8099790.0730642015</v>
      </c>
      <c r="L11" s="21">
        <f t="shared" si="5"/>
        <v>81.155407586705479</v>
      </c>
    </row>
    <row r="12" spans="1:13" x14ac:dyDescent="0.2">
      <c r="A12" s="17">
        <v>3</v>
      </c>
      <c r="B12" s="48">
        <v>0</v>
      </c>
      <c r="C12" s="47">
        <v>1226</v>
      </c>
      <c r="D12" s="47">
        <v>1156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99805.919456574484</v>
      </c>
      <c r="I12" s="14">
        <f t="shared" si="4"/>
        <v>0</v>
      </c>
      <c r="J12" s="14">
        <f t="shared" si="1"/>
        <v>99805.919456574484</v>
      </c>
      <c r="K12" s="14">
        <f t="shared" si="2"/>
        <v>7999984.1536076274</v>
      </c>
      <c r="L12" s="21">
        <f t="shared" si="5"/>
        <v>80.155407586705493</v>
      </c>
    </row>
    <row r="13" spans="1:13" x14ac:dyDescent="0.2">
      <c r="A13" s="17">
        <v>4</v>
      </c>
      <c r="B13" s="48">
        <v>0</v>
      </c>
      <c r="C13" s="47">
        <v>1225</v>
      </c>
      <c r="D13" s="47">
        <v>1252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99805.919456574484</v>
      </c>
      <c r="I13" s="14">
        <f t="shared" si="4"/>
        <v>0</v>
      </c>
      <c r="J13" s="14">
        <f t="shared" si="1"/>
        <v>99805.919456574484</v>
      </c>
      <c r="K13" s="14">
        <f t="shared" si="2"/>
        <v>7900178.2341510532</v>
      </c>
      <c r="L13" s="21">
        <f t="shared" si="5"/>
        <v>79.155407586705493</v>
      </c>
    </row>
    <row r="14" spans="1:13" x14ac:dyDescent="0.2">
      <c r="A14" s="17">
        <v>5</v>
      </c>
      <c r="B14" s="48">
        <v>0</v>
      </c>
      <c r="C14" s="47">
        <v>1237</v>
      </c>
      <c r="D14" s="47">
        <v>1242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99805.919456574484</v>
      </c>
      <c r="I14" s="14">
        <f t="shared" si="4"/>
        <v>0</v>
      </c>
      <c r="J14" s="14">
        <f t="shared" si="1"/>
        <v>99805.919456574484</v>
      </c>
      <c r="K14" s="14">
        <f t="shared" si="2"/>
        <v>7800372.3146944791</v>
      </c>
      <c r="L14" s="21">
        <f t="shared" si="5"/>
        <v>78.155407586705493</v>
      </c>
    </row>
    <row r="15" spans="1:13" x14ac:dyDescent="0.2">
      <c r="A15" s="17">
        <v>6</v>
      </c>
      <c r="B15" s="48">
        <v>0</v>
      </c>
      <c r="C15" s="47">
        <v>1265</v>
      </c>
      <c r="D15" s="47">
        <v>1249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99805.919456574484</v>
      </c>
      <c r="I15" s="14">
        <f t="shared" si="4"/>
        <v>0</v>
      </c>
      <c r="J15" s="14">
        <f t="shared" si="1"/>
        <v>99805.919456574484</v>
      </c>
      <c r="K15" s="14">
        <f t="shared" si="2"/>
        <v>7700566.395237905</v>
      </c>
      <c r="L15" s="21">
        <f t="shared" si="5"/>
        <v>77.155407586705493</v>
      </c>
    </row>
    <row r="16" spans="1:13" x14ac:dyDescent="0.2">
      <c r="A16" s="17">
        <v>7</v>
      </c>
      <c r="B16" s="48">
        <v>0</v>
      </c>
      <c r="C16" s="47">
        <v>1339</v>
      </c>
      <c r="D16" s="47">
        <v>1260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99805.919456574484</v>
      </c>
      <c r="I16" s="14">
        <f t="shared" si="4"/>
        <v>0</v>
      </c>
      <c r="J16" s="14">
        <f t="shared" si="1"/>
        <v>99805.919456574484</v>
      </c>
      <c r="K16" s="14">
        <f t="shared" si="2"/>
        <v>7600760.4757813308</v>
      </c>
      <c r="L16" s="21">
        <f t="shared" si="5"/>
        <v>76.155407586705508</v>
      </c>
    </row>
    <row r="17" spans="1:12" x14ac:dyDescent="0.2">
      <c r="A17" s="17">
        <v>8</v>
      </c>
      <c r="B17" s="48">
        <v>0</v>
      </c>
      <c r="C17" s="47">
        <v>1326</v>
      </c>
      <c r="D17" s="47">
        <v>1338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99805.919456574484</v>
      </c>
      <c r="I17" s="14">
        <f t="shared" si="4"/>
        <v>0</v>
      </c>
      <c r="J17" s="14">
        <f t="shared" si="1"/>
        <v>99805.919456574484</v>
      </c>
      <c r="K17" s="14">
        <f t="shared" si="2"/>
        <v>7500954.5563247567</v>
      </c>
      <c r="L17" s="21">
        <f t="shared" si="5"/>
        <v>75.155407586705508</v>
      </c>
    </row>
    <row r="18" spans="1:12" x14ac:dyDescent="0.2">
      <c r="A18" s="17">
        <v>9</v>
      </c>
      <c r="B18" s="48">
        <v>0</v>
      </c>
      <c r="C18" s="47">
        <v>1241</v>
      </c>
      <c r="D18" s="47">
        <v>1345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99805.919456574484</v>
      </c>
      <c r="I18" s="14">
        <f t="shared" si="4"/>
        <v>0</v>
      </c>
      <c r="J18" s="14">
        <f t="shared" si="1"/>
        <v>99805.919456574484</v>
      </c>
      <c r="K18" s="14">
        <f t="shared" si="2"/>
        <v>7401148.6368681826</v>
      </c>
      <c r="L18" s="21">
        <f t="shared" si="5"/>
        <v>74.155407586705508</v>
      </c>
    </row>
    <row r="19" spans="1:12" x14ac:dyDescent="0.2">
      <c r="A19" s="17">
        <v>10</v>
      </c>
      <c r="B19" s="48">
        <v>0</v>
      </c>
      <c r="C19" s="47">
        <v>1222</v>
      </c>
      <c r="D19" s="47">
        <v>1250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99805.919456574484</v>
      </c>
      <c r="I19" s="14">
        <f t="shared" si="4"/>
        <v>0</v>
      </c>
      <c r="J19" s="14">
        <f t="shared" si="1"/>
        <v>99805.919456574484</v>
      </c>
      <c r="K19" s="14">
        <f t="shared" si="2"/>
        <v>7301342.7174116084</v>
      </c>
      <c r="L19" s="21">
        <f t="shared" si="5"/>
        <v>73.155407586705508</v>
      </c>
    </row>
    <row r="20" spans="1:12" x14ac:dyDescent="0.2">
      <c r="A20" s="17">
        <v>11</v>
      </c>
      <c r="B20" s="48">
        <v>0</v>
      </c>
      <c r="C20" s="47">
        <v>1190</v>
      </c>
      <c r="D20" s="47">
        <v>1217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99805.919456574484</v>
      </c>
      <c r="I20" s="14">
        <f t="shared" si="4"/>
        <v>0</v>
      </c>
      <c r="J20" s="14">
        <f t="shared" si="1"/>
        <v>99805.919456574484</v>
      </c>
      <c r="K20" s="14">
        <f t="shared" si="2"/>
        <v>7201536.7979550343</v>
      </c>
      <c r="L20" s="21">
        <f t="shared" si="5"/>
        <v>72.155407586705522</v>
      </c>
    </row>
    <row r="21" spans="1:12" x14ac:dyDescent="0.2">
      <c r="A21" s="17">
        <v>12</v>
      </c>
      <c r="B21" s="48">
        <v>0</v>
      </c>
      <c r="C21" s="47">
        <v>1217</v>
      </c>
      <c r="D21" s="47">
        <v>1181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99805.919456574484</v>
      </c>
      <c r="I21" s="14">
        <f t="shared" si="4"/>
        <v>0</v>
      </c>
      <c r="J21" s="14">
        <f t="shared" si="1"/>
        <v>99805.919456574484</v>
      </c>
      <c r="K21" s="14">
        <f t="shared" si="2"/>
        <v>7101730.8784984602</v>
      </c>
      <c r="L21" s="21">
        <f t="shared" si="5"/>
        <v>71.155407586705522</v>
      </c>
    </row>
    <row r="22" spans="1:12" x14ac:dyDescent="0.2">
      <c r="A22" s="17">
        <v>13</v>
      </c>
      <c r="B22" s="48">
        <v>0</v>
      </c>
      <c r="C22" s="47">
        <v>1080</v>
      </c>
      <c r="D22" s="47">
        <v>1231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99805.919456574484</v>
      </c>
      <c r="I22" s="14">
        <f t="shared" si="4"/>
        <v>0</v>
      </c>
      <c r="J22" s="14">
        <f t="shared" si="1"/>
        <v>99805.919456574484</v>
      </c>
      <c r="K22" s="14">
        <f t="shared" si="2"/>
        <v>7001924.959041886</v>
      </c>
      <c r="L22" s="21">
        <f t="shared" si="5"/>
        <v>70.155407586705522</v>
      </c>
    </row>
    <row r="23" spans="1:12" x14ac:dyDescent="0.2">
      <c r="A23" s="17">
        <v>14</v>
      </c>
      <c r="B23" s="48">
        <v>1</v>
      </c>
      <c r="C23" s="47">
        <v>1061</v>
      </c>
      <c r="D23" s="47">
        <v>1104</v>
      </c>
      <c r="E23" s="18">
        <v>0.5</v>
      </c>
      <c r="F23" s="19">
        <f t="shared" si="3"/>
        <v>9.2378752886836026E-4</v>
      </c>
      <c r="G23" s="19">
        <f t="shared" si="0"/>
        <v>9.2336103416435812E-4</v>
      </c>
      <c r="H23" s="14">
        <f t="shared" si="6"/>
        <v>99805.919456574484</v>
      </c>
      <c r="I23" s="14">
        <f t="shared" si="4"/>
        <v>92.156897005147243</v>
      </c>
      <c r="J23" s="14">
        <f t="shared" si="1"/>
        <v>99759.841008071919</v>
      </c>
      <c r="K23" s="14">
        <f t="shared" si="2"/>
        <v>6902119.0395853119</v>
      </c>
      <c r="L23" s="21">
        <f t="shared" si="5"/>
        <v>69.155407586705522</v>
      </c>
    </row>
    <row r="24" spans="1:12" x14ac:dyDescent="0.2">
      <c r="A24" s="17">
        <v>15</v>
      </c>
      <c r="B24" s="48">
        <v>0</v>
      </c>
      <c r="C24" s="47">
        <v>1087</v>
      </c>
      <c r="D24" s="47">
        <v>1058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99713.762559569339</v>
      </c>
      <c r="I24" s="14">
        <f t="shared" si="4"/>
        <v>0</v>
      </c>
      <c r="J24" s="14">
        <f t="shared" si="1"/>
        <v>99713.762559569339</v>
      </c>
      <c r="K24" s="14">
        <f t="shared" si="2"/>
        <v>6802359.1985772401</v>
      </c>
      <c r="L24" s="21">
        <f t="shared" si="5"/>
        <v>68.218859904253321</v>
      </c>
    </row>
    <row r="25" spans="1:12" x14ac:dyDescent="0.2">
      <c r="A25" s="17">
        <v>16</v>
      </c>
      <c r="B25" s="48">
        <v>0</v>
      </c>
      <c r="C25" s="47">
        <v>1016</v>
      </c>
      <c r="D25" s="47">
        <v>1087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99713.762559569339</v>
      </c>
      <c r="I25" s="14">
        <f t="shared" si="4"/>
        <v>0</v>
      </c>
      <c r="J25" s="14">
        <f t="shared" si="1"/>
        <v>99713.762559569339</v>
      </c>
      <c r="K25" s="14">
        <f t="shared" si="2"/>
        <v>6702645.4360176707</v>
      </c>
      <c r="L25" s="21">
        <f t="shared" si="5"/>
        <v>67.218859904253307</v>
      </c>
    </row>
    <row r="26" spans="1:12" x14ac:dyDescent="0.2">
      <c r="A26" s="17">
        <v>17</v>
      </c>
      <c r="B26" s="48">
        <v>0</v>
      </c>
      <c r="C26" s="47">
        <v>986</v>
      </c>
      <c r="D26" s="47">
        <v>1030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99713.762559569339</v>
      </c>
      <c r="I26" s="14">
        <f t="shared" si="4"/>
        <v>0</v>
      </c>
      <c r="J26" s="14">
        <f t="shared" si="1"/>
        <v>99713.762559569339</v>
      </c>
      <c r="K26" s="14">
        <f t="shared" si="2"/>
        <v>6602931.6734581012</v>
      </c>
      <c r="L26" s="21">
        <f t="shared" si="5"/>
        <v>66.218859904253307</v>
      </c>
    </row>
    <row r="27" spans="1:12" x14ac:dyDescent="0.2">
      <c r="A27" s="17">
        <v>18</v>
      </c>
      <c r="B27" s="48">
        <v>0</v>
      </c>
      <c r="C27" s="47">
        <v>1020</v>
      </c>
      <c r="D27" s="47">
        <v>998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99713.762559569339</v>
      </c>
      <c r="I27" s="14">
        <f t="shared" si="4"/>
        <v>0</v>
      </c>
      <c r="J27" s="14">
        <f t="shared" si="1"/>
        <v>99713.762559569339</v>
      </c>
      <c r="K27" s="14">
        <f t="shared" si="2"/>
        <v>6503217.9108985318</v>
      </c>
      <c r="L27" s="21">
        <f t="shared" si="5"/>
        <v>65.218859904253307</v>
      </c>
    </row>
    <row r="28" spans="1:12" x14ac:dyDescent="0.2">
      <c r="A28" s="17">
        <v>19</v>
      </c>
      <c r="B28" s="48">
        <v>2</v>
      </c>
      <c r="C28" s="47">
        <v>1012</v>
      </c>
      <c r="D28" s="47">
        <v>1032</v>
      </c>
      <c r="E28" s="18">
        <v>0.5</v>
      </c>
      <c r="F28" s="19">
        <f t="shared" si="3"/>
        <v>1.9569471624266144E-3</v>
      </c>
      <c r="G28" s="19">
        <f t="shared" si="0"/>
        <v>1.9550342130987292E-3</v>
      </c>
      <c r="H28" s="14">
        <f t="shared" si="6"/>
        <v>99713.762559569339</v>
      </c>
      <c r="I28" s="14">
        <f t="shared" si="4"/>
        <v>194.94381732076118</v>
      </c>
      <c r="J28" s="14">
        <f t="shared" si="1"/>
        <v>99616.290650908966</v>
      </c>
      <c r="K28" s="14">
        <f t="shared" si="2"/>
        <v>6403504.1483389623</v>
      </c>
      <c r="L28" s="21">
        <f t="shared" si="5"/>
        <v>64.218859904253307</v>
      </c>
    </row>
    <row r="29" spans="1:12" x14ac:dyDescent="0.2">
      <c r="A29" s="17">
        <v>20</v>
      </c>
      <c r="B29" s="48">
        <v>0</v>
      </c>
      <c r="C29" s="47">
        <v>953</v>
      </c>
      <c r="D29" s="47">
        <v>1042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99518.818742248579</v>
      </c>
      <c r="I29" s="14">
        <f t="shared" si="4"/>
        <v>0</v>
      </c>
      <c r="J29" s="14">
        <f t="shared" si="1"/>
        <v>99518.818742248579</v>
      </c>
      <c r="K29" s="14">
        <f t="shared" si="2"/>
        <v>6303887.8576880535</v>
      </c>
      <c r="L29" s="21">
        <f t="shared" si="5"/>
        <v>63.343676476054</v>
      </c>
    </row>
    <row r="30" spans="1:12" x14ac:dyDescent="0.2">
      <c r="A30" s="17">
        <v>21</v>
      </c>
      <c r="B30" s="48">
        <v>0</v>
      </c>
      <c r="C30" s="47">
        <v>986</v>
      </c>
      <c r="D30" s="47">
        <v>963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99518.818742248579</v>
      </c>
      <c r="I30" s="14">
        <f t="shared" si="4"/>
        <v>0</v>
      </c>
      <c r="J30" s="14">
        <f t="shared" si="1"/>
        <v>99518.818742248579</v>
      </c>
      <c r="K30" s="14">
        <f t="shared" si="2"/>
        <v>6204369.0389458053</v>
      </c>
      <c r="L30" s="21">
        <f t="shared" si="5"/>
        <v>62.343676476054007</v>
      </c>
    </row>
    <row r="31" spans="1:12" x14ac:dyDescent="0.2">
      <c r="A31" s="17">
        <v>22</v>
      </c>
      <c r="B31" s="48">
        <v>0</v>
      </c>
      <c r="C31" s="47">
        <v>972</v>
      </c>
      <c r="D31" s="47">
        <v>999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99518.818742248579</v>
      </c>
      <c r="I31" s="14">
        <f t="shared" si="4"/>
        <v>0</v>
      </c>
      <c r="J31" s="14">
        <f t="shared" si="1"/>
        <v>99518.818742248579</v>
      </c>
      <c r="K31" s="14">
        <f t="shared" si="2"/>
        <v>6104850.2202035571</v>
      </c>
      <c r="L31" s="21">
        <f t="shared" si="5"/>
        <v>61.343676476054007</v>
      </c>
    </row>
    <row r="32" spans="1:12" x14ac:dyDescent="0.2">
      <c r="A32" s="17">
        <v>23</v>
      </c>
      <c r="B32" s="48">
        <v>0</v>
      </c>
      <c r="C32" s="47">
        <v>979</v>
      </c>
      <c r="D32" s="47">
        <v>998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99518.818742248579</v>
      </c>
      <c r="I32" s="14">
        <f t="shared" si="4"/>
        <v>0</v>
      </c>
      <c r="J32" s="14">
        <f t="shared" si="1"/>
        <v>99518.818742248579</v>
      </c>
      <c r="K32" s="14">
        <f t="shared" si="2"/>
        <v>6005331.4014613088</v>
      </c>
      <c r="L32" s="21">
        <f t="shared" si="5"/>
        <v>60.343676476054014</v>
      </c>
    </row>
    <row r="33" spans="1:12" x14ac:dyDescent="0.2">
      <c r="A33" s="17">
        <v>24</v>
      </c>
      <c r="B33" s="48">
        <v>0</v>
      </c>
      <c r="C33" s="47">
        <v>1051</v>
      </c>
      <c r="D33" s="47">
        <v>980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99518.818742248579</v>
      </c>
      <c r="I33" s="14">
        <f t="shared" si="4"/>
        <v>0</v>
      </c>
      <c r="J33" s="14">
        <f t="shared" si="1"/>
        <v>99518.818742248579</v>
      </c>
      <c r="K33" s="14">
        <f t="shared" si="2"/>
        <v>5905812.5827190606</v>
      </c>
      <c r="L33" s="21">
        <f t="shared" si="5"/>
        <v>59.343676476054014</v>
      </c>
    </row>
    <row r="34" spans="1:12" x14ac:dyDescent="0.2">
      <c r="A34" s="17">
        <v>25</v>
      </c>
      <c r="B34" s="48">
        <v>0</v>
      </c>
      <c r="C34" s="47">
        <v>1124</v>
      </c>
      <c r="D34" s="47">
        <v>1068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99518.818742248579</v>
      </c>
      <c r="I34" s="14">
        <f t="shared" si="4"/>
        <v>0</v>
      </c>
      <c r="J34" s="14">
        <f t="shared" si="1"/>
        <v>99518.818742248579</v>
      </c>
      <c r="K34" s="14">
        <f t="shared" si="2"/>
        <v>5806293.7639768124</v>
      </c>
      <c r="L34" s="21">
        <f t="shared" si="5"/>
        <v>58.343676476054021</v>
      </c>
    </row>
    <row r="35" spans="1:12" x14ac:dyDescent="0.2">
      <c r="A35" s="17">
        <v>26</v>
      </c>
      <c r="B35" s="48">
        <v>0</v>
      </c>
      <c r="C35" s="47">
        <v>1126</v>
      </c>
      <c r="D35" s="47">
        <v>1154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99518.818742248579</v>
      </c>
      <c r="I35" s="14">
        <f t="shared" si="4"/>
        <v>0</v>
      </c>
      <c r="J35" s="14">
        <f t="shared" si="1"/>
        <v>99518.818742248579</v>
      </c>
      <c r="K35" s="14">
        <f t="shared" si="2"/>
        <v>5706774.9452345641</v>
      </c>
      <c r="L35" s="21">
        <f t="shared" si="5"/>
        <v>57.343676476054021</v>
      </c>
    </row>
    <row r="36" spans="1:12" x14ac:dyDescent="0.2">
      <c r="A36" s="17">
        <v>27</v>
      </c>
      <c r="B36" s="48">
        <v>0</v>
      </c>
      <c r="C36" s="47">
        <v>1165</v>
      </c>
      <c r="D36" s="47">
        <v>1145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99518.818742248579</v>
      </c>
      <c r="I36" s="14">
        <f t="shared" si="4"/>
        <v>0</v>
      </c>
      <c r="J36" s="14">
        <f t="shared" si="1"/>
        <v>99518.818742248579</v>
      </c>
      <c r="K36" s="14">
        <f t="shared" si="2"/>
        <v>5607256.1264923159</v>
      </c>
      <c r="L36" s="21">
        <f t="shared" si="5"/>
        <v>56.343676476054029</v>
      </c>
    </row>
    <row r="37" spans="1:12" x14ac:dyDescent="0.2">
      <c r="A37" s="17">
        <v>28</v>
      </c>
      <c r="B37" s="48">
        <v>0</v>
      </c>
      <c r="C37" s="47">
        <v>1216</v>
      </c>
      <c r="D37" s="47">
        <v>1179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99518.818742248579</v>
      </c>
      <c r="I37" s="14">
        <f t="shared" si="4"/>
        <v>0</v>
      </c>
      <c r="J37" s="14">
        <f t="shared" si="1"/>
        <v>99518.818742248579</v>
      </c>
      <c r="K37" s="14">
        <f t="shared" si="2"/>
        <v>5507737.3077500677</v>
      </c>
      <c r="L37" s="21">
        <f t="shared" si="5"/>
        <v>55.343676476054029</v>
      </c>
    </row>
    <row r="38" spans="1:12" x14ac:dyDescent="0.2">
      <c r="A38" s="17">
        <v>29</v>
      </c>
      <c r="B38" s="48">
        <v>0</v>
      </c>
      <c r="C38" s="47">
        <v>1267</v>
      </c>
      <c r="D38" s="47">
        <v>1266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99518.818742248579</v>
      </c>
      <c r="I38" s="14">
        <f t="shared" si="4"/>
        <v>0</v>
      </c>
      <c r="J38" s="14">
        <f t="shared" si="1"/>
        <v>99518.818742248579</v>
      </c>
      <c r="K38" s="14">
        <f t="shared" si="2"/>
        <v>5408218.4890078194</v>
      </c>
      <c r="L38" s="21">
        <f t="shared" si="5"/>
        <v>54.343676476054036</v>
      </c>
    </row>
    <row r="39" spans="1:12" x14ac:dyDescent="0.2">
      <c r="A39" s="17">
        <v>30</v>
      </c>
      <c r="B39" s="48">
        <v>0</v>
      </c>
      <c r="C39" s="47">
        <v>1390</v>
      </c>
      <c r="D39" s="47">
        <v>1280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99518.818742248579</v>
      </c>
      <c r="I39" s="14">
        <f t="shared" si="4"/>
        <v>0</v>
      </c>
      <c r="J39" s="14">
        <f t="shared" si="1"/>
        <v>99518.818742248579</v>
      </c>
      <c r="K39" s="14">
        <f t="shared" si="2"/>
        <v>5308699.6702655712</v>
      </c>
      <c r="L39" s="21">
        <f t="shared" si="5"/>
        <v>53.343676476054036</v>
      </c>
    </row>
    <row r="40" spans="1:12" x14ac:dyDescent="0.2">
      <c r="A40" s="17">
        <v>31</v>
      </c>
      <c r="B40" s="48">
        <v>0</v>
      </c>
      <c r="C40" s="47">
        <v>1497</v>
      </c>
      <c r="D40" s="47">
        <v>1405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99518.818742248579</v>
      </c>
      <c r="I40" s="14">
        <f t="shared" si="4"/>
        <v>0</v>
      </c>
      <c r="J40" s="14">
        <f t="shared" si="1"/>
        <v>99518.818742248579</v>
      </c>
      <c r="K40" s="14">
        <f t="shared" si="2"/>
        <v>5209180.851523323</v>
      </c>
      <c r="L40" s="21">
        <f t="shared" si="5"/>
        <v>52.343676476054043</v>
      </c>
    </row>
    <row r="41" spans="1:12" x14ac:dyDescent="0.2">
      <c r="A41" s="17">
        <v>32</v>
      </c>
      <c r="B41" s="48">
        <v>0</v>
      </c>
      <c r="C41" s="47">
        <v>1533</v>
      </c>
      <c r="D41" s="47">
        <v>1503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99518.818742248579</v>
      </c>
      <c r="I41" s="14">
        <f t="shared" si="4"/>
        <v>0</v>
      </c>
      <c r="J41" s="14">
        <f t="shared" si="1"/>
        <v>99518.818742248579</v>
      </c>
      <c r="K41" s="14">
        <f t="shared" si="2"/>
        <v>5109662.0327810748</v>
      </c>
      <c r="L41" s="21">
        <f t="shared" si="5"/>
        <v>51.343676476054043</v>
      </c>
    </row>
    <row r="42" spans="1:12" x14ac:dyDescent="0.2">
      <c r="A42" s="17">
        <v>33</v>
      </c>
      <c r="B42" s="48">
        <v>1</v>
      </c>
      <c r="C42" s="47">
        <v>1643</v>
      </c>
      <c r="D42" s="47">
        <v>1553</v>
      </c>
      <c r="E42" s="18">
        <v>0.5</v>
      </c>
      <c r="F42" s="19">
        <f t="shared" si="3"/>
        <v>6.2578222778473093E-4</v>
      </c>
      <c r="G42" s="19">
        <f t="shared" si="0"/>
        <v>6.2558648733187366E-4</v>
      </c>
      <c r="H42" s="14">
        <f t="shared" si="6"/>
        <v>99518.818742248579</v>
      </c>
      <c r="I42" s="14">
        <f t="shared" si="4"/>
        <v>62.257628240380726</v>
      </c>
      <c r="J42" s="14">
        <f t="shared" si="1"/>
        <v>99487.689928128399</v>
      </c>
      <c r="K42" s="14">
        <f t="shared" si="2"/>
        <v>5010143.2140388265</v>
      </c>
      <c r="L42" s="21">
        <f t="shared" si="5"/>
        <v>50.34367647605405</v>
      </c>
    </row>
    <row r="43" spans="1:12" x14ac:dyDescent="0.2">
      <c r="A43" s="17">
        <v>34</v>
      </c>
      <c r="B43" s="48">
        <v>0</v>
      </c>
      <c r="C43" s="47">
        <v>1734</v>
      </c>
      <c r="D43" s="47">
        <v>1655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99456.561114008204</v>
      </c>
      <c r="I43" s="14">
        <f t="shared" si="4"/>
        <v>0</v>
      </c>
      <c r="J43" s="14">
        <f t="shared" si="1"/>
        <v>99456.561114008204</v>
      </c>
      <c r="K43" s="14">
        <f t="shared" si="2"/>
        <v>4910655.5241106981</v>
      </c>
      <c r="L43" s="21">
        <f t="shared" si="5"/>
        <v>49.374877525491328</v>
      </c>
    </row>
    <row r="44" spans="1:12" x14ac:dyDescent="0.2">
      <c r="A44" s="17">
        <v>35</v>
      </c>
      <c r="B44" s="48">
        <v>0</v>
      </c>
      <c r="C44" s="47">
        <v>1876</v>
      </c>
      <c r="D44" s="47">
        <v>1736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99456.561114008204</v>
      </c>
      <c r="I44" s="14">
        <f t="shared" si="4"/>
        <v>0</v>
      </c>
      <c r="J44" s="14">
        <f t="shared" si="1"/>
        <v>99456.561114008204</v>
      </c>
      <c r="K44" s="14">
        <f t="shared" si="2"/>
        <v>4811198.9629966896</v>
      </c>
      <c r="L44" s="21">
        <f t="shared" si="5"/>
        <v>48.374877525491321</v>
      </c>
    </row>
    <row r="45" spans="1:12" x14ac:dyDescent="0.2">
      <c r="A45" s="17">
        <v>36</v>
      </c>
      <c r="B45" s="48">
        <v>1</v>
      </c>
      <c r="C45" s="47">
        <v>1876</v>
      </c>
      <c r="D45" s="47">
        <v>1853</v>
      </c>
      <c r="E45" s="18">
        <v>0.5</v>
      </c>
      <c r="F45" s="19">
        <f t="shared" si="3"/>
        <v>5.3633681952266023E-4</v>
      </c>
      <c r="G45" s="19">
        <f t="shared" si="0"/>
        <v>5.3619302949061657E-4</v>
      </c>
      <c r="H45" s="14">
        <f t="shared" si="6"/>
        <v>99456.561114008204</v>
      </c>
      <c r="I45" s="14">
        <f t="shared" si="4"/>
        <v>53.327914806438713</v>
      </c>
      <c r="J45" s="14">
        <f t="shared" si="1"/>
        <v>99429.897156604988</v>
      </c>
      <c r="K45" s="14">
        <f t="shared" si="2"/>
        <v>4711742.4018826811</v>
      </c>
      <c r="L45" s="21">
        <f t="shared" si="5"/>
        <v>47.374877525491321</v>
      </c>
    </row>
    <row r="46" spans="1:12" x14ac:dyDescent="0.2">
      <c r="A46" s="17">
        <v>37</v>
      </c>
      <c r="B46" s="48">
        <v>0</v>
      </c>
      <c r="C46" s="47">
        <v>2041</v>
      </c>
      <c r="D46" s="47">
        <v>1877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99403.233199201772</v>
      </c>
      <c r="I46" s="14">
        <f t="shared" si="4"/>
        <v>0</v>
      </c>
      <c r="J46" s="14">
        <f t="shared" si="1"/>
        <v>99403.233199201772</v>
      </c>
      <c r="K46" s="14">
        <f t="shared" si="2"/>
        <v>4612312.5047260765</v>
      </c>
      <c r="L46" s="21">
        <f t="shared" si="5"/>
        <v>46.400024991974952</v>
      </c>
    </row>
    <row r="47" spans="1:12" x14ac:dyDescent="0.2">
      <c r="A47" s="17">
        <v>38</v>
      </c>
      <c r="B47" s="48">
        <v>2</v>
      </c>
      <c r="C47" s="47">
        <v>1959</v>
      </c>
      <c r="D47" s="47">
        <v>2036</v>
      </c>
      <c r="E47" s="18">
        <v>0.5</v>
      </c>
      <c r="F47" s="19">
        <f t="shared" si="3"/>
        <v>1.0012515644555694E-3</v>
      </c>
      <c r="G47" s="19">
        <f t="shared" si="0"/>
        <v>1.0007505629221916E-3</v>
      </c>
      <c r="H47" s="14">
        <f t="shared" si="6"/>
        <v>99403.233199201772</v>
      </c>
      <c r="I47" s="14">
        <f t="shared" si="4"/>
        <v>99.477841580387064</v>
      </c>
      <c r="J47" s="14">
        <f t="shared" si="1"/>
        <v>99353.49427841157</v>
      </c>
      <c r="K47" s="14">
        <f t="shared" si="2"/>
        <v>4512909.271526875</v>
      </c>
      <c r="L47" s="21">
        <f t="shared" si="5"/>
        <v>45.400024991974952</v>
      </c>
    </row>
    <row r="48" spans="1:12" x14ac:dyDescent="0.2">
      <c r="A48" s="17">
        <v>39</v>
      </c>
      <c r="B48" s="48">
        <v>0</v>
      </c>
      <c r="C48" s="47">
        <v>2062</v>
      </c>
      <c r="D48" s="47">
        <v>1953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99303.755357621383</v>
      </c>
      <c r="I48" s="14">
        <f t="shared" si="4"/>
        <v>0</v>
      </c>
      <c r="J48" s="14">
        <f t="shared" si="1"/>
        <v>99303.755357621383</v>
      </c>
      <c r="K48" s="14">
        <f t="shared" si="2"/>
        <v>4413555.7772484636</v>
      </c>
      <c r="L48" s="21">
        <f t="shared" si="5"/>
        <v>44.445003729758049</v>
      </c>
    </row>
    <row r="49" spans="1:12" x14ac:dyDescent="0.2">
      <c r="A49" s="17">
        <v>40</v>
      </c>
      <c r="B49" s="48">
        <v>2</v>
      </c>
      <c r="C49" s="47">
        <v>1991</v>
      </c>
      <c r="D49" s="47">
        <v>2055</v>
      </c>
      <c r="E49" s="18">
        <v>0.5</v>
      </c>
      <c r="F49" s="19">
        <f t="shared" si="3"/>
        <v>9.8863074641621345E-4</v>
      </c>
      <c r="G49" s="19">
        <f t="shared" si="0"/>
        <v>9.8814229249011829E-4</v>
      </c>
      <c r="H49" s="14">
        <f t="shared" si="6"/>
        <v>99303.755357621383</v>
      </c>
      <c r="I49" s="14">
        <f t="shared" si="4"/>
        <v>98.126240471957857</v>
      </c>
      <c r="J49" s="14">
        <f t="shared" si="1"/>
        <v>99254.692237385403</v>
      </c>
      <c r="K49" s="14">
        <f t="shared" si="2"/>
        <v>4314252.0218908424</v>
      </c>
      <c r="L49" s="21">
        <f t="shared" si="5"/>
        <v>43.445003729758056</v>
      </c>
    </row>
    <row r="50" spans="1:12" x14ac:dyDescent="0.2">
      <c r="A50" s="17">
        <v>41</v>
      </c>
      <c r="B50" s="48">
        <v>1</v>
      </c>
      <c r="C50" s="47">
        <v>2030</v>
      </c>
      <c r="D50" s="47">
        <v>1984</v>
      </c>
      <c r="E50" s="18">
        <v>0.5</v>
      </c>
      <c r="F50" s="19">
        <f t="shared" si="3"/>
        <v>4.9825610363726954E-4</v>
      </c>
      <c r="G50" s="19">
        <f t="shared" si="0"/>
        <v>4.9813200498132002E-4</v>
      </c>
      <c r="H50" s="14">
        <f t="shared" si="6"/>
        <v>99205.629117149423</v>
      </c>
      <c r="I50" s="14">
        <f t="shared" si="4"/>
        <v>49.417498937558861</v>
      </c>
      <c r="J50" s="14">
        <f t="shared" si="1"/>
        <v>99180.920367680636</v>
      </c>
      <c r="K50" s="14">
        <f t="shared" si="2"/>
        <v>4214997.3296534568</v>
      </c>
      <c r="L50" s="21">
        <f t="shared" si="5"/>
        <v>42.487481478254352</v>
      </c>
    </row>
    <row r="51" spans="1:12" x14ac:dyDescent="0.2">
      <c r="A51" s="17">
        <v>42</v>
      </c>
      <c r="B51" s="48">
        <v>1</v>
      </c>
      <c r="C51" s="47">
        <v>1931</v>
      </c>
      <c r="D51" s="47">
        <v>2015</v>
      </c>
      <c r="E51" s="18">
        <v>0.5</v>
      </c>
      <c r="F51" s="19">
        <f t="shared" si="3"/>
        <v>5.0684237202230106E-4</v>
      </c>
      <c r="G51" s="19">
        <f t="shared" si="0"/>
        <v>5.0671395996959709E-4</v>
      </c>
      <c r="H51" s="14">
        <f t="shared" si="6"/>
        <v>99156.211618211863</v>
      </c>
      <c r="I51" s="14">
        <f t="shared" si="4"/>
        <v>50.243836644647502</v>
      </c>
      <c r="J51" s="14">
        <f t="shared" si="1"/>
        <v>99131.089699889548</v>
      </c>
      <c r="K51" s="14">
        <f t="shared" si="2"/>
        <v>4115816.4092857763</v>
      </c>
      <c r="L51" s="21">
        <f t="shared" si="5"/>
        <v>41.508407210364126</v>
      </c>
    </row>
    <row r="52" spans="1:12" x14ac:dyDescent="0.2">
      <c r="A52" s="17">
        <v>43</v>
      </c>
      <c r="B52" s="48">
        <v>2</v>
      </c>
      <c r="C52" s="47">
        <v>1835</v>
      </c>
      <c r="D52" s="47">
        <v>1929</v>
      </c>
      <c r="E52" s="18">
        <v>0.5</v>
      </c>
      <c r="F52" s="19">
        <f t="shared" si="3"/>
        <v>1.0626992561105207E-3</v>
      </c>
      <c r="G52" s="19">
        <f t="shared" si="0"/>
        <v>1.0621348911311736E-3</v>
      </c>
      <c r="H52" s="14">
        <f t="shared" si="6"/>
        <v>99105.967781567218</v>
      </c>
      <c r="I52" s="14">
        <f t="shared" si="4"/>
        <v>105.26390630012449</v>
      </c>
      <c r="J52" s="14">
        <f t="shared" si="1"/>
        <v>99053.335828417155</v>
      </c>
      <c r="K52" s="14">
        <f t="shared" si="2"/>
        <v>4016685.3195858868</v>
      </c>
      <c r="L52" s="21">
        <f t="shared" si="5"/>
        <v>40.529197277390928</v>
      </c>
    </row>
    <row r="53" spans="1:12" x14ac:dyDescent="0.2">
      <c r="A53" s="17">
        <v>44</v>
      </c>
      <c r="B53" s="48">
        <v>1</v>
      </c>
      <c r="C53" s="47">
        <v>1812</v>
      </c>
      <c r="D53" s="47">
        <v>1823</v>
      </c>
      <c r="E53" s="18">
        <v>0.5</v>
      </c>
      <c r="F53" s="19">
        <f t="shared" si="3"/>
        <v>5.5020632737276477E-4</v>
      </c>
      <c r="G53" s="19">
        <f t="shared" si="0"/>
        <v>5.5005500550055013E-4</v>
      </c>
      <c r="H53" s="14">
        <f t="shared" si="6"/>
        <v>99000.703875267092</v>
      </c>
      <c r="I53" s="14">
        <f t="shared" si="4"/>
        <v>54.455832714668375</v>
      </c>
      <c r="J53" s="14">
        <f t="shared" si="1"/>
        <v>98973.475958909767</v>
      </c>
      <c r="K53" s="14">
        <f t="shared" si="2"/>
        <v>3917631.9837574698</v>
      </c>
      <c r="L53" s="21">
        <f t="shared" si="5"/>
        <v>39.571758890657691</v>
      </c>
    </row>
    <row r="54" spans="1:12" x14ac:dyDescent="0.2">
      <c r="A54" s="17">
        <v>45</v>
      </c>
      <c r="B54" s="48">
        <v>0</v>
      </c>
      <c r="C54" s="47">
        <v>1698</v>
      </c>
      <c r="D54" s="47">
        <v>1805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98946.248042552426</v>
      </c>
      <c r="I54" s="14">
        <f t="shared" si="4"/>
        <v>0</v>
      </c>
      <c r="J54" s="14">
        <f t="shared" si="1"/>
        <v>98946.248042552426</v>
      </c>
      <c r="K54" s="14">
        <f t="shared" si="2"/>
        <v>3818658.50779856</v>
      </c>
      <c r="L54" s="21">
        <f t="shared" si="5"/>
        <v>38.59326233528656</v>
      </c>
    </row>
    <row r="55" spans="1:12" x14ac:dyDescent="0.2">
      <c r="A55" s="17">
        <v>46</v>
      </c>
      <c r="B55" s="48">
        <v>1</v>
      </c>
      <c r="C55" s="47">
        <v>1713</v>
      </c>
      <c r="D55" s="47">
        <v>1708</v>
      </c>
      <c r="E55" s="18">
        <v>0.5</v>
      </c>
      <c r="F55" s="19">
        <f t="shared" si="3"/>
        <v>5.8462437883659746E-4</v>
      </c>
      <c r="G55" s="19">
        <f t="shared" si="0"/>
        <v>5.8445353594389242E-4</v>
      </c>
      <c r="H55" s="14">
        <f t="shared" si="6"/>
        <v>98946.248042552426</v>
      </c>
      <c r="I55" s="14">
        <f t="shared" si="4"/>
        <v>57.829484536851211</v>
      </c>
      <c r="J55" s="14">
        <f t="shared" si="1"/>
        <v>98917.333300284008</v>
      </c>
      <c r="K55" s="14">
        <f t="shared" si="2"/>
        <v>3719712.2597560077</v>
      </c>
      <c r="L55" s="21">
        <f t="shared" si="5"/>
        <v>37.59326233528656</v>
      </c>
    </row>
    <row r="56" spans="1:12" x14ac:dyDescent="0.2">
      <c r="A56" s="17">
        <v>47</v>
      </c>
      <c r="B56" s="48">
        <v>1</v>
      </c>
      <c r="C56" s="47">
        <v>1733</v>
      </c>
      <c r="D56" s="47">
        <v>1708</v>
      </c>
      <c r="E56" s="18">
        <v>0.5</v>
      </c>
      <c r="F56" s="19">
        <f t="shared" si="3"/>
        <v>5.812263876780006E-4</v>
      </c>
      <c r="G56" s="19">
        <f t="shared" si="0"/>
        <v>5.8105752469494489E-4</v>
      </c>
      <c r="H56" s="14">
        <f t="shared" si="6"/>
        <v>98888.418558015575</v>
      </c>
      <c r="I56" s="14">
        <f t="shared" si="4"/>
        <v>57.459859708318184</v>
      </c>
      <c r="J56" s="14">
        <f t="shared" si="1"/>
        <v>98859.688628161413</v>
      </c>
      <c r="K56" s="14">
        <f t="shared" si="2"/>
        <v>3620794.9264557236</v>
      </c>
      <c r="L56" s="21">
        <f t="shared" si="5"/>
        <v>36.614954301564502</v>
      </c>
    </row>
    <row r="57" spans="1:12" x14ac:dyDescent="0.2">
      <c r="A57" s="17">
        <v>48</v>
      </c>
      <c r="B57" s="48">
        <v>5</v>
      </c>
      <c r="C57" s="47">
        <v>1674</v>
      </c>
      <c r="D57" s="47">
        <v>1735</v>
      </c>
      <c r="E57" s="18">
        <v>0.5</v>
      </c>
      <c r="F57" s="19">
        <f t="shared" si="3"/>
        <v>2.933411557641537E-3</v>
      </c>
      <c r="G57" s="19">
        <f t="shared" si="0"/>
        <v>2.9291154071470417E-3</v>
      </c>
      <c r="H57" s="14">
        <f t="shared" si="6"/>
        <v>98830.958698307251</v>
      </c>
      <c r="I57" s="14">
        <f t="shared" si="4"/>
        <v>289.4872838263247</v>
      </c>
      <c r="J57" s="14">
        <f t="shared" si="1"/>
        <v>98686.215056394081</v>
      </c>
      <c r="K57" s="14">
        <f t="shared" si="2"/>
        <v>3521935.2378275623</v>
      </c>
      <c r="L57" s="21">
        <f t="shared" si="5"/>
        <v>35.635951368018908</v>
      </c>
    </row>
    <row r="58" spans="1:12" x14ac:dyDescent="0.2">
      <c r="A58" s="17">
        <v>49</v>
      </c>
      <c r="B58" s="48">
        <v>0</v>
      </c>
      <c r="C58" s="47">
        <v>1599</v>
      </c>
      <c r="D58" s="47">
        <v>1654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98541.471414480926</v>
      </c>
      <c r="I58" s="14">
        <f t="shared" si="4"/>
        <v>0</v>
      </c>
      <c r="J58" s="14">
        <f t="shared" si="1"/>
        <v>98541.471414480926</v>
      </c>
      <c r="K58" s="14">
        <f t="shared" si="2"/>
        <v>3423249.022771168</v>
      </c>
      <c r="L58" s="21">
        <f t="shared" si="5"/>
        <v>34.739170966632358</v>
      </c>
    </row>
    <row r="59" spans="1:12" x14ac:dyDescent="0.2">
      <c r="A59" s="17">
        <v>50</v>
      </c>
      <c r="B59" s="48">
        <v>4</v>
      </c>
      <c r="C59" s="47">
        <v>1573</v>
      </c>
      <c r="D59" s="47">
        <v>1604</v>
      </c>
      <c r="E59" s="18">
        <v>0.5</v>
      </c>
      <c r="F59" s="19">
        <f t="shared" si="3"/>
        <v>2.5180988353792886E-3</v>
      </c>
      <c r="G59" s="19">
        <f t="shared" si="0"/>
        <v>2.5149324111914495E-3</v>
      </c>
      <c r="H59" s="14">
        <f t="shared" si="6"/>
        <v>98541.471414480926</v>
      </c>
      <c r="I59" s="14">
        <f t="shared" si="4"/>
        <v>247.82514030677382</v>
      </c>
      <c r="J59" s="14">
        <f t="shared" si="1"/>
        <v>98417.558844327548</v>
      </c>
      <c r="K59" s="14">
        <f t="shared" si="2"/>
        <v>3324707.5513566872</v>
      </c>
      <c r="L59" s="21">
        <f t="shared" si="5"/>
        <v>33.739170966632358</v>
      </c>
    </row>
    <row r="60" spans="1:12" x14ac:dyDescent="0.2">
      <c r="A60" s="17">
        <v>51</v>
      </c>
      <c r="B60" s="48">
        <v>3</v>
      </c>
      <c r="C60" s="47">
        <v>1570</v>
      </c>
      <c r="D60" s="47">
        <v>1559</v>
      </c>
      <c r="E60" s="18">
        <v>0.5</v>
      </c>
      <c r="F60" s="19">
        <f t="shared" si="3"/>
        <v>1.9175455417066154E-3</v>
      </c>
      <c r="G60" s="19">
        <f t="shared" si="0"/>
        <v>1.9157088122605363E-3</v>
      </c>
      <c r="H60" s="14">
        <f t="shared" si="6"/>
        <v>98293.646274174156</v>
      </c>
      <c r="I60" s="14">
        <f t="shared" si="4"/>
        <v>188.30200435665546</v>
      </c>
      <c r="J60" s="14">
        <f t="shared" si="1"/>
        <v>98199.495271995838</v>
      </c>
      <c r="K60" s="14">
        <f t="shared" si="2"/>
        <v>3226289.9925123597</v>
      </c>
      <c r="L60" s="21">
        <f t="shared" si="5"/>
        <v>32.822975999009621</v>
      </c>
    </row>
    <row r="61" spans="1:12" x14ac:dyDescent="0.2">
      <c r="A61" s="17">
        <v>52</v>
      </c>
      <c r="B61" s="48">
        <v>2</v>
      </c>
      <c r="C61" s="47">
        <v>1452</v>
      </c>
      <c r="D61" s="47">
        <v>1563</v>
      </c>
      <c r="E61" s="18">
        <v>0.5</v>
      </c>
      <c r="F61" s="19">
        <f t="shared" si="3"/>
        <v>1.3266998341625207E-3</v>
      </c>
      <c r="G61" s="19">
        <f t="shared" si="0"/>
        <v>1.3258203513423932E-3</v>
      </c>
      <c r="H61" s="14">
        <f t="shared" si="6"/>
        <v>98105.344269817506</v>
      </c>
      <c r="I61" s="14">
        <f t="shared" si="4"/>
        <v>130.07006200837588</v>
      </c>
      <c r="J61" s="14">
        <f t="shared" si="1"/>
        <v>98040.309238813308</v>
      </c>
      <c r="K61" s="14">
        <f t="shared" si="2"/>
        <v>3128090.4972403641</v>
      </c>
      <c r="L61" s="21">
        <f t="shared" si="5"/>
        <v>31.885016260044189</v>
      </c>
    </row>
    <row r="62" spans="1:12" x14ac:dyDescent="0.2">
      <c r="A62" s="17">
        <v>53</v>
      </c>
      <c r="B62" s="48">
        <v>4</v>
      </c>
      <c r="C62" s="47">
        <v>1481</v>
      </c>
      <c r="D62" s="47">
        <v>1450</v>
      </c>
      <c r="E62" s="18">
        <v>0.5</v>
      </c>
      <c r="F62" s="19">
        <f t="shared" si="3"/>
        <v>2.7294438758103039E-3</v>
      </c>
      <c r="G62" s="19">
        <f t="shared" si="0"/>
        <v>2.7257240204429305E-3</v>
      </c>
      <c r="H62" s="14">
        <f t="shared" si="6"/>
        <v>97975.274207809125</v>
      </c>
      <c r="I62" s="14">
        <f t="shared" si="4"/>
        <v>267.05355831770805</v>
      </c>
      <c r="J62" s="14">
        <f t="shared" si="1"/>
        <v>97841.747428650269</v>
      </c>
      <c r="K62" s="14">
        <f t="shared" si="2"/>
        <v>3030050.1880015507</v>
      </c>
      <c r="L62" s="21">
        <f t="shared" si="5"/>
        <v>30.926682395138837</v>
      </c>
    </row>
    <row r="63" spans="1:12" x14ac:dyDescent="0.2">
      <c r="A63" s="17">
        <v>54</v>
      </c>
      <c r="B63" s="48">
        <v>5</v>
      </c>
      <c r="C63" s="47">
        <v>1428</v>
      </c>
      <c r="D63" s="47">
        <v>1475</v>
      </c>
      <c r="E63" s="18">
        <v>0.5</v>
      </c>
      <c r="F63" s="19">
        <f t="shared" si="3"/>
        <v>3.4447123665173958E-3</v>
      </c>
      <c r="G63" s="19">
        <f t="shared" si="0"/>
        <v>3.4387895460797802E-3</v>
      </c>
      <c r="H63" s="14">
        <f t="shared" si="6"/>
        <v>97708.220649491413</v>
      </c>
      <c r="I63" s="14">
        <f t="shared" si="4"/>
        <v>335.99800773552761</v>
      </c>
      <c r="J63" s="14">
        <f t="shared" si="1"/>
        <v>97540.221645623649</v>
      </c>
      <c r="K63" s="14">
        <f t="shared" si="2"/>
        <v>2932208.4405729007</v>
      </c>
      <c r="L63" s="21">
        <f t="shared" si="5"/>
        <v>30.009843809269729</v>
      </c>
    </row>
    <row r="64" spans="1:12" x14ac:dyDescent="0.2">
      <c r="A64" s="17">
        <v>55</v>
      </c>
      <c r="B64" s="48">
        <v>6</v>
      </c>
      <c r="C64" s="47">
        <v>1417</v>
      </c>
      <c r="D64" s="47">
        <v>1425</v>
      </c>
      <c r="E64" s="18">
        <v>0.5</v>
      </c>
      <c r="F64" s="19">
        <f t="shared" si="3"/>
        <v>4.22237860661506E-3</v>
      </c>
      <c r="G64" s="19">
        <f t="shared" si="0"/>
        <v>4.2134831460674165E-3</v>
      </c>
      <c r="H64" s="14">
        <f t="shared" si="6"/>
        <v>97372.222641755885</v>
      </c>
      <c r="I64" s="14">
        <f t="shared" si="4"/>
        <v>410.27621899616253</v>
      </c>
      <c r="J64" s="14">
        <f t="shared" si="1"/>
        <v>97167.084532257795</v>
      </c>
      <c r="K64" s="14">
        <f t="shared" si="2"/>
        <v>2834668.2189272773</v>
      </c>
      <c r="L64" s="21">
        <f t="shared" si="5"/>
        <v>29.111672117790331</v>
      </c>
    </row>
    <row r="65" spans="1:12" x14ac:dyDescent="0.2">
      <c r="A65" s="17">
        <v>56</v>
      </c>
      <c r="B65" s="48">
        <v>6</v>
      </c>
      <c r="C65" s="47">
        <v>1281</v>
      </c>
      <c r="D65" s="47">
        <v>1418</v>
      </c>
      <c r="E65" s="18">
        <v>0.5</v>
      </c>
      <c r="F65" s="19">
        <f t="shared" si="3"/>
        <v>4.4460911448684698E-3</v>
      </c>
      <c r="G65" s="19">
        <f t="shared" si="0"/>
        <v>4.4362292051756012E-3</v>
      </c>
      <c r="H65" s="14">
        <f t="shared" si="6"/>
        <v>96961.94642275972</v>
      </c>
      <c r="I65" s="14">
        <f t="shared" si="4"/>
        <v>430.14541851131855</v>
      </c>
      <c r="J65" s="14">
        <f t="shared" si="1"/>
        <v>96746.873713504057</v>
      </c>
      <c r="K65" s="14">
        <f t="shared" si="2"/>
        <v>2737501.1343950196</v>
      </c>
      <c r="L65" s="21">
        <f t="shared" si="5"/>
        <v>28.232737020968571</v>
      </c>
    </row>
    <row r="66" spans="1:12" x14ac:dyDescent="0.2">
      <c r="A66" s="17">
        <v>57</v>
      </c>
      <c r="B66" s="48">
        <v>9</v>
      </c>
      <c r="C66" s="47">
        <v>1273</v>
      </c>
      <c r="D66" s="47">
        <v>1272</v>
      </c>
      <c r="E66" s="18">
        <v>0.5</v>
      </c>
      <c r="F66" s="19">
        <f t="shared" si="3"/>
        <v>7.0726915520628684E-3</v>
      </c>
      <c r="G66" s="19">
        <f t="shared" si="0"/>
        <v>7.0477682067345343E-3</v>
      </c>
      <c r="H66" s="14">
        <f t="shared" si="6"/>
        <v>96531.801004248395</v>
      </c>
      <c r="I66" s="14">
        <f t="shared" si="4"/>
        <v>680.33375805656658</v>
      </c>
      <c r="J66" s="14">
        <f t="shared" si="1"/>
        <v>96191.634125220109</v>
      </c>
      <c r="K66" s="14">
        <f t="shared" si="2"/>
        <v>2640754.2606815156</v>
      </c>
      <c r="L66" s="21">
        <f t="shared" si="5"/>
        <v>27.356314014749348</v>
      </c>
    </row>
    <row r="67" spans="1:12" x14ac:dyDescent="0.2">
      <c r="A67" s="17">
        <v>58</v>
      </c>
      <c r="B67" s="48">
        <v>7</v>
      </c>
      <c r="C67" s="47">
        <v>1213</v>
      </c>
      <c r="D67" s="47">
        <v>1261</v>
      </c>
      <c r="E67" s="18">
        <v>0.5</v>
      </c>
      <c r="F67" s="19">
        <f t="shared" si="3"/>
        <v>5.6588520614389648E-3</v>
      </c>
      <c r="G67" s="19">
        <f t="shared" si="0"/>
        <v>5.6428859330914941E-3</v>
      </c>
      <c r="H67" s="14">
        <f t="shared" si="6"/>
        <v>95851.467246191824</v>
      </c>
      <c r="I67" s="14">
        <f t="shared" si="4"/>
        <v>540.87889618971599</v>
      </c>
      <c r="J67" s="14">
        <f t="shared" si="1"/>
        <v>95581.027798096955</v>
      </c>
      <c r="K67" s="14">
        <f t="shared" si="2"/>
        <v>2544562.6265562954</v>
      </c>
      <c r="L67" s="21">
        <f t="shared" si="5"/>
        <v>26.546934540090628</v>
      </c>
    </row>
    <row r="68" spans="1:12" x14ac:dyDescent="0.2">
      <c r="A68" s="17">
        <v>59</v>
      </c>
      <c r="B68" s="48">
        <v>4</v>
      </c>
      <c r="C68" s="47">
        <v>1160</v>
      </c>
      <c r="D68" s="47">
        <v>1208</v>
      </c>
      <c r="E68" s="18">
        <v>0.5</v>
      </c>
      <c r="F68" s="19">
        <f t="shared" si="3"/>
        <v>3.3783783783783786E-3</v>
      </c>
      <c r="G68" s="19">
        <f t="shared" si="0"/>
        <v>3.3726812816188868E-3</v>
      </c>
      <c r="H68" s="14">
        <f t="shared" si="6"/>
        <v>95310.588350002101</v>
      </c>
      <c r="I68" s="14">
        <f t="shared" si="4"/>
        <v>321.45223726813521</v>
      </c>
      <c r="J68" s="14">
        <f t="shared" si="1"/>
        <v>95149.862231368024</v>
      </c>
      <c r="K68" s="14">
        <f t="shared" si="2"/>
        <v>2448981.5987581983</v>
      </c>
      <c r="L68" s="21">
        <f t="shared" si="5"/>
        <v>25.694748518023857</v>
      </c>
    </row>
    <row r="69" spans="1:12" x14ac:dyDescent="0.2">
      <c r="A69" s="17">
        <v>60</v>
      </c>
      <c r="B69" s="48">
        <v>7</v>
      </c>
      <c r="C69" s="47">
        <v>1040</v>
      </c>
      <c r="D69" s="47">
        <v>1150</v>
      </c>
      <c r="E69" s="18">
        <v>0.5</v>
      </c>
      <c r="F69" s="19">
        <f t="shared" si="3"/>
        <v>6.392694063926941E-3</v>
      </c>
      <c r="G69" s="19">
        <f t="shared" si="0"/>
        <v>6.3723258989531193E-3</v>
      </c>
      <c r="H69" s="14">
        <f t="shared" si="6"/>
        <v>94989.136112733962</v>
      </c>
      <c r="I69" s="14">
        <f t="shared" si="4"/>
        <v>605.3017321703577</v>
      </c>
      <c r="J69" s="14">
        <f t="shared" si="1"/>
        <v>94686.485246648794</v>
      </c>
      <c r="K69" s="14">
        <f t="shared" si="2"/>
        <v>2353831.7365268301</v>
      </c>
      <c r="L69" s="21">
        <f t="shared" si="5"/>
        <v>24.780009934328504</v>
      </c>
    </row>
    <row r="70" spans="1:12" x14ac:dyDescent="0.2">
      <c r="A70" s="17">
        <v>61</v>
      </c>
      <c r="B70" s="48">
        <v>11</v>
      </c>
      <c r="C70" s="47">
        <v>1027</v>
      </c>
      <c r="D70" s="47">
        <v>1035</v>
      </c>
      <c r="E70" s="18">
        <v>0.5</v>
      </c>
      <c r="F70" s="19">
        <f t="shared" si="3"/>
        <v>1.066925315227934E-2</v>
      </c>
      <c r="G70" s="19">
        <f t="shared" si="0"/>
        <v>1.0612638687891945E-2</v>
      </c>
      <c r="H70" s="14">
        <f t="shared" si="6"/>
        <v>94383.83438056361</v>
      </c>
      <c r="I70" s="14">
        <f t="shared" si="4"/>
        <v>1001.6615322587553</v>
      </c>
      <c r="J70" s="14">
        <f t="shared" si="1"/>
        <v>93883.00361443423</v>
      </c>
      <c r="K70" s="14">
        <f t="shared" si="2"/>
        <v>2259145.2512801811</v>
      </c>
      <c r="L70" s="21">
        <f t="shared" si="5"/>
        <v>23.935722320531248</v>
      </c>
    </row>
    <row r="71" spans="1:12" x14ac:dyDescent="0.2">
      <c r="A71" s="17">
        <v>62</v>
      </c>
      <c r="B71" s="48">
        <v>4</v>
      </c>
      <c r="C71" s="47">
        <v>974</v>
      </c>
      <c r="D71" s="47">
        <v>1035</v>
      </c>
      <c r="E71" s="18">
        <v>0.5</v>
      </c>
      <c r="F71" s="19">
        <f t="shared" si="3"/>
        <v>3.9820806371329018E-3</v>
      </c>
      <c r="G71" s="19">
        <f t="shared" si="0"/>
        <v>3.9741679085941372E-3</v>
      </c>
      <c r="H71" s="14">
        <f t="shared" si="6"/>
        <v>93382.17284830485</v>
      </c>
      <c r="I71" s="14">
        <f t="shared" si="4"/>
        <v>371.11643456852391</v>
      </c>
      <c r="J71" s="14">
        <f t="shared" si="1"/>
        <v>93196.61463102058</v>
      </c>
      <c r="K71" s="14">
        <f t="shared" si="2"/>
        <v>2165262.2476657471</v>
      </c>
      <c r="L71" s="21">
        <f t="shared" si="5"/>
        <v>23.187105007538413</v>
      </c>
    </row>
    <row r="72" spans="1:12" x14ac:dyDescent="0.2">
      <c r="A72" s="17">
        <v>63</v>
      </c>
      <c r="B72" s="48">
        <v>13</v>
      </c>
      <c r="C72" s="47">
        <v>893</v>
      </c>
      <c r="D72" s="47">
        <v>968</v>
      </c>
      <c r="E72" s="18">
        <v>0.5</v>
      </c>
      <c r="F72" s="19">
        <f t="shared" si="3"/>
        <v>1.3970983342289092E-2</v>
      </c>
      <c r="G72" s="19">
        <f t="shared" si="0"/>
        <v>1.3874066168623267E-2</v>
      </c>
      <c r="H72" s="14">
        <f t="shared" si="6"/>
        <v>93011.056413736325</v>
      </c>
      <c r="I72" s="14">
        <f t="shared" si="4"/>
        <v>1290.4415510977294</v>
      </c>
      <c r="J72" s="14">
        <f t="shared" si="1"/>
        <v>92365.835638187462</v>
      </c>
      <c r="K72" s="14">
        <f t="shared" si="2"/>
        <v>2072065.6330347266</v>
      </c>
      <c r="L72" s="21">
        <f t="shared" si="5"/>
        <v>22.277627122281711</v>
      </c>
    </row>
    <row r="73" spans="1:12" x14ac:dyDescent="0.2">
      <c r="A73" s="17">
        <v>64</v>
      </c>
      <c r="B73" s="48">
        <v>8</v>
      </c>
      <c r="C73" s="47">
        <v>820</v>
      </c>
      <c r="D73" s="47">
        <v>883</v>
      </c>
      <c r="E73" s="18">
        <v>0.5</v>
      </c>
      <c r="F73" s="19">
        <f t="shared" si="3"/>
        <v>9.3951849677040514E-3</v>
      </c>
      <c r="G73" s="19">
        <f t="shared" ref="G73:G108" si="7">F73/((1+(1-E73)*F73))</f>
        <v>9.3512565751022805E-3</v>
      </c>
      <c r="H73" s="14">
        <f t="shared" si="6"/>
        <v>91720.614862638598</v>
      </c>
      <c r="I73" s="14">
        <f t="shared" si="4"/>
        <v>857.70300280667311</v>
      </c>
      <c r="J73" s="14">
        <f t="shared" ref="J73:J108" si="8">H74+I73*E73</f>
        <v>91291.763361235251</v>
      </c>
      <c r="K73" s="14">
        <f t="shared" ref="K73:K97" si="9">K74+J73</f>
        <v>1979699.7973965392</v>
      </c>
      <c r="L73" s="21">
        <f t="shared" si="5"/>
        <v>21.584022309067059</v>
      </c>
    </row>
    <row r="74" spans="1:12" x14ac:dyDescent="0.2">
      <c r="A74" s="17">
        <v>65</v>
      </c>
      <c r="B74" s="48">
        <v>8</v>
      </c>
      <c r="C74" s="47">
        <v>781</v>
      </c>
      <c r="D74" s="47">
        <v>815</v>
      </c>
      <c r="E74" s="18">
        <v>0.5</v>
      </c>
      <c r="F74" s="19">
        <f t="shared" ref="F74:F108" si="10">B74/((C74+D74)/2)</f>
        <v>1.0025062656641603E-2</v>
      </c>
      <c r="G74" s="19">
        <f t="shared" si="7"/>
        <v>9.9750623441396506E-3</v>
      </c>
      <c r="H74" s="14">
        <f t="shared" si="6"/>
        <v>90862.911859831918</v>
      </c>
      <c r="I74" s="14">
        <f t="shared" ref="I74:I108" si="11">H74*G74</f>
        <v>906.36321057188945</v>
      </c>
      <c r="J74" s="14">
        <f t="shared" si="8"/>
        <v>90409.730254545982</v>
      </c>
      <c r="K74" s="14">
        <f t="shared" si="9"/>
        <v>1888408.0340353041</v>
      </c>
      <c r="L74" s="21">
        <f t="shared" ref="L74:L108" si="12">K74/H74</f>
        <v>20.783045528503685</v>
      </c>
    </row>
    <row r="75" spans="1:12" x14ac:dyDescent="0.2">
      <c r="A75" s="17">
        <v>66</v>
      </c>
      <c r="B75" s="48">
        <v>4</v>
      </c>
      <c r="C75" s="47">
        <v>807</v>
      </c>
      <c r="D75" s="47">
        <v>776</v>
      </c>
      <c r="E75" s="18">
        <v>0.5</v>
      </c>
      <c r="F75" s="19">
        <f t="shared" si="10"/>
        <v>5.0536955148452302E-3</v>
      </c>
      <c r="G75" s="19">
        <f t="shared" si="7"/>
        <v>5.0409577819785761E-3</v>
      </c>
      <c r="H75" s="14">
        <f t="shared" ref="H75:H108" si="13">H74-I74</f>
        <v>89956.548649260032</v>
      </c>
      <c r="I75" s="14">
        <f t="shared" si="11"/>
        <v>453.46716395342173</v>
      </c>
      <c r="J75" s="14">
        <f t="shared" si="8"/>
        <v>89729.815067283329</v>
      </c>
      <c r="K75" s="14">
        <f t="shared" si="9"/>
        <v>1797998.3037807581</v>
      </c>
      <c r="L75" s="21">
        <f t="shared" si="12"/>
        <v>19.987408707632184</v>
      </c>
    </row>
    <row r="76" spans="1:12" x14ac:dyDescent="0.2">
      <c r="A76" s="17">
        <v>67</v>
      </c>
      <c r="B76" s="48">
        <v>7</v>
      </c>
      <c r="C76" s="47">
        <v>809</v>
      </c>
      <c r="D76" s="47">
        <v>803</v>
      </c>
      <c r="E76" s="18">
        <v>0.5</v>
      </c>
      <c r="F76" s="19">
        <f t="shared" si="10"/>
        <v>8.6848635235732014E-3</v>
      </c>
      <c r="G76" s="19">
        <f t="shared" si="7"/>
        <v>8.6473131562693015E-3</v>
      </c>
      <c r="H76" s="14">
        <f t="shared" si="13"/>
        <v>89503.081485306611</v>
      </c>
      <c r="I76" s="14">
        <f t="shared" si="11"/>
        <v>773.96117405453515</v>
      </c>
      <c r="J76" s="14">
        <f t="shared" si="8"/>
        <v>89116.100898279343</v>
      </c>
      <c r="K76" s="14">
        <f t="shared" si="9"/>
        <v>1708268.4887134747</v>
      </c>
      <c r="L76" s="21">
        <f t="shared" si="12"/>
        <v>19.086141620653752</v>
      </c>
    </row>
    <row r="77" spans="1:12" x14ac:dyDescent="0.2">
      <c r="A77" s="17">
        <v>68</v>
      </c>
      <c r="B77" s="48">
        <v>5</v>
      </c>
      <c r="C77" s="47">
        <v>751</v>
      </c>
      <c r="D77" s="47">
        <v>802</v>
      </c>
      <c r="E77" s="18">
        <v>0.5</v>
      </c>
      <c r="F77" s="19">
        <f t="shared" si="10"/>
        <v>6.4391500321957498E-3</v>
      </c>
      <c r="G77" s="19">
        <f t="shared" si="7"/>
        <v>6.4184852374839533E-3</v>
      </c>
      <c r="H77" s="14">
        <f t="shared" si="13"/>
        <v>88729.120311252074</v>
      </c>
      <c r="I77" s="14">
        <f t="shared" si="11"/>
        <v>569.50654885270899</v>
      </c>
      <c r="J77" s="14">
        <f t="shared" si="8"/>
        <v>88444.36703682573</v>
      </c>
      <c r="K77" s="14">
        <f t="shared" si="9"/>
        <v>1619152.3878151954</v>
      </c>
      <c r="L77" s="21">
        <f t="shared" si="12"/>
        <v>18.24826372824824</v>
      </c>
    </row>
    <row r="78" spans="1:12" x14ac:dyDescent="0.2">
      <c r="A78" s="17">
        <v>69</v>
      </c>
      <c r="B78" s="48">
        <v>10</v>
      </c>
      <c r="C78" s="47">
        <v>719</v>
      </c>
      <c r="D78" s="47">
        <v>756</v>
      </c>
      <c r="E78" s="18">
        <v>0.5</v>
      </c>
      <c r="F78" s="19">
        <f t="shared" si="10"/>
        <v>1.3559322033898305E-2</v>
      </c>
      <c r="G78" s="19">
        <f t="shared" si="7"/>
        <v>1.3468013468013469E-2</v>
      </c>
      <c r="H78" s="14">
        <f t="shared" si="13"/>
        <v>88159.613762399371</v>
      </c>
      <c r="I78" s="14">
        <f t="shared" si="11"/>
        <v>1187.3348654868603</v>
      </c>
      <c r="J78" s="14">
        <f t="shared" si="8"/>
        <v>87565.946329655941</v>
      </c>
      <c r="K78" s="14">
        <f t="shared" si="9"/>
        <v>1530708.0207783696</v>
      </c>
      <c r="L78" s="21">
        <f t="shared" si="12"/>
        <v>17.362916594709791</v>
      </c>
    </row>
    <row r="79" spans="1:12" x14ac:dyDescent="0.2">
      <c r="A79" s="17">
        <v>70</v>
      </c>
      <c r="B79" s="48">
        <v>7</v>
      </c>
      <c r="C79" s="47">
        <v>651</v>
      </c>
      <c r="D79" s="47">
        <v>711</v>
      </c>
      <c r="E79" s="18">
        <v>0.5</v>
      </c>
      <c r="F79" s="19">
        <f t="shared" si="10"/>
        <v>1.0279001468428781E-2</v>
      </c>
      <c r="G79" s="19">
        <f t="shared" si="7"/>
        <v>1.0226442658875092E-2</v>
      </c>
      <c r="H79" s="14">
        <f t="shared" si="13"/>
        <v>86972.27889691251</v>
      </c>
      <c r="I79" s="14">
        <f t="shared" si="11"/>
        <v>889.41702305096806</v>
      </c>
      <c r="J79" s="14">
        <f t="shared" si="8"/>
        <v>86527.570385387036</v>
      </c>
      <c r="K79" s="14">
        <f t="shared" si="9"/>
        <v>1443142.0744487136</v>
      </c>
      <c r="L79" s="21">
        <f t="shared" si="12"/>
        <v>16.593127060166577</v>
      </c>
    </row>
    <row r="80" spans="1:12" x14ac:dyDescent="0.2">
      <c r="A80" s="17">
        <v>71</v>
      </c>
      <c r="B80" s="48">
        <v>12</v>
      </c>
      <c r="C80" s="47">
        <v>675</v>
      </c>
      <c r="D80" s="47">
        <v>657</v>
      </c>
      <c r="E80" s="18">
        <v>0.5</v>
      </c>
      <c r="F80" s="19">
        <f t="shared" si="10"/>
        <v>1.8018018018018018E-2</v>
      </c>
      <c r="G80" s="19">
        <f t="shared" si="7"/>
        <v>1.785714285714286E-2</v>
      </c>
      <c r="H80" s="14">
        <f t="shared" si="13"/>
        <v>86082.861873861548</v>
      </c>
      <c r="I80" s="14">
        <f t="shared" si="11"/>
        <v>1537.1939620332421</v>
      </c>
      <c r="J80" s="14">
        <f t="shared" si="8"/>
        <v>85314.264892844934</v>
      </c>
      <c r="K80" s="14">
        <f t="shared" si="9"/>
        <v>1356614.5040633266</v>
      </c>
      <c r="L80" s="21">
        <f t="shared" si="12"/>
        <v>15.759402911710735</v>
      </c>
    </row>
    <row r="81" spans="1:12" x14ac:dyDescent="0.2">
      <c r="A81" s="17">
        <v>72</v>
      </c>
      <c r="B81" s="48">
        <v>10</v>
      </c>
      <c r="C81" s="47">
        <v>632</v>
      </c>
      <c r="D81" s="47">
        <v>666</v>
      </c>
      <c r="E81" s="18">
        <v>0.5</v>
      </c>
      <c r="F81" s="19">
        <f t="shared" si="10"/>
        <v>1.5408320493066256E-2</v>
      </c>
      <c r="G81" s="19">
        <f t="shared" si="7"/>
        <v>1.5290519877675842E-2</v>
      </c>
      <c r="H81" s="14">
        <f t="shared" si="13"/>
        <v>84545.667911828306</v>
      </c>
      <c r="I81" s="14">
        <f t="shared" si="11"/>
        <v>1292.7472157771913</v>
      </c>
      <c r="J81" s="14">
        <f t="shared" si="8"/>
        <v>83899.294303939721</v>
      </c>
      <c r="K81" s="14">
        <f t="shared" si="9"/>
        <v>1271300.2391704817</v>
      </c>
      <c r="L81" s="21">
        <f t="shared" si="12"/>
        <v>15.036846601014565</v>
      </c>
    </row>
    <row r="82" spans="1:12" x14ac:dyDescent="0.2">
      <c r="A82" s="17">
        <v>73</v>
      </c>
      <c r="B82" s="48">
        <v>12</v>
      </c>
      <c r="C82" s="47">
        <v>529</v>
      </c>
      <c r="D82" s="47">
        <v>615</v>
      </c>
      <c r="E82" s="18">
        <v>0.5</v>
      </c>
      <c r="F82" s="19">
        <f t="shared" si="10"/>
        <v>2.097902097902098E-2</v>
      </c>
      <c r="G82" s="19">
        <f t="shared" si="7"/>
        <v>2.0761245674740487E-2</v>
      </c>
      <c r="H82" s="14">
        <f t="shared" si="13"/>
        <v>83252.920696051122</v>
      </c>
      <c r="I82" s="14">
        <f t="shared" si="11"/>
        <v>1728.4343397104042</v>
      </c>
      <c r="J82" s="14">
        <f t="shared" si="8"/>
        <v>82388.70352619591</v>
      </c>
      <c r="K82" s="14">
        <f t="shared" si="9"/>
        <v>1187400.944866542</v>
      </c>
      <c r="L82" s="21">
        <f t="shared" si="12"/>
        <v>14.262574032707338</v>
      </c>
    </row>
    <row r="83" spans="1:12" x14ac:dyDescent="0.2">
      <c r="A83" s="17">
        <v>74</v>
      </c>
      <c r="B83" s="48">
        <v>9</v>
      </c>
      <c r="C83" s="47">
        <v>466</v>
      </c>
      <c r="D83" s="47">
        <v>521</v>
      </c>
      <c r="E83" s="18">
        <v>0.5</v>
      </c>
      <c r="F83" s="19">
        <f t="shared" si="10"/>
        <v>1.82370820668693E-2</v>
      </c>
      <c r="G83" s="19">
        <f t="shared" si="7"/>
        <v>1.8072289156626505E-2</v>
      </c>
      <c r="H83" s="14">
        <f t="shared" si="13"/>
        <v>81524.486356340713</v>
      </c>
      <c r="I83" s="14">
        <f t="shared" si="11"/>
        <v>1473.3340907772417</v>
      </c>
      <c r="J83" s="14">
        <f t="shared" si="8"/>
        <v>80787.819310952094</v>
      </c>
      <c r="K83" s="14">
        <f t="shared" si="9"/>
        <v>1105012.2413403462</v>
      </c>
      <c r="L83" s="21">
        <f t="shared" si="12"/>
        <v>13.554360054602194</v>
      </c>
    </row>
    <row r="84" spans="1:12" x14ac:dyDescent="0.2">
      <c r="A84" s="17">
        <v>75</v>
      </c>
      <c r="B84" s="48">
        <v>19</v>
      </c>
      <c r="C84" s="47">
        <v>662</v>
      </c>
      <c r="D84" s="47">
        <v>453</v>
      </c>
      <c r="E84" s="18">
        <v>0.5</v>
      </c>
      <c r="F84" s="19">
        <f t="shared" si="10"/>
        <v>3.4080717488789235E-2</v>
      </c>
      <c r="G84" s="19">
        <f t="shared" si="7"/>
        <v>3.3509700176366841E-2</v>
      </c>
      <c r="H84" s="14">
        <f t="shared" si="13"/>
        <v>80051.152265563476</v>
      </c>
      <c r="I84" s="14">
        <f t="shared" si="11"/>
        <v>2682.4901111917211</v>
      </c>
      <c r="J84" s="14">
        <f t="shared" si="8"/>
        <v>78709.907209967612</v>
      </c>
      <c r="K84" s="14">
        <f t="shared" si="9"/>
        <v>1024224.4220293942</v>
      </c>
      <c r="L84" s="21">
        <f t="shared" si="12"/>
        <v>12.794624350085671</v>
      </c>
    </row>
    <row r="85" spans="1:12" x14ac:dyDescent="0.2">
      <c r="A85" s="17">
        <v>76</v>
      </c>
      <c r="B85" s="48">
        <v>11</v>
      </c>
      <c r="C85" s="47">
        <v>354</v>
      </c>
      <c r="D85" s="47">
        <v>644</v>
      </c>
      <c r="E85" s="18">
        <v>0.5</v>
      </c>
      <c r="F85" s="19">
        <f t="shared" si="10"/>
        <v>2.2044088176352707E-2</v>
      </c>
      <c r="G85" s="19">
        <f t="shared" si="7"/>
        <v>2.1803766105054512E-2</v>
      </c>
      <c r="H85" s="14">
        <f t="shared" si="13"/>
        <v>77368.662154371748</v>
      </c>
      <c r="I85" s="14">
        <f t="shared" si="11"/>
        <v>1686.9282134749046</v>
      </c>
      <c r="J85" s="14">
        <f t="shared" si="8"/>
        <v>76525.198047634287</v>
      </c>
      <c r="K85" s="14">
        <f t="shared" si="9"/>
        <v>945514.51481942658</v>
      </c>
      <c r="L85" s="21">
        <f t="shared" si="12"/>
        <v>12.220897822077694</v>
      </c>
    </row>
    <row r="86" spans="1:12" x14ac:dyDescent="0.2">
      <c r="A86" s="17">
        <v>77</v>
      </c>
      <c r="B86" s="48">
        <v>11</v>
      </c>
      <c r="C86" s="47">
        <v>465</v>
      </c>
      <c r="D86" s="47">
        <v>347</v>
      </c>
      <c r="E86" s="18">
        <v>0.5</v>
      </c>
      <c r="F86" s="19">
        <f t="shared" si="10"/>
        <v>2.7093596059113302E-2</v>
      </c>
      <c r="G86" s="19">
        <f t="shared" si="7"/>
        <v>2.6731470230862697E-2</v>
      </c>
      <c r="H86" s="14">
        <f t="shared" si="13"/>
        <v>75681.73394089684</v>
      </c>
      <c r="I86" s="14">
        <f t="shared" si="11"/>
        <v>2023.084017861155</v>
      </c>
      <c r="J86" s="14">
        <f t="shared" si="8"/>
        <v>74670.19193196627</v>
      </c>
      <c r="K86" s="14">
        <f t="shared" si="9"/>
        <v>868989.31677179225</v>
      </c>
      <c r="L86" s="21">
        <f t="shared" si="12"/>
        <v>11.482153903218229</v>
      </c>
    </row>
    <row r="87" spans="1:12" x14ac:dyDescent="0.2">
      <c r="A87" s="17">
        <v>78</v>
      </c>
      <c r="B87" s="48">
        <v>12</v>
      </c>
      <c r="C87" s="47">
        <v>595</v>
      </c>
      <c r="D87" s="47">
        <v>451</v>
      </c>
      <c r="E87" s="18">
        <v>0.5</v>
      </c>
      <c r="F87" s="19">
        <f t="shared" si="10"/>
        <v>2.2944550669216062E-2</v>
      </c>
      <c r="G87" s="19">
        <f t="shared" si="7"/>
        <v>2.2684310018903593E-2</v>
      </c>
      <c r="H87" s="14">
        <f t="shared" si="13"/>
        <v>73658.649923035686</v>
      </c>
      <c r="I87" s="14">
        <f t="shared" si="11"/>
        <v>1670.8956504280309</v>
      </c>
      <c r="J87" s="14">
        <f t="shared" si="8"/>
        <v>72823.202097821661</v>
      </c>
      <c r="K87" s="14">
        <f t="shared" si="9"/>
        <v>794319.12483982602</v>
      </c>
      <c r="L87" s="21">
        <f t="shared" si="12"/>
        <v>10.783786095316609</v>
      </c>
    </row>
    <row r="88" spans="1:12" x14ac:dyDescent="0.2">
      <c r="A88" s="17">
        <v>79</v>
      </c>
      <c r="B88" s="48">
        <v>20</v>
      </c>
      <c r="C88" s="47">
        <v>517</v>
      </c>
      <c r="D88" s="47">
        <v>573</v>
      </c>
      <c r="E88" s="18">
        <v>0.5</v>
      </c>
      <c r="F88" s="19">
        <f t="shared" si="10"/>
        <v>3.669724770642202E-2</v>
      </c>
      <c r="G88" s="19">
        <f t="shared" si="7"/>
        <v>3.6036036036036043E-2</v>
      </c>
      <c r="H88" s="14">
        <f t="shared" si="13"/>
        <v>71987.75427260765</v>
      </c>
      <c r="I88" s="14">
        <f t="shared" si="11"/>
        <v>2594.1533071209969</v>
      </c>
      <c r="J88" s="14">
        <f t="shared" si="8"/>
        <v>70690.677619047143</v>
      </c>
      <c r="K88" s="14">
        <f t="shared" si="9"/>
        <v>721495.92274200439</v>
      </c>
      <c r="L88" s="21">
        <f t="shared" si="12"/>
        <v>10.022481323834597</v>
      </c>
    </row>
    <row r="89" spans="1:12" x14ac:dyDescent="0.2">
      <c r="A89" s="17">
        <v>80</v>
      </c>
      <c r="B89" s="48">
        <v>23</v>
      </c>
      <c r="C89" s="47">
        <v>480</v>
      </c>
      <c r="D89" s="47">
        <v>511</v>
      </c>
      <c r="E89" s="18">
        <v>0.5</v>
      </c>
      <c r="F89" s="19">
        <f t="shared" si="10"/>
        <v>4.6417759838546922E-2</v>
      </c>
      <c r="G89" s="19">
        <f t="shared" si="7"/>
        <v>4.5364891518737668E-2</v>
      </c>
      <c r="H89" s="14">
        <f t="shared" si="13"/>
        <v>69393.60096548665</v>
      </c>
      <c r="I89" s="14">
        <f t="shared" si="11"/>
        <v>3148.0331798938714</v>
      </c>
      <c r="J89" s="14">
        <f t="shared" si="8"/>
        <v>67819.584375539707</v>
      </c>
      <c r="K89" s="14">
        <f t="shared" si="9"/>
        <v>650805.24512295728</v>
      </c>
      <c r="L89" s="21">
        <f t="shared" si="12"/>
        <v>9.3784619340714048</v>
      </c>
    </row>
    <row r="90" spans="1:12" x14ac:dyDescent="0.2">
      <c r="A90" s="17">
        <v>81</v>
      </c>
      <c r="B90" s="48">
        <v>34</v>
      </c>
      <c r="C90" s="47">
        <v>507</v>
      </c>
      <c r="D90" s="47">
        <v>471</v>
      </c>
      <c r="E90" s="18">
        <v>0.5</v>
      </c>
      <c r="F90" s="19">
        <f t="shared" si="10"/>
        <v>6.9529652351738247E-2</v>
      </c>
      <c r="G90" s="19">
        <f t="shared" si="7"/>
        <v>6.7193675889328078E-2</v>
      </c>
      <c r="H90" s="14">
        <f t="shared" si="13"/>
        <v>66245.567785592779</v>
      </c>
      <c r="I90" s="14">
        <f t="shared" si="11"/>
        <v>4451.2832108896346</v>
      </c>
      <c r="J90" s="14">
        <f t="shared" si="8"/>
        <v>64019.926180147966</v>
      </c>
      <c r="K90" s="14">
        <f t="shared" si="9"/>
        <v>582985.6607474176</v>
      </c>
      <c r="L90" s="21">
        <f t="shared" si="12"/>
        <v>8.8003723152359559</v>
      </c>
    </row>
    <row r="91" spans="1:12" x14ac:dyDescent="0.2">
      <c r="A91" s="17">
        <v>82</v>
      </c>
      <c r="B91" s="48">
        <v>20</v>
      </c>
      <c r="C91" s="47">
        <v>518</v>
      </c>
      <c r="D91" s="47">
        <v>478</v>
      </c>
      <c r="E91" s="18">
        <v>0.5</v>
      </c>
      <c r="F91" s="19">
        <f t="shared" si="10"/>
        <v>4.0160642570281124E-2</v>
      </c>
      <c r="G91" s="19">
        <f t="shared" si="7"/>
        <v>3.937007874015748E-2</v>
      </c>
      <c r="H91" s="14">
        <f t="shared" si="13"/>
        <v>61794.284574703146</v>
      </c>
      <c r="I91" s="14">
        <f t="shared" si="11"/>
        <v>2432.8458493977614</v>
      </c>
      <c r="J91" s="14">
        <f t="shared" si="8"/>
        <v>60577.86165000427</v>
      </c>
      <c r="K91" s="14">
        <f t="shared" si="9"/>
        <v>518965.73456726968</v>
      </c>
      <c r="L91" s="21">
        <f t="shared" si="12"/>
        <v>8.3982804904860053</v>
      </c>
    </row>
    <row r="92" spans="1:12" x14ac:dyDescent="0.2">
      <c r="A92" s="17">
        <v>83</v>
      </c>
      <c r="B92" s="48">
        <v>30</v>
      </c>
      <c r="C92" s="47">
        <v>511</v>
      </c>
      <c r="D92" s="47">
        <v>503</v>
      </c>
      <c r="E92" s="18">
        <v>0.5</v>
      </c>
      <c r="F92" s="19">
        <f t="shared" si="10"/>
        <v>5.9171597633136092E-2</v>
      </c>
      <c r="G92" s="19">
        <f t="shared" si="7"/>
        <v>5.7471264367816091E-2</v>
      </c>
      <c r="H92" s="14">
        <f t="shared" si="13"/>
        <v>59361.438725305386</v>
      </c>
      <c r="I92" s="14">
        <f t="shared" si="11"/>
        <v>3411.5769382359417</v>
      </c>
      <c r="J92" s="14">
        <f t="shared" si="8"/>
        <v>57655.650256187415</v>
      </c>
      <c r="K92" s="14">
        <f t="shared" si="9"/>
        <v>458387.8729172654</v>
      </c>
      <c r="L92" s="21">
        <f t="shared" si="12"/>
        <v>7.7219805105878896</v>
      </c>
    </row>
    <row r="93" spans="1:12" x14ac:dyDescent="0.2">
      <c r="A93" s="17">
        <v>84</v>
      </c>
      <c r="B93" s="48">
        <v>31</v>
      </c>
      <c r="C93" s="47">
        <v>464</v>
      </c>
      <c r="D93" s="47">
        <v>503</v>
      </c>
      <c r="E93" s="18">
        <v>0.5</v>
      </c>
      <c r="F93" s="19">
        <f t="shared" si="10"/>
        <v>6.4115822130299899E-2</v>
      </c>
      <c r="G93" s="19">
        <f t="shared" si="7"/>
        <v>6.2124248496993988E-2</v>
      </c>
      <c r="H93" s="14">
        <f t="shared" si="13"/>
        <v>55949.861787069443</v>
      </c>
      <c r="I93" s="14">
        <f t="shared" si="11"/>
        <v>3475.8431170323702</v>
      </c>
      <c r="J93" s="14">
        <f t="shared" si="8"/>
        <v>54211.940228553263</v>
      </c>
      <c r="K93" s="14">
        <f t="shared" si="9"/>
        <v>400732.22266107798</v>
      </c>
      <c r="L93" s="21">
        <f t="shared" si="12"/>
        <v>7.1623451758676389</v>
      </c>
    </row>
    <row r="94" spans="1:12" x14ac:dyDescent="0.2">
      <c r="A94" s="17">
        <v>85</v>
      </c>
      <c r="B94" s="48">
        <v>37</v>
      </c>
      <c r="C94" s="47">
        <v>445</v>
      </c>
      <c r="D94" s="47">
        <v>436</v>
      </c>
      <c r="E94" s="18">
        <v>0.5</v>
      </c>
      <c r="F94" s="19">
        <f t="shared" si="10"/>
        <v>8.3995459704880815E-2</v>
      </c>
      <c r="G94" s="19">
        <f t="shared" si="7"/>
        <v>8.0610021786492375E-2</v>
      </c>
      <c r="H94" s="14">
        <f t="shared" si="13"/>
        <v>52474.018670037076</v>
      </c>
      <c r="I94" s="14">
        <f t="shared" si="11"/>
        <v>4229.931788216496</v>
      </c>
      <c r="J94" s="14">
        <f t="shared" si="8"/>
        <v>50359.052775928823</v>
      </c>
      <c r="K94" s="14">
        <f t="shared" si="9"/>
        <v>346520.28243252472</v>
      </c>
      <c r="L94" s="21">
        <f t="shared" si="12"/>
        <v>6.6036543648674177</v>
      </c>
    </row>
    <row r="95" spans="1:12" x14ac:dyDescent="0.2">
      <c r="A95" s="17">
        <v>86</v>
      </c>
      <c r="B95" s="48">
        <v>44</v>
      </c>
      <c r="C95" s="47">
        <v>385</v>
      </c>
      <c r="D95" s="47">
        <v>409</v>
      </c>
      <c r="E95" s="18">
        <v>0.5</v>
      </c>
      <c r="F95" s="19">
        <f t="shared" si="10"/>
        <v>0.11083123425692695</v>
      </c>
      <c r="G95" s="19">
        <f t="shared" si="7"/>
        <v>0.10501193317422435</v>
      </c>
      <c r="H95" s="14">
        <f t="shared" si="13"/>
        <v>48244.086881820578</v>
      </c>
      <c r="I95" s="14">
        <f t="shared" si="11"/>
        <v>5066.2048276852156</v>
      </c>
      <c r="J95" s="14">
        <f t="shared" si="8"/>
        <v>45710.984467977971</v>
      </c>
      <c r="K95" s="14">
        <f t="shared" si="9"/>
        <v>296161.22965659591</v>
      </c>
      <c r="L95" s="21">
        <f t="shared" si="12"/>
        <v>6.1388088944884958</v>
      </c>
    </row>
    <row r="96" spans="1:12" x14ac:dyDescent="0.2">
      <c r="A96" s="17">
        <v>87</v>
      </c>
      <c r="B96" s="48">
        <v>24</v>
      </c>
      <c r="C96" s="47">
        <v>302</v>
      </c>
      <c r="D96" s="47">
        <v>349</v>
      </c>
      <c r="E96" s="18">
        <v>0.5</v>
      </c>
      <c r="F96" s="19">
        <f t="shared" si="10"/>
        <v>7.3732718894009217E-2</v>
      </c>
      <c r="G96" s="19">
        <f t="shared" si="7"/>
        <v>7.1111111111111111E-2</v>
      </c>
      <c r="H96" s="14">
        <f t="shared" si="13"/>
        <v>43177.882054135363</v>
      </c>
      <c r="I96" s="14">
        <f t="shared" si="11"/>
        <v>3070.4271682940703</v>
      </c>
      <c r="J96" s="14">
        <f t="shared" si="8"/>
        <v>41642.668469988334</v>
      </c>
      <c r="K96" s="14">
        <f t="shared" si="9"/>
        <v>250450.24518861796</v>
      </c>
      <c r="L96" s="21">
        <f t="shared" si="12"/>
        <v>5.8004291381084796</v>
      </c>
    </row>
    <row r="97" spans="1:12" x14ac:dyDescent="0.2">
      <c r="A97" s="17">
        <v>88</v>
      </c>
      <c r="B97" s="48">
        <v>31</v>
      </c>
      <c r="C97" s="47">
        <v>294</v>
      </c>
      <c r="D97" s="47">
        <v>273</v>
      </c>
      <c r="E97" s="18">
        <v>0.5</v>
      </c>
      <c r="F97" s="19">
        <f t="shared" si="10"/>
        <v>0.10934744268077601</v>
      </c>
      <c r="G97" s="19">
        <f t="shared" si="7"/>
        <v>0.10367892976588627</v>
      </c>
      <c r="H97" s="14">
        <f t="shared" si="13"/>
        <v>40107.454885841296</v>
      </c>
      <c r="I97" s="14">
        <f t="shared" si="11"/>
        <v>4158.2979981975923</v>
      </c>
      <c r="J97" s="14">
        <f t="shared" si="8"/>
        <v>38028.305886742499</v>
      </c>
      <c r="K97" s="14">
        <f t="shared" si="9"/>
        <v>208807.57671862963</v>
      </c>
      <c r="L97" s="21">
        <f t="shared" si="12"/>
        <v>5.2062036175808979</v>
      </c>
    </row>
    <row r="98" spans="1:12" x14ac:dyDescent="0.2">
      <c r="A98" s="17">
        <v>89</v>
      </c>
      <c r="B98" s="48">
        <v>39</v>
      </c>
      <c r="C98" s="47">
        <v>262</v>
      </c>
      <c r="D98" s="47">
        <v>256</v>
      </c>
      <c r="E98" s="18">
        <v>0.5</v>
      </c>
      <c r="F98" s="19">
        <f t="shared" si="10"/>
        <v>0.15057915057915058</v>
      </c>
      <c r="G98" s="19">
        <f t="shared" si="7"/>
        <v>0.14003590664272891</v>
      </c>
      <c r="H98" s="14">
        <f t="shared" si="13"/>
        <v>35949.156887643701</v>
      </c>
      <c r="I98" s="14">
        <f t="shared" si="11"/>
        <v>5034.172777802888</v>
      </c>
      <c r="J98" s="14">
        <f t="shared" si="8"/>
        <v>33432.070498742258</v>
      </c>
      <c r="K98" s="14">
        <f>K99+J98</f>
        <v>170779.27083188714</v>
      </c>
      <c r="L98" s="21">
        <f t="shared" si="12"/>
        <v>4.7505779166294353</v>
      </c>
    </row>
    <row r="99" spans="1:12" x14ac:dyDescent="0.2">
      <c r="A99" s="17">
        <v>90</v>
      </c>
      <c r="B99" s="48">
        <v>35</v>
      </c>
      <c r="C99" s="47">
        <v>193</v>
      </c>
      <c r="D99" s="47">
        <v>227</v>
      </c>
      <c r="E99" s="18">
        <v>0.5</v>
      </c>
      <c r="F99" s="23">
        <f t="shared" si="10"/>
        <v>0.16666666666666666</v>
      </c>
      <c r="G99" s="23">
        <f t="shared" si="7"/>
        <v>0.15384615384615385</v>
      </c>
      <c r="H99" s="24">
        <f t="shared" si="13"/>
        <v>30914.984109840814</v>
      </c>
      <c r="I99" s="24">
        <f t="shared" si="11"/>
        <v>4756.1514015139719</v>
      </c>
      <c r="J99" s="24">
        <f t="shared" si="8"/>
        <v>28536.908409083826</v>
      </c>
      <c r="K99" s="24">
        <f t="shared" ref="K99:K108" si="14">K100+J99</f>
        <v>137347.20033314489</v>
      </c>
      <c r="L99" s="25">
        <f t="shared" si="12"/>
        <v>4.4427388299845418</v>
      </c>
    </row>
    <row r="100" spans="1:12" x14ac:dyDescent="0.2">
      <c r="A100" s="17">
        <v>91</v>
      </c>
      <c r="B100" s="48">
        <v>33</v>
      </c>
      <c r="C100" s="47">
        <v>200</v>
      </c>
      <c r="D100" s="47">
        <v>167</v>
      </c>
      <c r="E100" s="18">
        <v>0.5</v>
      </c>
      <c r="F100" s="23">
        <f t="shared" si="10"/>
        <v>0.17983651226158037</v>
      </c>
      <c r="G100" s="23">
        <f t="shared" si="7"/>
        <v>0.16499999999999998</v>
      </c>
      <c r="H100" s="24">
        <f t="shared" si="13"/>
        <v>26158.832708326841</v>
      </c>
      <c r="I100" s="24">
        <f t="shared" si="11"/>
        <v>4316.2073968739287</v>
      </c>
      <c r="J100" s="24">
        <f t="shared" si="8"/>
        <v>24000.729009889877</v>
      </c>
      <c r="K100" s="24">
        <f t="shared" si="14"/>
        <v>108810.29192406106</v>
      </c>
      <c r="L100" s="25">
        <f t="shared" si="12"/>
        <v>4.1596004354362774</v>
      </c>
    </row>
    <row r="101" spans="1:12" x14ac:dyDescent="0.2">
      <c r="A101" s="17">
        <v>92</v>
      </c>
      <c r="B101" s="48">
        <v>29</v>
      </c>
      <c r="C101" s="47">
        <v>147</v>
      </c>
      <c r="D101" s="47">
        <v>158</v>
      </c>
      <c r="E101" s="18">
        <v>0.5</v>
      </c>
      <c r="F101" s="23">
        <f t="shared" si="10"/>
        <v>0.1901639344262295</v>
      </c>
      <c r="G101" s="23">
        <f t="shared" si="7"/>
        <v>0.17365269461077845</v>
      </c>
      <c r="H101" s="24">
        <f t="shared" si="13"/>
        <v>21842.625311452914</v>
      </c>
      <c r="I101" s="24">
        <f t="shared" si="11"/>
        <v>3793.0307427073922</v>
      </c>
      <c r="J101" s="24">
        <f t="shared" si="8"/>
        <v>19946.109940099217</v>
      </c>
      <c r="K101" s="24">
        <f t="shared" si="14"/>
        <v>84809.562914171183</v>
      </c>
      <c r="L101" s="25">
        <f t="shared" si="12"/>
        <v>3.8827550124985355</v>
      </c>
    </row>
    <row r="102" spans="1:12" x14ac:dyDescent="0.2">
      <c r="A102" s="17">
        <v>93</v>
      </c>
      <c r="B102" s="48">
        <v>36</v>
      </c>
      <c r="C102" s="47">
        <v>126</v>
      </c>
      <c r="D102" s="47">
        <v>112</v>
      </c>
      <c r="E102" s="18">
        <v>0.5</v>
      </c>
      <c r="F102" s="23">
        <f t="shared" si="10"/>
        <v>0.30252100840336132</v>
      </c>
      <c r="G102" s="23">
        <f t="shared" si="7"/>
        <v>0.26277372262773724</v>
      </c>
      <c r="H102" s="24">
        <f t="shared" si="13"/>
        <v>18049.594568745521</v>
      </c>
      <c r="I102" s="24">
        <f t="shared" si="11"/>
        <v>4742.9591567506477</v>
      </c>
      <c r="J102" s="24">
        <f t="shared" si="8"/>
        <v>15678.114990370197</v>
      </c>
      <c r="K102" s="24">
        <f t="shared" si="14"/>
        <v>64863.452974071966</v>
      </c>
      <c r="L102" s="25">
        <f t="shared" si="12"/>
        <v>3.5936238194728656</v>
      </c>
    </row>
    <row r="103" spans="1:12" x14ac:dyDescent="0.2">
      <c r="A103" s="17">
        <v>94</v>
      </c>
      <c r="B103" s="48">
        <v>26</v>
      </c>
      <c r="C103" s="47">
        <v>101</v>
      </c>
      <c r="D103" s="47">
        <v>97</v>
      </c>
      <c r="E103" s="18">
        <v>0.5</v>
      </c>
      <c r="F103" s="23">
        <f t="shared" si="10"/>
        <v>0.26262626262626265</v>
      </c>
      <c r="G103" s="23">
        <f t="shared" si="7"/>
        <v>0.23214285714285718</v>
      </c>
      <c r="H103" s="24">
        <f t="shared" si="13"/>
        <v>13306.635411994874</v>
      </c>
      <c r="I103" s="24">
        <f t="shared" si="11"/>
        <v>3089.0403634988106</v>
      </c>
      <c r="J103" s="24">
        <f t="shared" si="8"/>
        <v>11762.115230245468</v>
      </c>
      <c r="K103" s="24">
        <f t="shared" si="14"/>
        <v>49185.337983701771</v>
      </c>
      <c r="L103" s="25">
        <f t="shared" si="12"/>
        <v>3.6963016165126987</v>
      </c>
    </row>
    <row r="104" spans="1:12" x14ac:dyDescent="0.2">
      <c r="A104" s="17">
        <v>95</v>
      </c>
      <c r="B104" s="48">
        <v>21</v>
      </c>
      <c r="C104" s="47">
        <v>57</v>
      </c>
      <c r="D104" s="47">
        <v>74</v>
      </c>
      <c r="E104" s="18">
        <v>0.5</v>
      </c>
      <c r="F104" s="23">
        <f t="shared" si="10"/>
        <v>0.32061068702290074</v>
      </c>
      <c r="G104" s="23">
        <f t="shared" si="7"/>
        <v>0.27631578947368418</v>
      </c>
      <c r="H104" s="24">
        <f t="shared" si="13"/>
        <v>10217.595048496063</v>
      </c>
      <c r="I104" s="24">
        <f t="shared" si="11"/>
        <v>2823.2828423475962</v>
      </c>
      <c r="J104" s="24">
        <f t="shared" si="8"/>
        <v>8805.9536273222639</v>
      </c>
      <c r="K104" s="24">
        <f t="shared" si="14"/>
        <v>37423.222753456306</v>
      </c>
      <c r="L104" s="25">
        <f t="shared" si="12"/>
        <v>3.6626253610397943</v>
      </c>
    </row>
    <row r="105" spans="1:12" x14ac:dyDescent="0.2">
      <c r="A105" s="17">
        <v>96</v>
      </c>
      <c r="B105" s="48">
        <v>14</v>
      </c>
      <c r="C105" s="47">
        <v>30</v>
      </c>
      <c r="D105" s="47">
        <v>38</v>
      </c>
      <c r="E105" s="18">
        <v>0.5</v>
      </c>
      <c r="F105" s="23">
        <f t="shared" si="10"/>
        <v>0.41176470588235292</v>
      </c>
      <c r="G105" s="23">
        <f t="shared" si="7"/>
        <v>0.34146341463414637</v>
      </c>
      <c r="H105" s="24">
        <f t="shared" si="13"/>
        <v>7394.3122061484664</v>
      </c>
      <c r="I105" s="24">
        <f t="shared" si="11"/>
        <v>2524.8870947824034</v>
      </c>
      <c r="J105" s="24">
        <f t="shared" si="8"/>
        <v>6131.8686587572647</v>
      </c>
      <c r="K105" s="24">
        <f t="shared" si="14"/>
        <v>28617.269126134044</v>
      </c>
      <c r="L105" s="25">
        <f t="shared" si="12"/>
        <v>3.8701732261640798</v>
      </c>
    </row>
    <row r="106" spans="1:12" x14ac:dyDescent="0.2">
      <c r="A106" s="17">
        <v>97</v>
      </c>
      <c r="B106" s="48">
        <v>2</v>
      </c>
      <c r="C106" s="47">
        <v>34</v>
      </c>
      <c r="D106" s="47">
        <v>19</v>
      </c>
      <c r="E106" s="18">
        <v>0.5</v>
      </c>
      <c r="F106" s="23">
        <f t="shared" si="10"/>
        <v>7.5471698113207544E-2</v>
      </c>
      <c r="G106" s="23">
        <f t="shared" si="7"/>
        <v>7.2727272727272724E-2</v>
      </c>
      <c r="H106" s="24">
        <f t="shared" si="13"/>
        <v>4869.425111366063</v>
      </c>
      <c r="I106" s="24">
        <f t="shared" si="11"/>
        <v>354.14000809935004</v>
      </c>
      <c r="J106" s="24">
        <f t="shared" si="8"/>
        <v>4692.3551073163881</v>
      </c>
      <c r="K106" s="24">
        <f t="shared" si="14"/>
        <v>22485.400467376778</v>
      </c>
      <c r="L106" s="25">
        <f t="shared" si="12"/>
        <v>4.6176704545454541</v>
      </c>
    </row>
    <row r="107" spans="1:12" x14ac:dyDescent="0.2">
      <c r="A107" s="17">
        <v>98</v>
      </c>
      <c r="B107" s="48">
        <v>5</v>
      </c>
      <c r="C107" s="47">
        <v>19</v>
      </c>
      <c r="D107" s="47">
        <v>26</v>
      </c>
      <c r="E107" s="18">
        <v>0.5</v>
      </c>
      <c r="F107" s="23">
        <f t="shared" si="10"/>
        <v>0.22222222222222221</v>
      </c>
      <c r="G107" s="23">
        <f t="shared" si="7"/>
        <v>0.19999999999999998</v>
      </c>
      <c r="H107" s="24">
        <f t="shared" si="13"/>
        <v>4515.2851032667131</v>
      </c>
      <c r="I107" s="24">
        <f t="shared" si="11"/>
        <v>903.05702065334253</v>
      </c>
      <c r="J107" s="24">
        <f t="shared" si="8"/>
        <v>4063.7565929400416</v>
      </c>
      <c r="K107" s="24">
        <f t="shared" si="14"/>
        <v>17793.045360060391</v>
      </c>
      <c r="L107" s="25">
        <f t="shared" si="12"/>
        <v>3.9406249999999998</v>
      </c>
    </row>
    <row r="108" spans="1:12" x14ac:dyDescent="0.2">
      <c r="A108" s="17">
        <v>99</v>
      </c>
      <c r="B108" s="48">
        <v>3</v>
      </c>
      <c r="C108" s="47">
        <v>15</v>
      </c>
      <c r="D108" s="47">
        <v>14</v>
      </c>
      <c r="E108" s="18">
        <v>0.5</v>
      </c>
      <c r="F108" s="23">
        <f t="shared" si="10"/>
        <v>0.20689655172413793</v>
      </c>
      <c r="G108" s="23">
        <f t="shared" si="7"/>
        <v>0.1875</v>
      </c>
      <c r="H108" s="24">
        <f t="shared" si="13"/>
        <v>3612.2280826133706</v>
      </c>
      <c r="I108" s="24">
        <f t="shared" si="11"/>
        <v>677.29276549000701</v>
      </c>
      <c r="J108" s="24">
        <f t="shared" si="8"/>
        <v>3273.5816998683667</v>
      </c>
      <c r="K108" s="24">
        <f t="shared" si="14"/>
        <v>13729.28876712035</v>
      </c>
      <c r="L108" s="25">
        <f t="shared" si="12"/>
        <v>3.80078125</v>
      </c>
    </row>
    <row r="109" spans="1:12" x14ac:dyDescent="0.2">
      <c r="A109" s="17" t="s">
        <v>22</v>
      </c>
      <c r="B109" s="48">
        <v>8</v>
      </c>
      <c r="C109" s="47">
        <v>31</v>
      </c>
      <c r="D109" s="47">
        <v>26</v>
      </c>
      <c r="E109" s="18"/>
      <c r="F109" s="23">
        <f>B109/((C109+D109)/2)</f>
        <v>0.2807017543859649</v>
      </c>
      <c r="G109" s="23">
        <v>1</v>
      </c>
      <c r="H109" s="24">
        <f>H108-I108</f>
        <v>2934.9353171233633</v>
      </c>
      <c r="I109" s="24">
        <f>H109*G109</f>
        <v>2934.9353171233633</v>
      </c>
      <c r="J109" s="24">
        <f>H109/F109</f>
        <v>10455.707067251982</v>
      </c>
      <c r="K109" s="24">
        <f>J109</f>
        <v>10455.707067251982</v>
      </c>
      <c r="L109" s="25">
        <f>K109/H109</f>
        <v>3.5625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" style="10" customWidth="1"/>
    <col min="5" max="7" width="13" style="11" customWidth="1"/>
    <col min="8" max="11" width="13" style="10" customWidth="1"/>
    <col min="12" max="12" width="13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3</v>
      </c>
      <c r="C9" s="9">
        <v>1118</v>
      </c>
      <c r="D9" s="47">
        <v>1075</v>
      </c>
      <c r="E9" s="18">
        <v>0.5</v>
      </c>
      <c r="F9" s="19">
        <f>B9/((C9+D9)/2)</f>
        <v>2.7359781121751026E-3</v>
      </c>
      <c r="G9" s="19">
        <f t="shared" ref="G9:G72" si="0">F9/((1+(1-E9)*F9))</f>
        <v>2.7322404371584699E-3</v>
      </c>
      <c r="H9" s="14">
        <v>100000</v>
      </c>
      <c r="I9" s="14">
        <f>H9*G9</f>
        <v>273.22404371584702</v>
      </c>
      <c r="J9" s="14">
        <f t="shared" ref="J9:J72" si="1">H10+I9*E9</f>
        <v>99863.387978142069</v>
      </c>
      <c r="K9" s="14">
        <f t="shared" ref="K9:K72" si="2">K10+J9</f>
        <v>8267292.7786867628</v>
      </c>
      <c r="L9" s="20">
        <f>K9/H9</f>
        <v>82.672927786867632</v>
      </c>
    </row>
    <row r="10" spans="1:13" x14ac:dyDescent="0.2">
      <c r="A10" s="17">
        <v>1</v>
      </c>
      <c r="B10" s="46">
        <v>0</v>
      </c>
      <c r="C10" s="9">
        <v>1154</v>
      </c>
      <c r="D10" s="47">
        <v>1182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99726.775956284153</v>
      </c>
      <c r="I10" s="14">
        <f t="shared" ref="I10:I73" si="4">H10*G10</f>
        <v>0</v>
      </c>
      <c r="J10" s="14">
        <f t="shared" si="1"/>
        <v>99726.775956284153</v>
      </c>
      <c r="K10" s="14">
        <f t="shared" si="2"/>
        <v>8167429.3907086207</v>
      </c>
      <c r="L10" s="21">
        <f t="shared" ref="L10:L73" si="5">K10/H10</f>
        <v>81.898059095872739</v>
      </c>
    </row>
    <row r="11" spans="1:13" x14ac:dyDescent="0.2">
      <c r="A11" s="17">
        <v>2</v>
      </c>
      <c r="B11" s="46">
        <v>0</v>
      </c>
      <c r="C11" s="9">
        <v>1247</v>
      </c>
      <c r="D11" s="47">
        <v>1153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99726.775956284153</v>
      </c>
      <c r="I11" s="14">
        <f t="shared" si="4"/>
        <v>0</v>
      </c>
      <c r="J11" s="14">
        <f t="shared" si="1"/>
        <v>99726.775956284153</v>
      </c>
      <c r="K11" s="14">
        <f t="shared" si="2"/>
        <v>8067702.6147523364</v>
      </c>
      <c r="L11" s="21">
        <f t="shared" si="5"/>
        <v>80.898059095872739</v>
      </c>
    </row>
    <row r="12" spans="1:13" x14ac:dyDescent="0.2">
      <c r="A12" s="17">
        <v>3</v>
      </c>
      <c r="B12" s="46">
        <v>1</v>
      </c>
      <c r="C12" s="9">
        <v>1254</v>
      </c>
      <c r="D12" s="47">
        <v>1226</v>
      </c>
      <c r="E12" s="18">
        <v>0.5</v>
      </c>
      <c r="F12" s="19">
        <f t="shared" si="3"/>
        <v>8.0645161290322581E-4</v>
      </c>
      <c r="G12" s="19">
        <f t="shared" si="0"/>
        <v>8.0612656187021355E-4</v>
      </c>
      <c r="H12" s="14">
        <f t="shared" si="6"/>
        <v>99726.775956284153</v>
      </c>
      <c r="I12" s="14">
        <f t="shared" si="4"/>
        <v>80.39240302804042</v>
      </c>
      <c r="J12" s="14">
        <f t="shared" si="1"/>
        <v>99686.579754770122</v>
      </c>
      <c r="K12" s="14">
        <f t="shared" si="2"/>
        <v>7967975.8387960522</v>
      </c>
      <c r="L12" s="21">
        <f t="shared" si="5"/>
        <v>79.898059095872739</v>
      </c>
    </row>
    <row r="13" spans="1:13" x14ac:dyDescent="0.2">
      <c r="A13" s="17">
        <v>4</v>
      </c>
      <c r="B13" s="46">
        <v>0</v>
      </c>
      <c r="C13" s="9">
        <v>1233</v>
      </c>
      <c r="D13" s="47">
        <v>1225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99646.383553256106</v>
      </c>
      <c r="I13" s="14">
        <f t="shared" si="4"/>
        <v>0</v>
      </c>
      <c r="J13" s="14">
        <f t="shared" si="1"/>
        <v>99646.383553256106</v>
      </c>
      <c r="K13" s="14">
        <f t="shared" si="2"/>
        <v>7868289.2590412823</v>
      </c>
      <c r="L13" s="21">
        <f t="shared" si="5"/>
        <v>78.962115617934771</v>
      </c>
    </row>
    <row r="14" spans="1:13" x14ac:dyDescent="0.2">
      <c r="A14" s="17">
        <v>5</v>
      </c>
      <c r="B14" s="46">
        <v>1</v>
      </c>
      <c r="C14" s="9">
        <v>1270</v>
      </c>
      <c r="D14" s="47">
        <v>1237</v>
      </c>
      <c r="E14" s="18">
        <v>0.5</v>
      </c>
      <c r="F14" s="19">
        <f t="shared" si="3"/>
        <v>7.9776625448743513E-4</v>
      </c>
      <c r="G14" s="19">
        <f t="shared" si="0"/>
        <v>7.9744816586921851E-4</v>
      </c>
      <c r="H14" s="14">
        <f t="shared" si="6"/>
        <v>99646.383553256106</v>
      </c>
      <c r="I14" s="14">
        <f t="shared" si="4"/>
        <v>79.46282580004474</v>
      </c>
      <c r="J14" s="14">
        <f t="shared" si="1"/>
        <v>99606.652140356076</v>
      </c>
      <c r="K14" s="14">
        <f t="shared" si="2"/>
        <v>7768642.8754880261</v>
      </c>
      <c r="L14" s="21">
        <f t="shared" si="5"/>
        <v>77.962115617934771</v>
      </c>
    </row>
    <row r="15" spans="1:13" x14ac:dyDescent="0.2">
      <c r="A15" s="17">
        <v>6</v>
      </c>
      <c r="B15" s="46">
        <v>0</v>
      </c>
      <c r="C15" s="9">
        <v>1341</v>
      </c>
      <c r="D15" s="47">
        <v>1265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99566.920727456061</v>
      </c>
      <c r="I15" s="14">
        <f t="shared" si="4"/>
        <v>0</v>
      </c>
      <c r="J15" s="14">
        <f t="shared" si="1"/>
        <v>99566.920727456061</v>
      </c>
      <c r="K15" s="14">
        <f t="shared" si="2"/>
        <v>7669036.2233476704</v>
      </c>
      <c r="L15" s="21">
        <f t="shared" si="5"/>
        <v>77.02393693925795</v>
      </c>
    </row>
    <row r="16" spans="1:13" x14ac:dyDescent="0.2">
      <c r="A16" s="17">
        <v>7</v>
      </c>
      <c r="B16" s="46">
        <v>0</v>
      </c>
      <c r="C16" s="9">
        <v>1343</v>
      </c>
      <c r="D16" s="47">
        <v>1339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99566.920727456061</v>
      </c>
      <c r="I16" s="14">
        <f t="shared" si="4"/>
        <v>0</v>
      </c>
      <c r="J16" s="14">
        <f t="shared" si="1"/>
        <v>99566.920727456061</v>
      </c>
      <c r="K16" s="14">
        <f t="shared" si="2"/>
        <v>7569469.3026202144</v>
      </c>
      <c r="L16" s="21">
        <f t="shared" si="5"/>
        <v>76.02393693925795</v>
      </c>
    </row>
    <row r="17" spans="1:12" x14ac:dyDescent="0.2">
      <c r="A17" s="17">
        <v>8</v>
      </c>
      <c r="B17" s="46">
        <v>0</v>
      </c>
      <c r="C17" s="9">
        <v>1230</v>
      </c>
      <c r="D17" s="47">
        <v>1326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99566.920727456061</v>
      </c>
      <c r="I17" s="14">
        <f t="shared" si="4"/>
        <v>0</v>
      </c>
      <c r="J17" s="14">
        <f t="shared" si="1"/>
        <v>99566.920727456061</v>
      </c>
      <c r="K17" s="14">
        <f t="shared" si="2"/>
        <v>7469902.3818927584</v>
      </c>
      <c r="L17" s="21">
        <f t="shared" si="5"/>
        <v>75.02393693925795</v>
      </c>
    </row>
    <row r="18" spans="1:12" x14ac:dyDescent="0.2">
      <c r="A18" s="17">
        <v>9</v>
      </c>
      <c r="B18" s="46">
        <v>0</v>
      </c>
      <c r="C18" s="9">
        <v>1233</v>
      </c>
      <c r="D18" s="47">
        <v>1241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99566.920727456061</v>
      </c>
      <c r="I18" s="14">
        <f t="shared" si="4"/>
        <v>0</v>
      </c>
      <c r="J18" s="14">
        <f t="shared" si="1"/>
        <v>99566.920727456061</v>
      </c>
      <c r="K18" s="14">
        <f t="shared" si="2"/>
        <v>7370335.4611653024</v>
      </c>
      <c r="L18" s="21">
        <f t="shared" si="5"/>
        <v>74.02393693925795</v>
      </c>
    </row>
    <row r="19" spans="1:12" x14ac:dyDescent="0.2">
      <c r="A19" s="17">
        <v>10</v>
      </c>
      <c r="B19" s="46">
        <v>0</v>
      </c>
      <c r="C19" s="9">
        <v>1196</v>
      </c>
      <c r="D19" s="47">
        <v>1222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99566.920727456061</v>
      </c>
      <c r="I19" s="14">
        <f t="shared" si="4"/>
        <v>0</v>
      </c>
      <c r="J19" s="14">
        <f t="shared" si="1"/>
        <v>99566.920727456061</v>
      </c>
      <c r="K19" s="14">
        <f t="shared" si="2"/>
        <v>7270768.5404378464</v>
      </c>
      <c r="L19" s="21">
        <f t="shared" si="5"/>
        <v>73.02393693925795</v>
      </c>
    </row>
    <row r="20" spans="1:12" x14ac:dyDescent="0.2">
      <c r="A20" s="17">
        <v>11</v>
      </c>
      <c r="B20" s="46">
        <v>0</v>
      </c>
      <c r="C20" s="9">
        <v>1234</v>
      </c>
      <c r="D20" s="47">
        <v>1190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99566.920727456061</v>
      </c>
      <c r="I20" s="14">
        <f t="shared" si="4"/>
        <v>0</v>
      </c>
      <c r="J20" s="14">
        <f t="shared" si="1"/>
        <v>99566.920727456061</v>
      </c>
      <c r="K20" s="14">
        <f t="shared" si="2"/>
        <v>7171201.6197103905</v>
      </c>
      <c r="L20" s="21">
        <f t="shared" si="5"/>
        <v>72.02393693925795</v>
      </c>
    </row>
    <row r="21" spans="1:12" x14ac:dyDescent="0.2">
      <c r="A21" s="17">
        <v>12</v>
      </c>
      <c r="B21" s="46">
        <v>0</v>
      </c>
      <c r="C21" s="9">
        <v>1099</v>
      </c>
      <c r="D21" s="47">
        <v>1217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99566.920727456061</v>
      </c>
      <c r="I21" s="14">
        <f t="shared" si="4"/>
        <v>0</v>
      </c>
      <c r="J21" s="14">
        <f t="shared" si="1"/>
        <v>99566.920727456061</v>
      </c>
      <c r="K21" s="14">
        <f t="shared" si="2"/>
        <v>7071634.6989829345</v>
      </c>
      <c r="L21" s="21">
        <f t="shared" si="5"/>
        <v>71.02393693925795</v>
      </c>
    </row>
    <row r="22" spans="1:12" x14ac:dyDescent="0.2">
      <c r="A22" s="17">
        <v>13</v>
      </c>
      <c r="B22" s="46">
        <v>0</v>
      </c>
      <c r="C22" s="9">
        <v>1056</v>
      </c>
      <c r="D22" s="47">
        <v>1080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99566.920727456061</v>
      </c>
      <c r="I22" s="14">
        <f t="shared" si="4"/>
        <v>0</v>
      </c>
      <c r="J22" s="14">
        <f t="shared" si="1"/>
        <v>99566.920727456061</v>
      </c>
      <c r="K22" s="14">
        <f t="shared" si="2"/>
        <v>6972067.7782554785</v>
      </c>
      <c r="L22" s="21">
        <f t="shared" si="5"/>
        <v>70.02393693925795</v>
      </c>
    </row>
    <row r="23" spans="1:12" x14ac:dyDescent="0.2">
      <c r="A23" s="17">
        <v>14</v>
      </c>
      <c r="B23" s="46">
        <v>1</v>
      </c>
      <c r="C23" s="9">
        <v>1082</v>
      </c>
      <c r="D23" s="47">
        <v>1061</v>
      </c>
      <c r="E23" s="18">
        <v>0.5</v>
      </c>
      <c r="F23" s="19">
        <f t="shared" si="3"/>
        <v>9.3327111525898275E-4</v>
      </c>
      <c r="G23" s="19">
        <f t="shared" si="0"/>
        <v>9.3283582089552237E-4</v>
      </c>
      <c r="H23" s="14">
        <f t="shared" si="6"/>
        <v>99566.920727456061</v>
      </c>
      <c r="I23" s="14">
        <f t="shared" si="4"/>
        <v>92.879590230835873</v>
      </c>
      <c r="J23" s="14">
        <f t="shared" si="1"/>
        <v>99520.480932340652</v>
      </c>
      <c r="K23" s="14">
        <f t="shared" si="2"/>
        <v>6872500.8575280225</v>
      </c>
      <c r="L23" s="21">
        <f t="shared" si="5"/>
        <v>69.02393693925795</v>
      </c>
    </row>
    <row r="24" spans="1:12" x14ac:dyDescent="0.2">
      <c r="A24" s="17">
        <v>15</v>
      </c>
      <c r="B24" s="46">
        <v>0</v>
      </c>
      <c r="C24" s="9">
        <v>1032</v>
      </c>
      <c r="D24" s="47">
        <v>1087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99474.041137225227</v>
      </c>
      <c r="I24" s="14">
        <f t="shared" si="4"/>
        <v>0</v>
      </c>
      <c r="J24" s="14">
        <f t="shared" si="1"/>
        <v>99474.041137225227</v>
      </c>
      <c r="K24" s="14">
        <f t="shared" si="2"/>
        <v>6772980.3765956815</v>
      </c>
      <c r="L24" s="21">
        <f t="shared" si="5"/>
        <v>68.087918206241383</v>
      </c>
    </row>
    <row r="25" spans="1:12" x14ac:dyDescent="0.2">
      <c r="A25" s="17">
        <v>16</v>
      </c>
      <c r="B25" s="46">
        <v>0</v>
      </c>
      <c r="C25" s="9">
        <v>985</v>
      </c>
      <c r="D25" s="47">
        <v>1016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99474.041137225227</v>
      </c>
      <c r="I25" s="14">
        <f t="shared" si="4"/>
        <v>0</v>
      </c>
      <c r="J25" s="14">
        <f t="shared" si="1"/>
        <v>99474.041137225227</v>
      </c>
      <c r="K25" s="14">
        <f t="shared" si="2"/>
        <v>6673506.3354584565</v>
      </c>
      <c r="L25" s="21">
        <f t="shared" si="5"/>
        <v>67.087918206241383</v>
      </c>
    </row>
    <row r="26" spans="1:12" x14ac:dyDescent="0.2">
      <c r="A26" s="17">
        <v>17</v>
      </c>
      <c r="B26" s="46">
        <v>0</v>
      </c>
      <c r="C26" s="9">
        <v>1016</v>
      </c>
      <c r="D26" s="47">
        <v>986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99474.041137225227</v>
      </c>
      <c r="I26" s="14">
        <f t="shared" si="4"/>
        <v>0</v>
      </c>
      <c r="J26" s="14">
        <f t="shared" si="1"/>
        <v>99474.041137225227</v>
      </c>
      <c r="K26" s="14">
        <f t="shared" si="2"/>
        <v>6574032.2943212315</v>
      </c>
      <c r="L26" s="21">
        <f t="shared" si="5"/>
        <v>66.087918206241383</v>
      </c>
    </row>
    <row r="27" spans="1:12" x14ac:dyDescent="0.2">
      <c r="A27" s="17">
        <v>18</v>
      </c>
      <c r="B27" s="46">
        <v>0</v>
      </c>
      <c r="C27" s="9">
        <v>1011</v>
      </c>
      <c r="D27" s="47">
        <v>1020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99474.041137225227</v>
      </c>
      <c r="I27" s="14">
        <f t="shared" si="4"/>
        <v>0</v>
      </c>
      <c r="J27" s="14">
        <f t="shared" si="1"/>
        <v>99474.041137225227</v>
      </c>
      <c r="K27" s="14">
        <f t="shared" si="2"/>
        <v>6474558.2531840065</v>
      </c>
      <c r="L27" s="21">
        <f t="shared" si="5"/>
        <v>65.087918206241383</v>
      </c>
    </row>
    <row r="28" spans="1:12" x14ac:dyDescent="0.2">
      <c r="A28" s="17">
        <v>19</v>
      </c>
      <c r="B28" s="46">
        <v>1</v>
      </c>
      <c r="C28" s="9">
        <v>942</v>
      </c>
      <c r="D28" s="47">
        <v>1012</v>
      </c>
      <c r="E28" s="18">
        <v>0.5</v>
      </c>
      <c r="F28" s="19">
        <f t="shared" si="3"/>
        <v>1.0235414534288639E-3</v>
      </c>
      <c r="G28" s="19">
        <f t="shared" si="0"/>
        <v>1.0230179028132994E-3</v>
      </c>
      <c r="H28" s="14">
        <f t="shared" si="6"/>
        <v>99474.041137225227</v>
      </c>
      <c r="I28" s="14">
        <f t="shared" si="4"/>
        <v>101.76372494856803</v>
      </c>
      <c r="J28" s="14">
        <f t="shared" si="1"/>
        <v>99423.159274750942</v>
      </c>
      <c r="K28" s="14">
        <f t="shared" si="2"/>
        <v>6375084.2120467816</v>
      </c>
      <c r="L28" s="21">
        <f t="shared" si="5"/>
        <v>64.087918206241383</v>
      </c>
    </row>
    <row r="29" spans="1:12" x14ac:dyDescent="0.2">
      <c r="A29" s="17">
        <v>20</v>
      </c>
      <c r="B29" s="46">
        <v>0</v>
      </c>
      <c r="C29" s="9">
        <v>992</v>
      </c>
      <c r="D29" s="47">
        <v>953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99372.277412276657</v>
      </c>
      <c r="I29" s="14">
        <f t="shared" si="4"/>
        <v>0</v>
      </c>
      <c r="J29" s="14">
        <f t="shared" si="1"/>
        <v>99372.277412276657</v>
      </c>
      <c r="K29" s="14">
        <f t="shared" si="2"/>
        <v>6275661.0527720302</v>
      </c>
      <c r="L29" s="21">
        <f t="shared" si="5"/>
        <v>63.153036402049111</v>
      </c>
    </row>
    <row r="30" spans="1:12" x14ac:dyDescent="0.2">
      <c r="A30" s="17">
        <v>21</v>
      </c>
      <c r="B30" s="46">
        <v>0</v>
      </c>
      <c r="C30" s="9">
        <v>987</v>
      </c>
      <c r="D30" s="47">
        <v>986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99372.277412276657</v>
      </c>
      <c r="I30" s="14">
        <f t="shared" si="4"/>
        <v>0</v>
      </c>
      <c r="J30" s="14">
        <f t="shared" si="1"/>
        <v>99372.277412276657</v>
      </c>
      <c r="K30" s="14">
        <f t="shared" si="2"/>
        <v>6176288.7753597535</v>
      </c>
      <c r="L30" s="21">
        <f t="shared" si="5"/>
        <v>62.153036402049111</v>
      </c>
    </row>
    <row r="31" spans="1:12" x14ac:dyDescent="0.2">
      <c r="A31" s="17">
        <v>22</v>
      </c>
      <c r="B31" s="46">
        <v>0</v>
      </c>
      <c r="C31" s="9">
        <v>999</v>
      </c>
      <c r="D31" s="47">
        <v>972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99372.277412276657</v>
      </c>
      <c r="I31" s="14">
        <f t="shared" si="4"/>
        <v>0</v>
      </c>
      <c r="J31" s="14">
        <f t="shared" si="1"/>
        <v>99372.277412276657</v>
      </c>
      <c r="K31" s="14">
        <f t="shared" si="2"/>
        <v>6076916.4979474768</v>
      </c>
      <c r="L31" s="21">
        <f t="shared" si="5"/>
        <v>61.153036402049111</v>
      </c>
    </row>
    <row r="32" spans="1:12" x14ac:dyDescent="0.2">
      <c r="A32" s="17">
        <v>23</v>
      </c>
      <c r="B32" s="46">
        <v>0</v>
      </c>
      <c r="C32" s="9">
        <v>1075</v>
      </c>
      <c r="D32" s="47">
        <v>979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99372.277412276657</v>
      </c>
      <c r="I32" s="14">
        <f t="shared" si="4"/>
        <v>0</v>
      </c>
      <c r="J32" s="14">
        <f t="shared" si="1"/>
        <v>99372.277412276657</v>
      </c>
      <c r="K32" s="14">
        <f t="shared" si="2"/>
        <v>5977544.2205352001</v>
      </c>
      <c r="L32" s="21">
        <f t="shared" si="5"/>
        <v>60.153036402049111</v>
      </c>
    </row>
    <row r="33" spans="1:12" x14ac:dyDescent="0.2">
      <c r="A33" s="17">
        <v>24</v>
      </c>
      <c r="B33" s="46">
        <v>0</v>
      </c>
      <c r="C33" s="9">
        <v>1120</v>
      </c>
      <c r="D33" s="47">
        <v>1051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99372.277412276657</v>
      </c>
      <c r="I33" s="14">
        <f t="shared" si="4"/>
        <v>0</v>
      </c>
      <c r="J33" s="14">
        <f t="shared" si="1"/>
        <v>99372.277412276657</v>
      </c>
      <c r="K33" s="14">
        <f t="shared" si="2"/>
        <v>5878171.9431229234</v>
      </c>
      <c r="L33" s="21">
        <f t="shared" si="5"/>
        <v>59.153036402049111</v>
      </c>
    </row>
    <row r="34" spans="1:12" x14ac:dyDescent="0.2">
      <c r="A34" s="17">
        <v>25</v>
      </c>
      <c r="B34" s="46">
        <v>1</v>
      </c>
      <c r="C34" s="9">
        <v>1108</v>
      </c>
      <c r="D34" s="47">
        <v>1124</v>
      </c>
      <c r="E34" s="18">
        <v>0.5</v>
      </c>
      <c r="F34" s="19">
        <f t="shared" si="3"/>
        <v>8.960573476702509E-4</v>
      </c>
      <c r="G34" s="19">
        <f t="shared" si="0"/>
        <v>8.9565606806986115E-4</v>
      </c>
      <c r="H34" s="14">
        <f t="shared" si="6"/>
        <v>99372.277412276657</v>
      </c>
      <c r="I34" s="14">
        <f t="shared" si="4"/>
        <v>89.003383262227189</v>
      </c>
      <c r="J34" s="14">
        <f t="shared" si="1"/>
        <v>99327.775720645543</v>
      </c>
      <c r="K34" s="14">
        <f t="shared" si="2"/>
        <v>5778799.6657106467</v>
      </c>
      <c r="L34" s="21">
        <f t="shared" si="5"/>
        <v>58.153036402049104</v>
      </c>
    </row>
    <row r="35" spans="1:12" x14ac:dyDescent="0.2">
      <c r="A35" s="17">
        <v>26</v>
      </c>
      <c r="B35" s="46">
        <v>1</v>
      </c>
      <c r="C35" s="9">
        <v>1164</v>
      </c>
      <c r="D35" s="47">
        <v>1126</v>
      </c>
      <c r="E35" s="18">
        <v>0.5</v>
      </c>
      <c r="F35" s="19">
        <f t="shared" si="3"/>
        <v>8.7336244541484718E-4</v>
      </c>
      <c r="G35" s="19">
        <f t="shared" si="0"/>
        <v>8.7298123090353555E-4</v>
      </c>
      <c r="H35" s="14">
        <f t="shared" si="6"/>
        <v>99283.274029014428</v>
      </c>
      <c r="I35" s="14">
        <f t="shared" si="4"/>
        <v>86.672434769982033</v>
      </c>
      <c r="J35" s="14">
        <f t="shared" si="1"/>
        <v>99239.937811629439</v>
      </c>
      <c r="K35" s="14">
        <f t="shared" si="2"/>
        <v>5679471.889990001</v>
      </c>
      <c r="L35" s="21">
        <f t="shared" si="5"/>
        <v>57.20471998465964</v>
      </c>
    </row>
    <row r="36" spans="1:12" x14ac:dyDescent="0.2">
      <c r="A36" s="17">
        <v>27</v>
      </c>
      <c r="B36" s="46">
        <v>0</v>
      </c>
      <c r="C36" s="9">
        <v>1219</v>
      </c>
      <c r="D36" s="47">
        <v>1165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99196.60159424445</v>
      </c>
      <c r="I36" s="14">
        <f t="shared" si="4"/>
        <v>0</v>
      </c>
      <c r="J36" s="14">
        <f t="shared" si="1"/>
        <v>99196.60159424445</v>
      </c>
      <c r="K36" s="14">
        <f t="shared" si="2"/>
        <v>5580231.9521783711</v>
      </c>
      <c r="L36" s="21">
        <f t="shared" si="5"/>
        <v>56.254265393121543</v>
      </c>
    </row>
    <row r="37" spans="1:12" x14ac:dyDescent="0.2">
      <c r="A37" s="17">
        <v>28</v>
      </c>
      <c r="B37" s="46">
        <v>0</v>
      </c>
      <c r="C37" s="9">
        <v>1280</v>
      </c>
      <c r="D37" s="47">
        <v>1216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99196.60159424445</v>
      </c>
      <c r="I37" s="14">
        <f t="shared" si="4"/>
        <v>0</v>
      </c>
      <c r="J37" s="14">
        <f t="shared" si="1"/>
        <v>99196.60159424445</v>
      </c>
      <c r="K37" s="14">
        <f t="shared" si="2"/>
        <v>5481035.350584127</v>
      </c>
      <c r="L37" s="21">
        <f t="shared" si="5"/>
        <v>55.25426539312155</v>
      </c>
    </row>
    <row r="38" spans="1:12" x14ac:dyDescent="0.2">
      <c r="A38" s="17">
        <v>29</v>
      </c>
      <c r="B38" s="46">
        <v>0</v>
      </c>
      <c r="C38" s="9">
        <v>1354</v>
      </c>
      <c r="D38" s="47">
        <v>1267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99196.60159424445</v>
      </c>
      <c r="I38" s="14">
        <f t="shared" si="4"/>
        <v>0</v>
      </c>
      <c r="J38" s="14">
        <f t="shared" si="1"/>
        <v>99196.60159424445</v>
      </c>
      <c r="K38" s="14">
        <f t="shared" si="2"/>
        <v>5381838.7489898829</v>
      </c>
      <c r="L38" s="21">
        <f t="shared" si="5"/>
        <v>54.25426539312155</v>
      </c>
    </row>
    <row r="39" spans="1:12" x14ac:dyDescent="0.2">
      <c r="A39" s="17">
        <v>30</v>
      </c>
      <c r="B39" s="46">
        <v>0</v>
      </c>
      <c r="C39" s="9">
        <v>1498</v>
      </c>
      <c r="D39" s="47">
        <v>1390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99196.60159424445</v>
      </c>
      <c r="I39" s="14">
        <f t="shared" si="4"/>
        <v>0</v>
      </c>
      <c r="J39" s="14">
        <f t="shared" si="1"/>
        <v>99196.60159424445</v>
      </c>
      <c r="K39" s="14">
        <f t="shared" si="2"/>
        <v>5282642.1473956387</v>
      </c>
      <c r="L39" s="21">
        <f t="shared" si="5"/>
        <v>53.254265393121557</v>
      </c>
    </row>
    <row r="40" spans="1:12" x14ac:dyDescent="0.2">
      <c r="A40" s="17">
        <v>31</v>
      </c>
      <c r="B40" s="46">
        <v>0</v>
      </c>
      <c r="C40" s="9">
        <v>1548</v>
      </c>
      <c r="D40" s="47">
        <v>1497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99196.60159424445</v>
      </c>
      <c r="I40" s="14">
        <f t="shared" si="4"/>
        <v>0</v>
      </c>
      <c r="J40" s="14">
        <f t="shared" si="1"/>
        <v>99196.60159424445</v>
      </c>
      <c r="K40" s="14">
        <f t="shared" si="2"/>
        <v>5183445.5458013946</v>
      </c>
      <c r="L40" s="21">
        <f t="shared" si="5"/>
        <v>52.254265393121557</v>
      </c>
    </row>
    <row r="41" spans="1:12" x14ac:dyDescent="0.2">
      <c r="A41" s="17">
        <v>32</v>
      </c>
      <c r="B41" s="46">
        <v>0</v>
      </c>
      <c r="C41" s="9">
        <v>1664</v>
      </c>
      <c r="D41" s="47">
        <v>1533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99196.60159424445</v>
      </c>
      <c r="I41" s="14">
        <f t="shared" si="4"/>
        <v>0</v>
      </c>
      <c r="J41" s="14">
        <f t="shared" si="1"/>
        <v>99196.60159424445</v>
      </c>
      <c r="K41" s="14">
        <f t="shared" si="2"/>
        <v>5084248.9442071505</v>
      </c>
      <c r="L41" s="21">
        <f t="shared" si="5"/>
        <v>51.254265393121564</v>
      </c>
    </row>
    <row r="42" spans="1:12" x14ac:dyDescent="0.2">
      <c r="A42" s="17">
        <v>33</v>
      </c>
      <c r="B42" s="46">
        <v>0</v>
      </c>
      <c r="C42" s="9">
        <v>1752</v>
      </c>
      <c r="D42" s="47">
        <v>1643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99196.60159424445</v>
      </c>
      <c r="I42" s="14">
        <f t="shared" si="4"/>
        <v>0</v>
      </c>
      <c r="J42" s="14">
        <f t="shared" si="1"/>
        <v>99196.60159424445</v>
      </c>
      <c r="K42" s="14">
        <f t="shared" si="2"/>
        <v>4985052.3426129064</v>
      </c>
      <c r="L42" s="21">
        <f t="shared" si="5"/>
        <v>50.254265393121564</v>
      </c>
    </row>
    <row r="43" spans="1:12" x14ac:dyDescent="0.2">
      <c r="A43" s="17">
        <v>34</v>
      </c>
      <c r="B43" s="46">
        <v>0</v>
      </c>
      <c r="C43" s="9">
        <v>1898</v>
      </c>
      <c r="D43" s="47">
        <v>1734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99196.60159424445</v>
      </c>
      <c r="I43" s="14">
        <f t="shared" si="4"/>
        <v>0</v>
      </c>
      <c r="J43" s="14">
        <f t="shared" si="1"/>
        <v>99196.60159424445</v>
      </c>
      <c r="K43" s="14">
        <f t="shared" si="2"/>
        <v>4885855.7410186622</v>
      </c>
      <c r="L43" s="21">
        <f t="shared" si="5"/>
        <v>49.254265393121571</v>
      </c>
    </row>
    <row r="44" spans="1:12" x14ac:dyDescent="0.2">
      <c r="A44" s="17">
        <v>35</v>
      </c>
      <c r="B44" s="46">
        <v>0</v>
      </c>
      <c r="C44" s="9">
        <v>1900</v>
      </c>
      <c r="D44" s="47">
        <v>1876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99196.60159424445</v>
      </c>
      <c r="I44" s="14">
        <f t="shared" si="4"/>
        <v>0</v>
      </c>
      <c r="J44" s="14">
        <f t="shared" si="1"/>
        <v>99196.60159424445</v>
      </c>
      <c r="K44" s="14">
        <f t="shared" si="2"/>
        <v>4786659.1394244181</v>
      </c>
      <c r="L44" s="21">
        <f t="shared" si="5"/>
        <v>48.254265393121571</v>
      </c>
    </row>
    <row r="45" spans="1:12" x14ac:dyDescent="0.2">
      <c r="A45" s="17">
        <v>36</v>
      </c>
      <c r="B45" s="46">
        <v>0</v>
      </c>
      <c r="C45" s="9">
        <v>2056</v>
      </c>
      <c r="D45" s="47">
        <v>1876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99196.60159424445</v>
      </c>
      <c r="I45" s="14">
        <f t="shared" si="4"/>
        <v>0</v>
      </c>
      <c r="J45" s="14">
        <f t="shared" si="1"/>
        <v>99196.60159424445</v>
      </c>
      <c r="K45" s="14">
        <f t="shared" si="2"/>
        <v>4687462.537830174</v>
      </c>
      <c r="L45" s="21">
        <f t="shared" si="5"/>
        <v>47.254265393121578</v>
      </c>
    </row>
    <row r="46" spans="1:12" x14ac:dyDescent="0.2">
      <c r="A46" s="17">
        <v>37</v>
      </c>
      <c r="B46" s="46">
        <v>0</v>
      </c>
      <c r="C46" s="9">
        <v>1990</v>
      </c>
      <c r="D46" s="47">
        <v>2041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99196.60159424445</v>
      </c>
      <c r="I46" s="14">
        <f t="shared" si="4"/>
        <v>0</v>
      </c>
      <c r="J46" s="14">
        <f t="shared" si="1"/>
        <v>99196.60159424445</v>
      </c>
      <c r="K46" s="14">
        <f t="shared" si="2"/>
        <v>4588265.9362359298</v>
      </c>
      <c r="L46" s="21">
        <f t="shared" si="5"/>
        <v>46.254265393121578</v>
      </c>
    </row>
    <row r="47" spans="1:12" x14ac:dyDescent="0.2">
      <c r="A47" s="17">
        <v>38</v>
      </c>
      <c r="B47" s="46">
        <v>1</v>
      </c>
      <c r="C47" s="9">
        <v>2082</v>
      </c>
      <c r="D47" s="47">
        <v>1959</v>
      </c>
      <c r="E47" s="18">
        <v>0.5</v>
      </c>
      <c r="F47" s="19">
        <f t="shared" si="3"/>
        <v>4.9492699826775548E-4</v>
      </c>
      <c r="G47" s="19">
        <f t="shared" si="0"/>
        <v>4.948045522018802E-4</v>
      </c>
      <c r="H47" s="14">
        <f t="shared" si="6"/>
        <v>99196.60159424445</v>
      </c>
      <c r="I47" s="14">
        <f t="shared" si="4"/>
        <v>49.082930031788443</v>
      </c>
      <c r="J47" s="14">
        <f t="shared" si="1"/>
        <v>99172.060129228557</v>
      </c>
      <c r="K47" s="14">
        <f t="shared" si="2"/>
        <v>4489069.3346416857</v>
      </c>
      <c r="L47" s="21">
        <f t="shared" si="5"/>
        <v>45.254265393121578</v>
      </c>
    </row>
    <row r="48" spans="1:12" x14ac:dyDescent="0.2">
      <c r="A48" s="17">
        <v>39</v>
      </c>
      <c r="B48" s="46">
        <v>0</v>
      </c>
      <c r="C48" s="9">
        <v>2036</v>
      </c>
      <c r="D48" s="47">
        <v>2062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99147.518664212665</v>
      </c>
      <c r="I48" s="14">
        <f t="shared" si="4"/>
        <v>0</v>
      </c>
      <c r="J48" s="14">
        <f t="shared" si="1"/>
        <v>99147.518664212665</v>
      </c>
      <c r="K48" s="14">
        <f t="shared" si="2"/>
        <v>4389897.2745124567</v>
      </c>
      <c r="L48" s="21">
        <f t="shared" si="5"/>
        <v>44.276420970048861</v>
      </c>
    </row>
    <row r="49" spans="1:12" x14ac:dyDescent="0.2">
      <c r="A49" s="17">
        <v>40</v>
      </c>
      <c r="B49" s="46">
        <v>1</v>
      </c>
      <c r="C49" s="9">
        <v>2029</v>
      </c>
      <c r="D49" s="47">
        <v>1991</v>
      </c>
      <c r="E49" s="18">
        <v>0.5</v>
      </c>
      <c r="F49" s="19">
        <f t="shared" si="3"/>
        <v>4.9751243781094524E-4</v>
      </c>
      <c r="G49" s="19">
        <f t="shared" si="0"/>
        <v>4.9738870927629934E-4</v>
      </c>
      <c r="H49" s="14">
        <f t="shared" si="6"/>
        <v>99147.518664212665</v>
      </c>
      <c r="I49" s="14">
        <f t="shared" si="4"/>
        <v>49.314856336340533</v>
      </c>
      <c r="J49" s="14">
        <f t="shared" si="1"/>
        <v>99122.861236044497</v>
      </c>
      <c r="K49" s="14">
        <f t="shared" si="2"/>
        <v>4290749.7558482438</v>
      </c>
      <c r="L49" s="21">
        <f t="shared" si="5"/>
        <v>43.276420970048861</v>
      </c>
    </row>
    <row r="50" spans="1:12" x14ac:dyDescent="0.2">
      <c r="A50" s="17">
        <v>41</v>
      </c>
      <c r="B50" s="46">
        <v>2</v>
      </c>
      <c r="C50" s="9">
        <v>1950</v>
      </c>
      <c r="D50" s="47">
        <v>2030</v>
      </c>
      <c r="E50" s="18">
        <v>0.5</v>
      </c>
      <c r="F50" s="19">
        <f t="shared" si="3"/>
        <v>1.0050251256281408E-3</v>
      </c>
      <c r="G50" s="19">
        <f t="shared" si="0"/>
        <v>1.0045203415369162E-3</v>
      </c>
      <c r="H50" s="14">
        <f t="shared" si="6"/>
        <v>99098.203807876329</v>
      </c>
      <c r="I50" s="14">
        <f t="shared" si="4"/>
        <v>99.546161534782868</v>
      </c>
      <c r="J50" s="14">
        <f t="shared" si="1"/>
        <v>99048.430727108935</v>
      </c>
      <c r="K50" s="14">
        <f t="shared" si="2"/>
        <v>4191626.8946121992</v>
      </c>
      <c r="L50" s="21">
        <f t="shared" si="5"/>
        <v>42.2977080668242</v>
      </c>
    </row>
    <row r="51" spans="1:12" x14ac:dyDescent="0.2">
      <c r="A51" s="17">
        <v>42</v>
      </c>
      <c r="B51" s="46">
        <v>3</v>
      </c>
      <c r="C51" s="9">
        <v>1854</v>
      </c>
      <c r="D51" s="47">
        <v>1931</v>
      </c>
      <c r="E51" s="18">
        <v>0.5</v>
      </c>
      <c r="F51" s="19">
        <f t="shared" si="3"/>
        <v>1.5852047556142669E-3</v>
      </c>
      <c r="G51" s="19">
        <f t="shared" si="0"/>
        <v>1.5839493136219642E-3</v>
      </c>
      <c r="H51" s="14">
        <f t="shared" si="6"/>
        <v>98998.65764634154</v>
      </c>
      <c r="I51" s="14">
        <f t="shared" si="4"/>
        <v>156.8088558284185</v>
      </c>
      <c r="J51" s="14">
        <f t="shared" si="1"/>
        <v>98920.25321842733</v>
      </c>
      <c r="K51" s="14">
        <f t="shared" si="2"/>
        <v>4092578.4638850903</v>
      </c>
      <c r="L51" s="21">
        <f t="shared" si="5"/>
        <v>41.339736933658614</v>
      </c>
    </row>
    <row r="52" spans="1:12" x14ac:dyDescent="0.2">
      <c r="A52" s="17">
        <v>43</v>
      </c>
      <c r="B52" s="46">
        <v>0</v>
      </c>
      <c r="C52" s="9">
        <v>1833</v>
      </c>
      <c r="D52" s="47">
        <v>1835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98841.848790513119</v>
      </c>
      <c r="I52" s="14">
        <f t="shared" si="4"/>
        <v>0</v>
      </c>
      <c r="J52" s="14">
        <f t="shared" si="1"/>
        <v>98841.848790513119</v>
      </c>
      <c r="K52" s="14">
        <f t="shared" si="2"/>
        <v>3993658.210666663</v>
      </c>
      <c r="L52" s="21">
        <f t="shared" si="5"/>
        <v>40.40452763212555</v>
      </c>
    </row>
    <row r="53" spans="1:12" x14ac:dyDescent="0.2">
      <c r="A53" s="17">
        <v>44</v>
      </c>
      <c r="B53" s="46">
        <v>2</v>
      </c>
      <c r="C53" s="9">
        <v>1734</v>
      </c>
      <c r="D53" s="47">
        <v>1812</v>
      </c>
      <c r="E53" s="18">
        <v>0.5</v>
      </c>
      <c r="F53" s="19">
        <f t="shared" si="3"/>
        <v>1.1280315848843769E-3</v>
      </c>
      <c r="G53" s="19">
        <f t="shared" si="0"/>
        <v>1.1273957158962795E-3</v>
      </c>
      <c r="H53" s="14">
        <f t="shared" si="6"/>
        <v>98841.848790513119</v>
      </c>
      <c r="I53" s="14">
        <f t="shared" si="4"/>
        <v>111.43387687769236</v>
      </c>
      <c r="J53" s="14">
        <f t="shared" si="1"/>
        <v>98786.131852074264</v>
      </c>
      <c r="K53" s="14">
        <f t="shared" si="2"/>
        <v>3894816.3618761497</v>
      </c>
      <c r="L53" s="21">
        <f t="shared" si="5"/>
        <v>39.40452763212555</v>
      </c>
    </row>
    <row r="54" spans="1:12" x14ac:dyDescent="0.2">
      <c r="A54" s="17">
        <v>45</v>
      </c>
      <c r="B54" s="46">
        <v>2</v>
      </c>
      <c r="C54" s="9">
        <v>1737</v>
      </c>
      <c r="D54" s="47">
        <v>1698</v>
      </c>
      <c r="E54" s="18">
        <v>0.5</v>
      </c>
      <c r="F54" s="19">
        <f t="shared" si="3"/>
        <v>1.1644832605531296E-3</v>
      </c>
      <c r="G54" s="19">
        <f t="shared" si="0"/>
        <v>1.1638056444573757E-3</v>
      </c>
      <c r="H54" s="14">
        <f t="shared" si="6"/>
        <v>98730.414913635424</v>
      </c>
      <c r="I54" s="14">
        <f t="shared" si="4"/>
        <v>114.90301415610757</v>
      </c>
      <c r="J54" s="14">
        <f t="shared" si="1"/>
        <v>98672.963406557363</v>
      </c>
      <c r="K54" s="14">
        <f t="shared" si="2"/>
        <v>3796030.2300240756</v>
      </c>
      <c r="L54" s="21">
        <f t="shared" si="5"/>
        <v>38.448437934193414</v>
      </c>
    </row>
    <row r="55" spans="1:12" x14ac:dyDescent="0.2">
      <c r="A55" s="17">
        <v>46</v>
      </c>
      <c r="B55" s="46">
        <v>1</v>
      </c>
      <c r="C55" s="9">
        <v>1760</v>
      </c>
      <c r="D55" s="47">
        <v>1713</v>
      </c>
      <c r="E55" s="18">
        <v>0.5</v>
      </c>
      <c r="F55" s="19">
        <f t="shared" si="3"/>
        <v>5.7587100489490354E-4</v>
      </c>
      <c r="G55" s="19">
        <f t="shared" si="0"/>
        <v>5.757052389176742E-4</v>
      </c>
      <c r="H55" s="14">
        <f t="shared" si="6"/>
        <v>98615.511899479316</v>
      </c>
      <c r="I55" s="14">
        <f t="shared" si="4"/>
        <v>56.77346683907848</v>
      </c>
      <c r="J55" s="14">
        <f t="shared" si="1"/>
        <v>98587.125166059777</v>
      </c>
      <c r="K55" s="14">
        <f t="shared" si="2"/>
        <v>3697357.2666175184</v>
      </c>
      <c r="L55" s="21">
        <f t="shared" si="5"/>
        <v>37.492653999365793</v>
      </c>
    </row>
    <row r="56" spans="1:12" x14ac:dyDescent="0.2">
      <c r="A56" s="17">
        <v>47</v>
      </c>
      <c r="B56" s="46">
        <v>0</v>
      </c>
      <c r="C56" s="9">
        <v>1678</v>
      </c>
      <c r="D56" s="47">
        <v>1733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98558.738432640239</v>
      </c>
      <c r="I56" s="14">
        <f t="shared" si="4"/>
        <v>0</v>
      </c>
      <c r="J56" s="14">
        <f t="shared" si="1"/>
        <v>98558.738432640239</v>
      </c>
      <c r="K56" s="14">
        <f t="shared" si="2"/>
        <v>3598770.1414514584</v>
      </c>
      <c r="L56" s="21">
        <f t="shared" si="5"/>
        <v>36.513963131853906</v>
      </c>
    </row>
    <row r="57" spans="1:12" x14ac:dyDescent="0.2">
      <c r="A57" s="17">
        <v>48</v>
      </c>
      <c r="B57" s="46">
        <v>1</v>
      </c>
      <c r="C57" s="9">
        <v>1634</v>
      </c>
      <c r="D57" s="47">
        <v>1674</v>
      </c>
      <c r="E57" s="18">
        <v>0.5</v>
      </c>
      <c r="F57" s="19">
        <f t="shared" si="3"/>
        <v>6.0459492140266019E-4</v>
      </c>
      <c r="G57" s="19">
        <f t="shared" si="0"/>
        <v>6.0441220912662425E-4</v>
      </c>
      <c r="H57" s="14">
        <f t="shared" si="6"/>
        <v>98558.738432640239</v>
      </c>
      <c r="I57" s="14">
        <f t="shared" si="4"/>
        <v>59.570104824805213</v>
      </c>
      <c r="J57" s="14">
        <f t="shared" si="1"/>
        <v>98528.953380227846</v>
      </c>
      <c r="K57" s="14">
        <f t="shared" si="2"/>
        <v>3500211.4030188182</v>
      </c>
      <c r="L57" s="21">
        <f t="shared" si="5"/>
        <v>35.513963131853906</v>
      </c>
    </row>
    <row r="58" spans="1:12" x14ac:dyDescent="0.2">
      <c r="A58" s="17">
        <v>49</v>
      </c>
      <c r="B58" s="46">
        <v>2</v>
      </c>
      <c r="C58" s="9">
        <v>1580</v>
      </c>
      <c r="D58" s="47">
        <v>1599</v>
      </c>
      <c r="E58" s="18">
        <v>0.5</v>
      </c>
      <c r="F58" s="19">
        <f t="shared" si="3"/>
        <v>1.2582573136206354E-3</v>
      </c>
      <c r="G58" s="19">
        <f t="shared" si="0"/>
        <v>1.2574662055957245E-3</v>
      </c>
      <c r="H58" s="14">
        <f t="shared" si="6"/>
        <v>98499.168327815438</v>
      </c>
      <c r="I58" s="14">
        <f t="shared" si="4"/>
        <v>123.85937545151265</v>
      </c>
      <c r="J58" s="14">
        <f t="shared" si="1"/>
        <v>98437.238640089679</v>
      </c>
      <c r="K58" s="14">
        <f t="shared" si="2"/>
        <v>3401682.4496385902</v>
      </c>
      <c r="L58" s="21">
        <f t="shared" si="5"/>
        <v>34.535138797491555</v>
      </c>
    </row>
    <row r="59" spans="1:12" x14ac:dyDescent="0.2">
      <c r="A59" s="17">
        <v>50</v>
      </c>
      <c r="B59" s="46">
        <v>2</v>
      </c>
      <c r="C59" s="9">
        <v>1578</v>
      </c>
      <c r="D59" s="47">
        <v>1573</v>
      </c>
      <c r="E59" s="18">
        <v>0.5</v>
      </c>
      <c r="F59" s="19">
        <f t="shared" si="3"/>
        <v>1.2694382735639479E-3</v>
      </c>
      <c r="G59" s="19">
        <f t="shared" si="0"/>
        <v>1.2686330478908975E-3</v>
      </c>
      <c r="H59" s="14">
        <f t="shared" si="6"/>
        <v>98375.308952363921</v>
      </c>
      <c r="I59" s="14">
        <f t="shared" si="4"/>
        <v>124.80216803344614</v>
      </c>
      <c r="J59" s="14">
        <f t="shared" si="1"/>
        <v>98312.907868347189</v>
      </c>
      <c r="K59" s="14">
        <f t="shared" si="2"/>
        <v>3303245.2109985007</v>
      </c>
      <c r="L59" s="21">
        <f t="shared" si="5"/>
        <v>33.577990719175524</v>
      </c>
    </row>
    <row r="60" spans="1:12" x14ac:dyDescent="0.2">
      <c r="A60" s="17">
        <v>51</v>
      </c>
      <c r="B60" s="46">
        <v>7</v>
      </c>
      <c r="C60" s="9">
        <v>1465</v>
      </c>
      <c r="D60" s="47">
        <v>1570</v>
      </c>
      <c r="E60" s="18">
        <v>0.5</v>
      </c>
      <c r="F60" s="19">
        <f t="shared" si="3"/>
        <v>4.6128500823723233E-3</v>
      </c>
      <c r="G60" s="19">
        <f t="shared" si="0"/>
        <v>4.6022353714661414E-3</v>
      </c>
      <c r="H60" s="14">
        <f t="shared" si="6"/>
        <v>98250.506784330471</v>
      </c>
      <c r="I60" s="14">
        <f t="shared" si="4"/>
        <v>452.17195758731981</v>
      </c>
      <c r="J60" s="14">
        <f t="shared" si="1"/>
        <v>98024.420805536822</v>
      </c>
      <c r="K60" s="14">
        <f t="shared" si="2"/>
        <v>3204932.3031301536</v>
      </c>
      <c r="L60" s="21">
        <f t="shared" si="5"/>
        <v>32.62000785568766</v>
      </c>
    </row>
    <row r="61" spans="1:12" x14ac:dyDescent="0.2">
      <c r="A61" s="17">
        <v>52</v>
      </c>
      <c r="B61" s="46">
        <v>5</v>
      </c>
      <c r="C61" s="9">
        <v>1492</v>
      </c>
      <c r="D61" s="47">
        <v>1452</v>
      </c>
      <c r="E61" s="18">
        <v>0.5</v>
      </c>
      <c r="F61" s="19">
        <f t="shared" si="3"/>
        <v>3.3967391304347825E-3</v>
      </c>
      <c r="G61" s="19">
        <f t="shared" si="0"/>
        <v>3.3909799932180401E-3</v>
      </c>
      <c r="H61" s="14">
        <f t="shared" si="6"/>
        <v>97798.334826743157</v>
      </c>
      <c r="I61" s="14">
        <f t="shared" si="4"/>
        <v>331.6321967675251</v>
      </c>
      <c r="J61" s="14">
        <f t="shared" si="1"/>
        <v>97632.518728359384</v>
      </c>
      <c r="K61" s="14">
        <f t="shared" si="2"/>
        <v>3106907.8823246169</v>
      </c>
      <c r="L61" s="21">
        <f t="shared" si="5"/>
        <v>31.768515157530334</v>
      </c>
    </row>
    <row r="62" spans="1:12" x14ac:dyDescent="0.2">
      <c r="A62" s="17">
        <v>53</v>
      </c>
      <c r="B62" s="46">
        <v>4</v>
      </c>
      <c r="C62" s="9">
        <v>1456</v>
      </c>
      <c r="D62" s="47">
        <v>1481</v>
      </c>
      <c r="E62" s="18">
        <v>0.5</v>
      </c>
      <c r="F62" s="19">
        <f t="shared" si="3"/>
        <v>2.723867892407218E-3</v>
      </c>
      <c r="G62" s="19">
        <f t="shared" si="0"/>
        <v>2.7201632097925872E-3</v>
      </c>
      <c r="H62" s="14">
        <f t="shared" si="6"/>
        <v>97466.702629975625</v>
      </c>
      <c r="I62" s="14">
        <f t="shared" si="4"/>
        <v>265.12533867385412</v>
      </c>
      <c r="J62" s="14">
        <f t="shared" si="1"/>
        <v>97334.139960638699</v>
      </c>
      <c r="K62" s="14">
        <f t="shared" si="2"/>
        <v>3009275.3635962573</v>
      </c>
      <c r="L62" s="21">
        <f t="shared" si="5"/>
        <v>30.87490683891016</v>
      </c>
    </row>
    <row r="63" spans="1:12" x14ac:dyDescent="0.2">
      <c r="A63" s="17">
        <v>54</v>
      </c>
      <c r="B63" s="46">
        <v>6</v>
      </c>
      <c r="C63" s="9">
        <v>1438</v>
      </c>
      <c r="D63" s="47">
        <v>1428</v>
      </c>
      <c r="E63" s="18">
        <v>0.5</v>
      </c>
      <c r="F63" s="19">
        <f t="shared" si="3"/>
        <v>4.1870202372644803E-3</v>
      </c>
      <c r="G63" s="19">
        <f t="shared" si="0"/>
        <v>4.1782729805013921E-3</v>
      </c>
      <c r="H63" s="14">
        <f t="shared" si="6"/>
        <v>97201.577291301772</v>
      </c>
      <c r="I63" s="14">
        <f t="shared" si="4"/>
        <v>406.13472405836387</v>
      </c>
      <c r="J63" s="14">
        <f t="shared" si="1"/>
        <v>96998.509929272579</v>
      </c>
      <c r="K63" s="14">
        <f t="shared" si="2"/>
        <v>2911941.2236356186</v>
      </c>
      <c r="L63" s="21">
        <f t="shared" si="5"/>
        <v>29.957756908706028</v>
      </c>
    </row>
    <row r="64" spans="1:12" x14ac:dyDescent="0.2">
      <c r="A64" s="17">
        <v>55</v>
      </c>
      <c r="B64" s="46">
        <v>5</v>
      </c>
      <c r="C64" s="9">
        <v>1297</v>
      </c>
      <c r="D64" s="47">
        <v>1417</v>
      </c>
      <c r="E64" s="18">
        <v>0.5</v>
      </c>
      <c r="F64" s="19">
        <f t="shared" si="3"/>
        <v>3.6845983787767134E-3</v>
      </c>
      <c r="G64" s="19">
        <f t="shared" si="0"/>
        <v>3.6778227289444654E-3</v>
      </c>
      <c r="H64" s="14">
        <f t="shared" si="6"/>
        <v>96795.442567243401</v>
      </c>
      <c r="I64" s="14">
        <f t="shared" si="4"/>
        <v>355.9964787320464</v>
      </c>
      <c r="J64" s="14">
        <f t="shared" si="1"/>
        <v>96617.444327877369</v>
      </c>
      <c r="K64" s="14">
        <f t="shared" si="2"/>
        <v>2814942.7137063458</v>
      </c>
      <c r="L64" s="21">
        <f t="shared" si="5"/>
        <v>29.081355888742557</v>
      </c>
    </row>
    <row r="65" spans="1:12" x14ac:dyDescent="0.2">
      <c r="A65" s="17">
        <v>56</v>
      </c>
      <c r="B65" s="46">
        <v>2</v>
      </c>
      <c r="C65" s="9">
        <v>1286</v>
      </c>
      <c r="D65" s="47">
        <v>1281</v>
      </c>
      <c r="E65" s="18">
        <v>0.5</v>
      </c>
      <c r="F65" s="19">
        <f t="shared" si="3"/>
        <v>1.5582391897156214E-3</v>
      </c>
      <c r="G65" s="19">
        <f t="shared" si="0"/>
        <v>1.557026080186843E-3</v>
      </c>
      <c r="H65" s="14">
        <f t="shared" si="6"/>
        <v>96439.446088511351</v>
      </c>
      <c r="I65" s="14">
        <f t="shared" si="4"/>
        <v>150.15873271858521</v>
      </c>
      <c r="J65" s="14">
        <f t="shared" si="1"/>
        <v>96364.366722152059</v>
      </c>
      <c r="K65" s="14">
        <f t="shared" si="2"/>
        <v>2718325.2693784684</v>
      </c>
      <c r="L65" s="21">
        <f t="shared" si="5"/>
        <v>28.186861078438913</v>
      </c>
    </row>
    <row r="66" spans="1:12" x14ac:dyDescent="0.2">
      <c r="A66" s="17">
        <v>57</v>
      </c>
      <c r="B66" s="46">
        <v>5</v>
      </c>
      <c r="C66" s="9">
        <v>1238</v>
      </c>
      <c r="D66" s="47">
        <v>1273</v>
      </c>
      <c r="E66" s="18">
        <v>0.5</v>
      </c>
      <c r="F66" s="19">
        <f t="shared" si="3"/>
        <v>3.9824771007566703E-3</v>
      </c>
      <c r="G66" s="19">
        <f t="shared" si="0"/>
        <v>3.9745627980922096E-3</v>
      </c>
      <c r="H66" s="14">
        <f t="shared" si="6"/>
        <v>96289.287355792767</v>
      </c>
      <c r="I66" s="14">
        <f t="shared" si="4"/>
        <v>382.7078193791445</v>
      </c>
      <c r="J66" s="14">
        <f t="shared" si="1"/>
        <v>96097.933446103198</v>
      </c>
      <c r="K66" s="14">
        <f t="shared" si="2"/>
        <v>2621960.9026563163</v>
      </c>
      <c r="L66" s="21">
        <f t="shared" si="5"/>
        <v>27.230037469984236</v>
      </c>
    </row>
    <row r="67" spans="1:12" x14ac:dyDescent="0.2">
      <c r="A67" s="17">
        <v>58</v>
      </c>
      <c r="B67" s="46">
        <v>6</v>
      </c>
      <c r="C67" s="9">
        <v>1182</v>
      </c>
      <c r="D67" s="47">
        <v>1213</v>
      </c>
      <c r="E67" s="18">
        <v>0.5</v>
      </c>
      <c r="F67" s="19">
        <f t="shared" si="3"/>
        <v>5.0104384133611689E-3</v>
      </c>
      <c r="G67" s="19">
        <f t="shared" si="0"/>
        <v>4.9979175343606826E-3</v>
      </c>
      <c r="H67" s="14">
        <f t="shared" si="6"/>
        <v>95906.579536413628</v>
      </c>
      <c r="I67" s="14">
        <f t="shared" si="4"/>
        <v>479.33317552559907</v>
      </c>
      <c r="J67" s="14">
        <f t="shared" si="1"/>
        <v>95666.912948650832</v>
      </c>
      <c r="K67" s="14">
        <f t="shared" si="2"/>
        <v>2525862.9692102131</v>
      </c>
      <c r="L67" s="21">
        <f t="shared" si="5"/>
        <v>26.336701625889997</v>
      </c>
    </row>
    <row r="68" spans="1:12" x14ac:dyDescent="0.2">
      <c r="A68" s="17">
        <v>59</v>
      </c>
      <c r="B68" s="46">
        <v>8</v>
      </c>
      <c r="C68" s="9">
        <v>1038</v>
      </c>
      <c r="D68" s="47">
        <v>1160</v>
      </c>
      <c r="E68" s="18">
        <v>0.5</v>
      </c>
      <c r="F68" s="19">
        <f t="shared" si="3"/>
        <v>7.2793448589626936E-3</v>
      </c>
      <c r="G68" s="19">
        <f t="shared" si="0"/>
        <v>7.2529465095194923E-3</v>
      </c>
      <c r="H68" s="14">
        <f t="shared" si="6"/>
        <v>95427.246360888035</v>
      </c>
      <c r="I68" s="14">
        <f t="shared" si="4"/>
        <v>692.12871340625952</v>
      </c>
      <c r="J68" s="14">
        <f t="shared" si="1"/>
        <v>95081.182004184913</v>
      </c>
      <c r="K68" s="14">
        <f t="shared" si="2"/>
        <v>2430196.0562615623</v>
      </c>
      <c r="L68" s="21">
        <f t="shared" si="5"/>
        <v>25.466479951344446</v>
      </c>
    </row>
    <row r="69" spans="1:12" x14ac:dyDescent="0.2">
      <c r="A69" s="17">
        <v>60</v>
      </c>
      <c r="B69" s="46">
        <v>2</v>
      </c>
      <c r="C69" s="9">
        <v>1039</v>
      </c>
      <c r="D69" s="47">
        <v>1040</v>
      </c>
      <c r="E69" s="18">
        <v>0.5</v>
      </c>
      <c r="F69" s="19">
        <f t="shared" si="3"/>
        <v>1.9240019240019241E-3</v>
      </c>
      <c r="G69" s="19">
        <f t="shared" si="0"/>
        <v>1.9221528111484862E-3</v>
      </c>
      <c r="H69" s="14">
        <f t="shared" si="6"/>
        <v>94735.117647481777</v>
      </c>
      <c r="I69" s="14">
        <f t="shared" si="4"/>
        <v>182.09537270058965</v>
      </c>
      <c r="J69" s="14">
        <f t="shared" si="1"/>
        <v>94644.069961131492</v>
      </c>
      <c r="K69" s="14">
        <f t="shared" si="2"/>
        <v>2335114.8742573773</v>
      </c>
      <c r="L69" s="21">
        <f t="shared" si="5"/>
        <v>24.648883457838284</v>
      </c>
    </row>
    <row r="70" spans="1:12" x14ac:dyDescent="0.2">
      <c r="A70" s="17">
        <v>61</v>
      </c>
      <c r="B70" s="46">
        <v>4</v>
      </c>
      <c r="C70" s="9">
        <v>971</v>
      </c>
      <c r="D70" s="47">
        <v>1027</v>
      </c>
      <c r="E70" s="18">
        <v>0.5</v>
      </c>
      <c r="F70" s="19">
        <f t="shared" si="3"/>
        <v>4.004004004004004E-3</v>
      </c>
      <c r="G70" s="19">
        <f t="shared" si="0"/>
        <v>3.996003996003996E-3</v>
      </c>
      <c r="H70" s="14">
        <f t="shared" si="6"/>
        <v>94553.022274781193</v>
      </c>
      <c r="I70" s="14">
        <f t="shared" si="4"/>
        <v>377.83425484428051</v>
      </c>
      <c r="J70" s="14">
        <f t="shared" si="1"/>
        <v>94364.105147359063</v>
      </c>
      <c r="K70" s="14">
        <f t="shared" si="2"/>
        <v>2240470.8042962458</v>
      </c>
      <c r="L70" s="21">
        <f t="shared" si="5"/>
        <v>23.695390696081592</v>
      </c>
    </row>
    <row r="71" spans="1:12" x14ac:dyDescent="0.2">
      <c r="A71" s="17">
        <v>62</v>
      </c>
      <c r="B71" s="46">
        <v>8</v>
      </c>
      <c r="C71" s="9">
        <v>889</v>
      </c>
      <c r="D71" s="47">
        <v>974</v>
      </c>
      <c r="E71" s="18">
        <v>0.5</v>
      </c>
      <c r="F71" s="19">
        <f t="shared" si="3"/>
        <v>8.5882984433709071E-3</v>
      </c>
      <c r="G71" s="19">
        <f t="shared" si="0"/>
        <v>8.5515766969535001E-3</v>
      </c>
      <c r="H71" s="14">
        <f t="shared" si="6"/>
        <v>94175.188019936919</v>
      </c>
      <c r="I71" s="14">
        <f t="shared" si="4"/>
        <v>805.34634330250697</v>
      </c>
      <c r="J71" s="14">
        <f t="shared" si="1"/>
        <v>93772.514848285675</v>
      </c>
      <c r="K71" s="14">
        <f t="shared" si="2"/>
        <v>2146106.6991488868</v>
      </c>
      <c r="L71" s="21">
        <f t="shared" si="5"/>
        <v>22.788451441100975</v>
      </c>
    </row>
    <row r="72" spans="1:12" x14ac:dyDescent="0.2">
      <c r="A72" s="17">
        <v>63</v>
      </c>
      <c r="B72" s="46">
        <v>7</v>
      </c>
      <c r="C72" s="9">
        <v>827</v>
      </c>
      <c r="D72" s="47">
        <v>893</v>
      </c>
      <c r="E72" s="18">
        <v>0.5</v>
      </c>
      <c r="F72" s="19">
        <f t="shared" si="3"/>
        <v>8.1395348837209301E-3</v>
      </c>
      <c r="G72" s="19">
        <f t="shared" si="0"/>
        <v>8.1065431383902722E-3</v>
      </c>
      <c r="H72" s="14">
        <f t="shared" si="6"/>
        <v>93369.841676634416</v>
      </c>
      <c r="I72" s="14">
        <f t="shared" si="4"/>
        <v>756.90664937630675</v>
      </c>
      <c r="J72" s="14">
        <f t="shared" si="1"/>
        <v>92991.388351946254</v>
      </c>
      <c r="K72" s="14">
        <f t="shared" si="2"/>
        <v>2052334.184300601</v>
      </c>
      <c r="L72" s="21">
        <f t="shared" si="5"/>
        <v>21.980696844366534</v>
      </c>
    </row>
    <row r="73" spans="1:12" x14ac:dyDescent="0.2">
      <c r="A73" s="17">
        <v>64</v>
      </c>
      <c r="B73" s="46">
        <v>8</v>
      </c>
      <c r="C73" s="9">
        <v>785</v>
      </c>
      <c r="D73" s="47">
        <v>820</v>
      </c>
      <c r="E73" s="18">
        <v>0.5</v>
      </c>
      <c r="F73" s="19">
        <f t="shared" si="3"/>
        <v>9.9688473520249225E-3</v>
      </c>
      <c r="G73" s="19">
        <f t="shared" ref="G73:G108" si="7">F73/((1+(1-E73)*F73))</f>
        <v>9.9194048357098587E-3</v>
      </c>
      <c r="H73" s="14">
        <f t="shared" si="6"/>
        <v>92612.935027258107</v>
      </c>
      <c r="I73" s="14">
        <f t="shared" si="4"/>
        <v>918.66519555866705</v>
      </c>
      <c r="J73" s="14">
        <f t="shared" ref="J73:J108" si="8">H74+I73*E73</f>
        <v>92153.602429478764</v>
      </c>
      <c r="K73" s="14">
        <f t="shared" ref="K73:K97" si="9">K74+J73</f>
        <v>1959342.7959486546</v>
      </c>
      <c r="L73" s="21">
        <f t="shared" si="5"/>
        <v>21.156254203281378</v>
      </c>
    </row>
    <row r="74" spans="1:12" x14ac:dyDescent="0.2">
      <c r="A74" s="17">
        <v>65</v>
      </c>
      <c r="B74" s="46">
        <v>2</v>
      </c>
      <c r="C74" s="9">
        <v>817</v>
      </c>
      <c r="D74" s="47">
        <v>781</v>
      </c>
      <c r="E74" s="18">
        <v>0.5</v>
      </c>
      <c r="F74" s="19">
        <f t="shared" ref="F74:F108" si="10">B74/((C74+D74)/2)</f>
        <v>2.5031289111389237E-3</v>
      </c>
      <c r="G74" s="19">
        <f t="shared" si="7"/>
        <v>2.5000000000000001E-3</v>
      </c>
      <c r="H74" s="14">
        <f t="shared" si="6"/>
        <v>91694.269831699436</v>
      </c>
      <c r="I74" s="14">
        <f t="shared" ref="I74:I108" si="11">H74*G74</f>
        <v>229.23567457924858</v>
      </c>
      <c r="J74" s="14">
        <f t="shared" si="8"/>
        <v>91579.651994409811</v>
      </c>
      <c r="K74" s="14">
        <f t="shared" si="9"/>
        <v>1867189.193519176</v>
      </c>
      <c r="L74" s="21">
        <f t="shared" ref="L74:L108" si="12">K74/H74</f>
        <v>20.363204777641119</v>
      </c>
    </row>
    <row r="75" spans="1:12" x14ac:dyDescent="0.2">
      <c r="A75" s="17">
        <v>66</v>
      </c>
      <c r="B75" s="46">
        <v>9</v>
      </c>
      <c r="C75" s="9">
        <v>827</v>
      </c>
      <c r="D75" s="47">
        <v>807</v>
      </c>
      <c r="E75" s="18">
        <v>0.5</v>
      </c>
      <c r="F75" s="19">
        <f t="shared" si="10"/>
        <v>1.1015911872705019E-2</v>
      </c>
      <c r="G75" s="19">
        <f t="shared" si="7"/>
        <v>1.0955569080949483E-2</v>
      </c>
      <c r="H75" s="14">
        <f t="shared" ref="H75:H108" si="13">H74-I74</f>
        <v>91465.034157120186</v>
      </c>
      <c r="I75" s="14">
        <f t="shared" si="11"/>
        <v>1002.0515001997343</v>
      </c>
      <c r="J75" s="14">
        <f t="shared" si="8"/>
        <v>90964.008407020316</v>
      </c>
      <c r="K75" s="14">
        <f t="shared" si="9"/>
        <v>1775609.5415247662</v>
      </c>
      <c r="L75" s="21">
        <f t="shared" si="12"/>
        <v>19.412987245755509</v>
      </c>
    </row>
    <row r="76" spans="1:12" x14ac:dyDescent="0.2">
      <c r="A76" s="17">
        <v>67</v>
      </c>
      <c r="B76" s="46">
        <v>9</v>
      </c>
      <c r="C76" s="9">
        <v>753</v>
      </c>
      <c r="D76" s="47">
        <v>809</v>
      </c>
      <c r="E76" s="18">
        <v>0.5</v>
      </c>
      <c r="F76" s="19">
        <f t="shared" si="10"/>
        <v>1.1523687580025609E-2</v>
      </c>
      <c r="G76" s="19">
        <f t="shared" si="7"/>
        <v>1.1457670273711012E-2</v>
      </c>
      <c r="H76" s="14">
        <f t="shared" si="13"/>
        <v>90462.982656920445</v>
      </c>
      <c r="I76" s="14">
        <f t="shared" si="11"/>
        <v>1036.4950272594322</v>
      </c>
      <c r="J76" s="14">
        <f t="shared" si="8"/>
        <v>89944.735143290731</v>
      </c>
      <c r="K76" s="14">
        <f t="shared" si="9"/>
        <v>1684645.533117746</v>
      </c>
      <c r="L76" s="21">
        <f t="shared" si="12"/>
        <v>18.622484950631573</v>
      </c>
    </row>
    <row r="77" spans="1:12" x14ac:dyDescent="0.2">
      <c r="A77" s="17">
        <v>68</v>
      </c>
      <c r="B77" s="46">
        <v>12</v>
      </c>
      <c r="C77" s="9">
        <v>734</v>
      </c>
      <c r="D77" s="47">
        <v>751</v>
      </c>
      <c r="E77" s="18">
        <v>0.5</v>
      </c>
      <c r="F77" s="19">
        <f t="shared" si="10"/>
        <v>1.6161616161616162E-2</v>
      </c>
      <c r="G77" s="19">
        <f t="shared" si="7"/>
        <v>1.6032064128256512E-2</v>
      </c>
      <c r="H77" s="14">
        <f t="shared" si="13"/>
        <v>89426.487629661016</v>
      </c>
      <c r="I77" s="14">
        <f t="shared" si="11"/>
        <v>1433.691184443463</v>
      </c>
      <c r="J77" s="14">
        <f t="shared" si="8"/>
        <v>88709.642037439276</v>
      </c>
      <c r="K77" s="14">
        <f t="shared" si="9"/>
        <v>1594700.7979744552</v>
      </c>
      <c r="L77" s="21">
        <f t="shared" si="12"/>
        <v>17.832533069827559</v>
      </c>
    </row>
    <row r="78" spans="1:12" x14ac:dyDescent="0.2">
      <c r="A78" s="17">
        <v>69</v>
      </c>
      <c r="B78" s="46">
        <v>6</v>
      </c>
      <c r="C78" s="9">
        <v>664</v>
      </c>
      <c r="D78" s="47">
        <v>719</v>
      </c>
      <c r="E78" s="18">
        <v>0.5</v>
      </c>
      <c r="F78" s="19">
        <f t="shared" si="10"/>
        <v>8.6767895878524948E-3</v>
      </c>
      <c r="G78" s="19">
        <f t="shared" si="7"/>
        <v>8.6393088552915772E-3</v>
      </c>
      <c r="H78" s="14">
        <f t="shared" si="13"/>
        <v>87992.796445217551</v>
      </c>
      <c r="I78" s="14">
        <f t="shared" si="11"/>
        <v>760.19694553103716</v>
      </c>
      <c r="J78" s="14">
        <f t="shared" si="8"/>
        <v>87612.697972452035</v>
      </c>
      <c r="K78" s="14">
        <f t="shared" si="9"/>
        <v>1505991.1559370158</v>
      </c>
      <c r="L78" s="21">
        <f t="shared" si="12"/>
        <v>17.114936867299289</v>
      </c>
    </row>
    <row r="79" spans="1:12" x14ac:dyDescent="0.2">
      <c r="A79" s="17">
        <v>70</v>
      </c>
      <c r="B79" s="46">
        <v>12</v>
      </c>
      <c r="C79" s="9">
        <v>694</v>
      </c>
      <c r="D79" s="47">
        <v>651</v>
      </c>
      <c r="E79" s="18">
        <v>0.5</v>
      </c>
      <c r="F79" s="19">
        <f t="shared" si="10"/>
        <v>1.7843866171003718E-2</v>
      </c>
      <c r="G79" s="19">
        <f t="shared" si="7"/>
        <v>1.7686072218128224E-2</v>
      </c>
      <c r="H79" s="14">
        <f t="shared" si="13"/>
        <v>87232.599499686519</v>
      </c>
      <c r="I79" s="14">
        <f t="shared" si="11"/>
        <v>1542.8020545265117</v>
      </c>
      <c r="J79" s="14">
        <f t="shared" si="8"/>
        <v>86461.198472423261</v>
      </c>
      <c r="K79" s="14">
        <f t="shared" si="9"/>
        <v>1418378.4579645637</v>
      </c>
      <c r="L79" s="21">
        <f t="shared" si="12"/>
        <v>16.259729345445688</v>
      </c>
    </row>
    <row r="80" spans="1:12" x14ac:dyDescent="0.2">
      <c r="A80" s="17">
        <v>71</v>
      </c>
      <c r="B80" s="46">
        <v>11</v>
      </c>
      <c r="C80" s="9">
        <v>644</v>
      </c>
      <c r="D80" s="47">
        <v>675</v>
      </c>
      <c r="E80" s="18">
        <v>0.5</v>
      </c>
      <c r="F80" s="19">
        <f t="shared" si="10"/>
        <v>1.6679302501895376E-2</v>
      </c>
      <c r="G80" s="19">
        <f t="shared" si="7"/>
        <v>1.6541353383458648E-2</v>
      </c>
      <c r="H80" s="14">
        <f t="shared" si="13"/>
        <v>85689.797445160002</v>
      </c>
      <c r="I80" s="14">
        <f t="shared" si="11"/>
        <v>1417.4252208973837</v>
      </c>
      <c r="J80" s="14">
        <f t="shared" si="8"/>
        <v>84981.084834711321</v>
      </c>
      <c r="K80" s="14">
        <f t="shared" si="9"/>
        <v>1331917.2594921405</v>
      </c>
      <c r="L80" s="21">
        <f t="shared" si="12"/>
        <v>15.543475410179894</v>
      </c>
    </row>
    <row r="81" spans="1:12" x14ac:dyDescent="0.2">
      <c r="A81" s="17">
        <v>72</v>
      </c>
      <c r="B81" s="46">
        <v>14</v>
      </c>
      <c r="C81" s="9">
        <v>535</v>
      </c>
      <c r="D81" s="47">
        <v>632</v>
      </c>
      <c r="E81" s="18">
        <v>0.5</v>
      </c>
      <c r="F81" s="19">
        <f t="shared" si="10"/>
        <v>2.3993144815766924E-2</v>
      </c>
      <c r="G81" s="19">
        <f t="shared" si="7"/>
        <v>2.3708721422523286E-2</v>
      </c>
      <c r="H81" s="14">
        <f t="shared" si="13"/>
        <v>84272.372224262625</v>
      </c>
      <c r="I81" s="14">
        <f t="shared" si="11"/>
        <v>1997.9901966802315</v>
      </c>
      <c r="J81" s="14">
        <f t="shared" si="8"/>
        <v>83273.377125922518</v>
      </c>
      <c r="K81" s="14">
        <f t="shared" si="9"/>
        <v>1246936.1746574291</v>
      </c>
      <c r="L81" s="21">
        <f t="shared" si="12"/>
        <v>14.796500225947446</v>
      </c>
    </row>
    <row r="82" spans="1:12" x14ac:dyDescent="0.2">
      <c r="A82" s="17">
        <v>73</v>
      </c>
      <c r="B82" s="46">
        <v>6</v>
      </c>
      <c r="C82" s="9">
        <v>472</v>
      </c>
      <c r="D82" s="47">
        <v>529</v>
      </c>
      <c r="E82" s="18">
        <v>0.5</v>
      </c>
      <c r="F82" s="19">
        <f t="shared" si="10"/>
        <v>1.1988011988011988E-2</v>
      </c>
      <c r="G82" s="19">
        <f t="shared" si="7"/>
        <v>1.1916583912611719E-2</v>
      </c>
      <c r="H82" s="14">
        <f t="shared" si="13"/>
        <v>82274.382027582396</v>
      </c>
      <c r="I82" s="14">
        <f t="shared" si="11"/>
        <v>980.42957728995907</v>
      </c>
      <c r="J82" s="14">
        <f t="shared" si="8"/>
        <v>81784.167238937414</v>
      </c>
      <c r="K82" s="14">
        <f t="shared" si="9"/>
        <v>1163662.7975315065</v>
      </c>
      <c r="L82" s="21">
        <f t="shared" si="12"/>
        <v>14.143683232301761</v>
      </c>
    </row>
    <row r="83" spans="1:12" x14ac:dyDescent="0.2">
      <c r="A83" s="17">
        <v>74</v>
      </c>
      <c r="B83" s="46">
        <v>11</v>
      </c>
      <c r="C83" s="9">
        <v>687</v>
      </c>
      <c r="D83" s="47">
        <v>466</v>
      </c>
      <c r="E83" s="18">
        <v>0.5</v>
      </c>
      <c r="F83" s="19">
        <f t="shared" si="10"/>
        <v>1.9080659150043366E-2</v>
      </c>
      <c r="G83" s="19">
        <f t="shared" si="7"/>
        <v>1.8900343642611686E-2</v>
      </c>
      <c r="H83" s="14">
        <f t="shared" si="13"/>
        <v>81293.952450292432</v>
      </c>
      <c r="I83" s="14">
        <f t="shared" si="11"/>
        <v>1536.4836373766614</v>
      </c>
      <c r="J83" s="14">
        <f t="shared" si="8"/>
        <v>80525.710631604103</v>
      </c>
      <c r="K83" s="14">
        <f t="shared" si="9"/>
        <v>1081878.6302925691</v>
      </c>
      <c r="L83" s="21">
        <f t="shared" si="12"/>
        <v>13.308230165756656</v>
      </c>
    </row>
    <row r="84" spans="1:12" x14ac:dyDescent="0.2">
      <c r="A84" s="17">
        <v>75</v>
      </c>
      <c r="B84" s="46">
        <v>10</v>
      </c>
      <c r="C84" s="9">
        <v>356</v>
      </c>
      <c r="D84" s="47">
        <v>662</v>
      </c>
      <c r="E84" s="18">
        <v>0.5</v>
      </c>
      <c r="F84" s="19">
        <f t="shared" si="10"/>
        <v>1.9646365422396856E-2</v>
      </c>
      <c r="G84" s="19">
        <f t="shared" si="7"/>
        <v>1.9455252918287935E-2</v>
      </c>
      <c r="H84" s="14">
        <f t="shared" si="13"/>
        <v>79757.468812915773</v>
      </c>
      <c r="I84" s="14">
        <f t="shared" si="11"/>
        <v>1551.7017278777384</v>
      </c>
      <c r="J84" s="14">
        <f t="shared" si="8"/>
        <v>78981.617948976913</v>
      </c>
      <c r="K84" s="14">
        <f t="shared" si="9"/>
        <v>1001352.9196609649</v>
      </c>
      <c r="L84" s="21">
        <f t="shared" si="12"/>
        <v>12.554973654063701</v>
      </c>
    </row>
    <row r="85" spans="1:12" x14ac:dyDescent="0.2">
      <c r="A85" s="17">
        <v>76</v>
      </c>
      <c r="B85" s="46">
        <v>9</v>
      </c>
      <c r="C85" s="9">
        <v>476</v>
      </c>
      <c r="D85" s="47">
        <v>354</v>
      </c>
      <c r="E85" s="18">
        <v>0.5</v>
      </c>
      <c r="F85" s="19">
        <f t="shared" si="10"/>
        <v>2.1686746987951807E-2</v>
      </c>
      <c r="G85" s="19">
        <f t="shared" si="7"/>
        <v>2.1454112038140644E-2</v>
      </c>
      <c r="H85" s="14">
        <f t="shared" si="13"/>
        <v>78205.767085038038</v>
      </c>
      <c r="I85" s="14">
        <f t="shared" si="11"/>
        <v>1677.835289071138</v>
      </c>
      <c r="J85" s="14">
        <f t="shared" si="8"/>
        <v>77366.849440502468</v>
      </c>
      <c r="K85" s="14">
        <f t="shared" si="9"/>
        <v>922371.30171198794</v>
      </c>
      <c r="L85" s="21">
        <f t="shared" si="12"/>
        <v>11.794159639263377</v>
      </c>
    </row>
    <row r="86" spans="1:12" x14ac:dyDescent="0.2">
      <c r="A86" s="17">
        <v>77</v>
      </c>
      <c r="B86" s="46">
        <v>11</v>
      </c>
      <c r="C86" s="9">
        <v>595</v>
      </c>
      <c r="D86" s="47">
        <v>465</v>
      </c>
      <c r="E86" s="18">
        <v>0.5</v>
      </c>
      <c r="F86" s="19">
        <f t="shared" si="10"/>
        <v>2.0754716981132074E-2</v>
      </c>
      <c r="G86" s="19">
        <f t="shared" si="7"/>
        <v>2.0541549953314659E-2</v>
      </c>
      <c r="H86" s="14">
        <f t="shared" si="13"/>
        <v>76527.931795966899</v>
      </c>
      <c r="I86" s="14">
        <f t="shared" si="11"/>
        <v>1572.0023338107112</v>
      </c>
      <c r="J86" s="14">
        <f t="shared" si="8"/>
        <v>75741.930629061535</v>
      </c>
      <c r="K86" s="14">
        <f t="shared" si="9"/>
        <v>845004.45227148547</v>
      </c>
      <c r="L86" s="21">
        <f t="shared" si="12"/>
        <v>11.041778242803865</v>
      </c>
    </row>
    <row r="87" spans="1:12" x14ac:dyDescent="0.2">
      <c r="A87" s="17">
        <v>78</v>
      </c>
      <c r="B87" s="46">
        <v>26</v>
      </c>
      <c r="C87" s="9">
        <v>550</v>
      </c>
      <c r="D87" s="47">
        <v>595</v>
      </c>
      <c r="E87" s="18">
        <v>0.5</v>
      </c>
      <c r="F87" s="19">
        <f t="shared" si="10"/>
        <v>4.5414847161572056E-2</v>
      </c>
      <c r="G87" s="19">
        <f t="shared" si="7"/>
        <v>4.4406490179333909E-2</v>
      </c>
      <c r="H87" s="14">
        <f t="shared" si="13"/>
        <v>74955.929462156186</v>
      </c>
      <c r="I87" s="14">
        <f t="shared" si="11"/>
        <v>3328.5297455440837</v>
      </c>
      <c r="J87" s="14">
        <f t="shared" si="8"/>
        <v>73291.664589384134</v>
      </c>
      <c r="K87" s="14">
        <f t="shared" si="9"/>
        <v>769262.52164242393</v>
      </c>
      <c r="L87" s="21">
        <f t="shared" si="12"/>
        <v>10.262864154473728</v>
      </c>
    </row>
    <row r="88" spans="1:12" x14ac:dyDescent="0.2">
      <c r="A88" s="17">
        <v>79</v>
      </c>
      <c r="B88" s="46">
        <v>25</v>
      </c>
      <c r="C88" s="9">
        <v>503</v>
      </c>
      <c r="D88" s="47">
        <v>517</v>
      </c>
      <c r="E88" s="18">
        <v>0.5</v>
      </c>
      <c r="F88" s="19">
        <f t="shared" si="10"/>
        <v>4.9019607843137254E-2</v>
      </c>
      <c r="G88" s="19">
        <f t="shared" si="7"/>
        <v>4.7846889952153117E-2</v>
      </c>
      <c r="H88" s="14">
        <f t="shared" si="13"/>
        <v>71627.399716612097</v>
      </c>
      <c r="I88" s="14">
        <f t="shared" si="11"/>
        <v>3427.1483117996222</v>
      </c>
      <c r="J88" s="14">
        <f t="shared" si="8"/>
        <v>69913.825560712285</v>
      </c>
      <c r="K88" s="14">
        <f t="shared" si="9"/>
        <v>695970.85705303983</v>
      </c>
      <c r="L88" s="21">
        <f t="shared" si="12"/>
        <v>9.7165450624564222</v>
      </c>
    </row>
    <row r="89" spans="1:12" x14ac:dyDescent="0.2">
      <c r="A89" s="17">
        <v>80</v>
      </c>
      <c r="B89" s="46">
        <v>21</v>
      </c>
      <c r="C89" s="9">
        <v>529</v>
      </c>
      <c r="D89" s="47">
        <v>480</v>
      </c>
      <c r="E89" s="18">
        <v>0.5</v>
      </c>
      <c r="F89" s="19">
        <f t="shared" si="10"/>
        <v>4.1625371655104063E-2</v>
      </c>
      <c r="G89" s="19">
        <f t="shared" si="7"/>
        <v>4.0776699029126208E-2</v>
      </c>
      <c r="H89" s="14">
        <f t="shared" si="13"/>
        <v>68200.251404812472</v>
      </c>
      <c r="I89" s="14">
        <f t="shared" si="11"/>
        <v>2780.9811252447798</v>
      </c>
      <c r="J89" s="14">
        <f t="shared" si="8"/>
        <v>66809.76084219008</v>
      </c>
      <c r="K89" s="14">
        <f t="shared" si="9"/>
        <v>626057.03149232757</v>
      </c>
      <c r="L89" s="21">
        <f t="shared" si="12"/>
        <v>9.179688030419058</v>
      </c>
    </row>
    <row r="90" spans="1:12" x14ac:dyDescent="0.2">
      <c r="A90" s="17">
        <v>81</v>
      </c>
      <c r="B90" s="46">
        <v>22</v>
      </c>
      <c r="C90" s="9">
        <v>539</v>
      </c>
      <c r="D90" s="47">
        <v>507</v>
      </c>
      <c r="E90" s="18">
        <v>0.5</v>
      </c>
      <c r="F90" s="19">
        <f t="shared" si="10"/>
        <v>4.2065009560229447E-2</v>
      </c>
      <c r="G90" s="19">
        <f t="shared" si="7"/>
        <v>4.1198501872659173E-2</v>
      </c>
      <c r="H90" s="14">
        <f t="shared" si="13"/>
        <v>65419.270279567689</v>
      </c>
      <c r="I90" s="14">
        <f t="shared" si="11"/>
        <v>2695.1759291207659</v>
      </c>
      <c r="J90" s="14">
        <f t="shared" si="8"/>
        <v>64071.682315007311</v>
      </c>
      <c r="K90" s="14">
        <f t="shared" si="9"/>
        <v>559247.27065013745</v>
      </c>
      <c r="L90" s="21">
        <f t="shared" si="12"/>
        <v>8.548662622805292</v>
      </c>
    </row>
    <row r="91" spans="1:12" x14ac:dyDescent="0.2">
      <c r="A91" s="17">
        <v>82</v>
      </c>
      <c r="B91" s="46">
        <v>27</v>
      </c>
      <c r="C91" s="9">
        <v>527</v>
      </c>
      <c r="D91" s="47">
        <v>518</v>
      </c>
      <c r="E91" s="18">
        <v>0.5</v>
      </c>
      <c r="F91" s="19">
        <f t="shared" si="10"/>
        <v>5.1674641148325359E-2</v>
      </c>
      <c r="G91" s="19">
        <f t="shared" si="7"/>
        <v>5.0373134328358209E-2</v>
      </c>
      <c r="H91" s="14">
        <f t="shared" si="13"/>
        <v>62724.094350446925</v>
      </c>
      <c r="I91" s="14">
        <f t="shared" si="11"/>
        <v>3159.6092303396772</v>
      </c>
      <c r="J91" s="14">
        <f t="shared" si="8"/>
        <v>61144.289735277081</v>
      </c>
      <c r="K91" s="14">
        <f t="shared" si="9"/>
        <v>495175.58833513019</v>
      </c>
      <c r="L91" s="21">
        <f t="shared" si="12"/>
        <v>7.8945035948789579</v>
      </c>
    </row>
    <row r="92" spans="1:12" x14ac:dyDescent="0.2">
      <c r="A92" s="17">
        <v>83</v>
      </c>
      <c r="B92" s="46">
        <v>28</v>
      </c>
      <c r="C92" s="9">
        <v>491</v>
      </c>
      <c r="D92" s="47">
        <v>511</v>
      </c>
      <c r="E92" s="18">
        <v>0.5</v>
      </c>
      <c r="F92" s="19">
        <f t="shared" si="10"/>
        <v>5.588822355289421E-2</v>
      </c>
      <c r="G92" s="19">
        <f t="shared" si="7"/>
        <v>5.4368932038834944E-2</v>
      </c>
      <c r="H92" s="14">
        <f t="shared" si="13"/>
        <v>59564.485120107245</v>
      </c>
      <c r="I92" s="14">
        <f t="shared" si="11"/>
        <v>3238.4574434233059</v>
      </c>
      <c r="J92" s="14">
        <f t="shared" si="8"/>
        <v>57945.256398395592</v>
      </c>
      <c r="K92" s="14">
        <f t="shared" si="9"/>
        <v>434031.29859985312</v>
      </c>
      <c r="L92" s="21">
        <f t="shared" si="12"/>
        <v>7.2867464181829504</v>
      </c>
    </row>
    <row r="93" spans="1:12" x14ac:dyDescent="0.2">
      <c r="A93" s="17">
        <v>84</v>
      </c>
      <c r="B93" s="46">
        <v>33</v>
      </c>
      <c r="C93" s="9">
        <v>472</v>
      </c>
      <c r="D93" s="47">
        <v>464</v>
      </c>
      <c r="E93" s="18">
        <v>0.5</v>
      </c>
      <c r="F93" s="19">
        <f t="shared" si="10"/>
        <v>7.0512820512820512E-2</v>
      </c>
      <c r="G93" s="19">
        <f t="shared" si="7"/>
        <v>6.8111455108359129E-2</v>
      </c>
      <c r="H93" s="14">
        <f t="shared" si="13"/>
        <v>56326.027676683938</v>
      </c>
      <c r="I93" s="14">
        <f t="shared" si="11"/>
        <v>3836.447705532652</v>
      </c>
      <c r="J93" s="14">
        <f t="shared" si="8"/>
        <v>54407.803823917617</v>
      </c>
      <c r="K93" s="14">
        <f t="shared" si="9"/>
        <v>376086.04220145755</v>
      </c>
      <c r="L93" s="21">
        <f t="shared" si="12"/>
        <v>6.6769494976678025</v>
      </c>
    </row>
    <row r="94" spans="1:12" x14ac:dyDescent="0.2">
      <c r="A94" s="17">
        <v>85</v>
      </c>
      <c r="B94" s="46">
        <v>37</v>
      </c>
      <c r="C94" s="9">
        <v>425</v>
      </c>
      <c r="D94" s="47">
        <v>445</v>
      </c>
      <c r="E94" s="18">
        <v>0.5</v>
      </c>
      <c r="F94" s="19">
        <f t="shared" si="10"/>
        <v>8.5057471264367815E-2</v>
      </c>
      <c r="G94" s="19">
        <f t="shared" si="7"/>
        <v>8.1587651598676952E-2</v>
      </c>
      <c r="H94" s="14">
        <f t="shared" si="13"/>
        <v>52489.579971151288</v>
      </c>
      <c r="I94" s="14">
        <f t="shared" si="11"/>
        <v>4282.5015632471832</v>
      </c>
      <c r="J94" s="14">
        <f t="shared" si="8"/>
        <v>50348.329189527693</v>
      </c>
      <c r="K94" s="14">
        <f t="shared" si="9"/>
        <v>321678.23837753991</v>
      </c>
      <c r="L94" s="21">
        <f t="shared" si="12"/>
        <v>6.1284208895239196</v>
      </c>
    </row>
    <row r="95" spans="1:12" x14ac:dyDescent="0.2">
      <c r="A95" s="17">
        <v>86</v>
      </c>
      <c r="B95" s="46">
        <v>42</v>
      </c>
      <c r="C95" s="9">
        <v>339</v>
      </c>
      <c r="D95" s="47">
        <v>385</v>
      </c>
      <c r="E95" s="18">
        <v>0.5</v>
      </c>
      <c r="F95" s="19">
        <f t="shared" si="10"/>
        <v>0.11602209944751381</v>
      </c>
      <c r="G95" s="19">
        <f t="shared" si="7"/>
        <v>0.10966057441253263</v>
      </c>
      <c r="H95" s="14">
        <f t="shared" si="13"/>
        <v>48207.078407904104</v>
      </c>
      <c r="I95" s="14">
        <f t="shared" si="11"/>
        <v>5286.4159089607629</v>
      </c>
      <c r="J95" s="14">
        <f t="shared" si="8"/>
        <v>45563.870453423719</v>
      </c>
      <c r="K95" s="14">
        <f t="shared" si="9"/>
        <v>271329.90918801219</v>
      </c>
      <c r="L95" s="21">
        <f t="shared" si="12"/>
        <v>5.6284246660242436</v>
      </c>
    </row>
    <row r="96" spans="1:12" x14ac:dyDescent="0.2">
      <c r="A96" s="17">
        <v>87</v>
      </c>
      <c r="B96" s="46">
        <v>42</v>
      </c>
      <c r="C96" s="9">
        <v>320</v>
      </c>
      <c r="D96" s="47">
        <v>302</v>
      </c>
      <c r="E96" s="18">
        <v>0.5</v>
      </c>
      <c r="F96" s="19">
        <f t="shared" si="10"/>
        <v>0.13504823151125403</v>
      </c>
      <c r="G96" s="19">
        <f t="shared" si="7"/>
        <v>0.12650602409638556</v>
      </c>
      <c r="H96" s="14">
        <f t="shared" si="13"/>
        <v>42920.66249894334</v>
      </c>
      <c r="I96" s="14">
        <f t="shared" si="11"/>
        <v>5429.7223643241587</v>
      </c>
      <c r="J96" s="14">
        <f t="shared" si="8"/>
        <v>40205.801316781261</v>
      </c>
      <c r="K96" s="14">
        <f t="shared" si="9"/>
        <v>225766.03873458845</v>
      </c>
      <c r="L96" s="21">
        <f t="shared" si="12"/>
        <v>5.2600781439509827</v>
      </c>
    </row>
    <row r="97" spans="1:12" x14ac:dyDescent="0.2">
      <c r="A97" s="17">
        <v>88</v>
      </c>
      <c r="B97" s="46">
        <v>31</v>
      </c>
      <c r="C97" s="9">
        <v>284</v>
      </c>
      <c r="D97" s="47">
        <v>294</v>
      </c>
      <c r="E97" s="18">
        <v>0.5</v>
      </c>
      <c r="F97" s="19">
        <f t="shared" si="10"/>
        <v>0.10726643598615918</v>
      </c>
      <c r="G97" s="19">
        <f t="shared" si="7"/>
        <v>0.10180623973727422</v>
      </c>
      <c r="H97" s="14">
        <f t="shared" si="13"/>
        <v>37490.940134619181</v>
      </c>
      <c r="I97" s="14">
        <f t="shared" si="11"/>
        <v>3816.8116393208361</v>
      </c>
      <c r="J97" s="14">
        <f t="shared" si="8"/>
        <v>35582.534314958764</v>
      </c>
      <c r="K97" s="14">
        <f t="shared" si="9"/>
        <v>185560.23741780719</v>
      </c>
      <c r="L97" s="21">
        <f t="shared" si="12"/>
        <v>4.9494687716956083</v>
      </c>
    </row>
    <row r="98" spans="1:12" x14ac:dyDescent="0.2">
      <c r="A98" s="17">
        <v>89</v>
      </c>
      <c r="B98" s="46">
        <v>45</v>
      </c>
      <c r="C98" s="9">
        <v>224</v>
      </c>
      <c r="D98" s="47">
        <v>262</v>
      </c>
      <c r="E98" s="18">
        <v>0.5</v>
      </c>
      <c r="F98" s="19">
        <f t="shared" si="10"/>
        <v>0.18518518518518517</v>
      </c>
      <c r="G98" s="19">
        <f t="shared" si="7"/>
        <v>0.16949152542372881</v>
      </c>
      <c r="H98" s="14">
        <f t="shared" si="13"/>
        <v>33674.128495298348</v>
      </c>
      <c r="I98" s="14">
        <f t="shared" si="11"/>
        <v>5707.4794059827709</v>
      </c>
      <c r="J98" s="14">
        <f t="shared" si="8"/>
        <v>30820.388792306963</v>
      </c>
      <c r="K98" s="14">
        <f>K99+J98</f>
        <v>149977.70310284843</v>
      </c>
      <c r="L98" s="21">
        <f t="shared" si="12"/>
        <v>4.4537961279024234</v>
      </c>
    </row>
    <row r="99" spans="1:12" x14ac:dyDescent="0.2">
      <c r="A99" s="17">
        <v>90</v>
      </c>
      <c r="B99" s="46">
        <v>38</v>
      </c>
      <c r="C99" s="9">
        <v>222</v>
      </c>
      <c r="D99" s="47">
        <v>193</v>
      </c>
      <c r="E99" s="18">
        <v>0.5</v>
      </c>
      <c r="F99" s="23">
        <f t="shared" si="10"/>
        <v>0.18313253012048192</v>
      </c>
      <c r="G99" s="23">
        <f t="shared" si="7"/>
        <v>0.16777041942604856</v>
      </c>
      <c r="H99" s="24">
        <f t="shared" si="13"/>
        <v>27966.649089315579</v>
      </c>
      <c r="I99" s="24">
        <f t="shared" si="11"/>
        <v>4691.9764476555938</v>
      </c>
      <c r="J99" s="24">
        <f t="shared" si="8"/>
        <v>25620.660865487782</v>
      </c>
      <c r="K99" s="24">
        <f t="shared" ref="K99:K108" si="14">K100+J99</f>
        <v>119157.31431054148</v>
      </c>
      <c r="L99" s="25">
        <f t="shared" si="12"/>
        <v>4.260693296862101</v>
      </c>
    </row>
    <row r="100" spans="1:12" x14ac:dyDescent="0.2">
      <c r="A100" s="17">
        <v>91</v>
      </c>
      <c r="B100" s="46">
        <v>33</v>
      </c>
      <c r="C100" s="9">
        <v>179</v>
      </c>
      <c r="D100" s="47">
        <v>200</v>
      </c>
      <c r="E100" s="18">
        <v>0.5</v>
      </c>
      <c r="F100" s="23">
        <f t="shared" si="10"/>
        <v>0.17414248021108181</v>
      </c>
      <c r="G100" s="23">
        <f t="shared" si="7"/>
        <v>0.16019417475728157</v>
      </c>
      <c r="H100" s="24">
        <f t="shared" si="13"/>
        <v>23274.672641659985</v>
      </c>
      <c r="I100" s="24">
        <f t="shared" si="11"/>
        <v>3728.4669765765998</v>
      </c>
      <c r="J100" s="24">
        <f t="shared" si="8"/>
        <v>21410.439153371684</v>
      </c>
      <c r="K100" s="24">
        <f t="shared" si="14"/>
        <v>93536.6534450537</v>
      </c>
      <c r="L100" s="25">
        <f t="shared" si="12"/>
        <v>4.0188171445053902</v>
      </c>
    </row>
    <row r="101" spans="1:12" x14ac:dyDescent="0.2">
      <c r="A101" s="17">
        <v>92</v>
      </c>
      <c r="B101" s="46">
        <v>25</v>
      </c>
      <c r="C101" s="9">
        <v>151</v>
      </c>
      <c r="D101" s="47">
        <v>147</v>
      </c>
      <c r="E101" s="18">
        <v>0.5</v>
      </c>
      <c r="F101" s="23">
        <f t="shared" si="10"/>
        <v>0.16778523489932887</v>
      </c>
      <c r="G101" s="23">
        <f t="shared" si="7"/>
        <v>0.15479876160990713</v>
      </c>
      <c r="H101" s="24">
        <f t="shared" si="13"/>
        <v>19546.205665083384</v>
      </c>
      <c r="I101" s="24">
        <f t="shared" si="11"/>
        <v>3025.7284311274589</v>
      </c>
      <c r="J101" s="24">
        <f t="shared" si="8"/>
        <v>18033.341449519652</v>
      </c>
      <c r="K101" s="24">
        <f t="shared" si="14"/>
        <v>72126.214291682016</v>
      </c>
      <c r="L101" s="25">
        <f t="shared" si="12"/>
        <v>3.690036599815667</v>
      </c>
    </row>
    <row r="102" spans="1:12" x14ac:dyDescent="0.2">
      <c r="A102" s="17">
        <v>93</v>
      </c>
      <c r="B102" s="46">
        <v>25</v>
      </c>
      <c r="C102" s="9">
        <v>122</v>
      </c>
      <c r="D102" s="47">
        <v>126</v>
      </c>
      <c r="E102" s="18">
        <v>0.5</v>
      </c>
      <c r="F102" s="23">
        <f t="shared" si="10"/>
        <v>0.20161290322580644</v>
      </c>
      <c r="G102" s="23">
        <f t="shared" si="7"/>
        <v>0.18315018315018314</v>
      </c>
      <c r="H102" s="24">
        <f t="shared" si="13"/>
        <v>16520.477233955924</v>
      </c>
      <c r="I102" s="24">
        <f t="shared" si="11"/>
        <v>3025.7284311274584</v>
      </c>
      <c r="J102" s="24">
        <f t="shared" si="8"/>
        <v>15007.613018392196</v>
      </c>
      <c r="K102" s="24">
        <f t="shared" si="14"/>
        <v>54092.872842162367</v>
      </c>
      <c r="L102" s="25">
        <f t="shared" si="12"/>
        <v>3.2742923873276943</v>
      </c>
    </row>
    <row r="103" spans="1:12" x14ac:dyDescent="0.2">
      <c r="A103" s="17">
        <v>94</v>
      </c>
      <c r="B103" s="46">
        <v>30</v>
      </c>
      <c r="C103" s="9">
        <v>74</v>
      </c>
      <c r="D103" s="47">
        <v>101</v>
      </c>
      <c r="E103" s="18">
        <v>0.5</v>
      </c>
      <c r="F103" s="23">
        <f t="shared" si="10"/>
        <v>0.34285714285714286</v>
      </c>
      <c r="G103" s="23">
        <f t="shared" si="7"/>
        <v>0.29268292682926828</v>
      </c>
      <c r="H103" s="24">
        <f t="shared" si="13"/>
        <v>13494.748802828466</v>
      </c>
      <c r="I103" s="24">
        <f t="shared" si="11"/>
        <v>3949.6825764375994</v>
      </c>
      <c r="J103" s="24">
        <f t="shared" si="8"/>
        <v>11519.907514609667</v>
      </c>
      <c r="K103" s="24">
        <f t="shared" si="14"/>
        <v>39085.259823770175</v>
      </c>
      <c r="L103" s="25">
        <f t="shared" si="12"/>
        <v>2.8963310391948904</v>
      </c>
    </row>
    <row r="104" spans="1:12" x14ac:dyDescent="0.2">
      <c r="A104" s="17">
        <v>95</v>
      </c>
      <c r="B104" s="46">
        <v>19</v>
      </c>
      <c r="C104" s="9">
        <v>47</v>
      </c>
      <c r="D104" s="47">
        <v>57</v>
      </c>
      <c r="E104" s="18">
        <v>0.5</v>
      </c>
      <c r="F104" s="23">
        <f t="shared" si="10"/>
        <v>0.36538461538461536</v>
      </c>
      <c r="G104" s="23">
        <f t="shared" si="7"/>
        <v>0.30894308943089427</v>
      </c>
      <c r="H104" s="24">
        <f t="shared" si="13"/>
        <v>9545.0662263908671</v>
      </c>
      <c r="I104" s="24">
        <f t="shared" si="11"/>
        <v>2948.8822488036822</v>
      </c>
      <c r="J104" s="24">
        <f t="shared" si="8"/>
        <v>8070.625101989026</v>
      </c>
      <c r="K104" s="24">
        <f t="shared" si="14"/>
        <v>27565.352309160506</v>
      </c>
      <c r="L104" s="25">
        <f t="shared" si="12"/>
        <v>2.8879162967927754</v>
      </c>
    </row>
    <row r="105" spans="1:12" x14ac:dyDescent="0.2">
      <c r="A105" s="17">
        <v>96</v>
      </c>
      <c r="B105" s="46">
        <v>12</v>
      </c>
      <c r="C105" s="9">
        <v>41</v>
      </c>
      <c r="D105" s="47">
        <v>30</v>
      </c>
      <c r="E105" s="18">
        <v>0.5</v>
      </c>
      <c r="F105" s="23">
        <f t="shared" si="10"/>
        <v>0.3380281690140845</v>
      </c>
      <c r="G105" s="23">
        <f t="shared" si="7"/>
        <v>0.28915662650602408</v>
      </c>
      <c r="H105" s="24">
        <f t="shared" si="13"/>
        <v>6596.1839775871849</v>
      </c>
      <c r="I105" s="24">
        <f t="shared" si="11"/>
        <v>1907.3303067721979</v>
      </c>
      <c r="J105" s="24">
        <f t="shared" si="8"/>
        <v>5642.5188242010854</v>
      </c>
      <c r="K105" s="24">
        <f t="shared" si="14"/>
        <v>19494.72720717148</v>
      </c>
      <c r="L105" s="25">
        <f t="shared" si="12"/>
        <v>2.9554553471236633</v>
      </c>
    </row>
    <row r="106" spans="1:12" x14ac:dyDescent="0.2">
      <c r="A106" s="17">
        <v>97</v>
      </c>
      <c r="B106" s="46">
        <v>8</v>
      </c>
      <c r="C106" s="9">
        <v>25</v>
      </c>
      <c r="D106" s="47">
        <v>34</v>
      </c>
      <c r="E106" s="18">
        <v>0.5</v>
      </c>
      <c r="F106" s="23">
        <f t="shared" si="10"/>
        <v>0.2711864406779661</v>
      </c>
      <c r="G106" s="23">
        <f t="shared" si="7"/>
        <v>0.23880597014925373</v>
      </c>
      <c r="H106" s="24">
        <f t="shared" si="13"/>
        <v>4688.8536708149868</v>
      </c>
      <c r="I106" s="24">
        <f t="shared" si="11"/>
        <v>1119.7262497468625</v>
      </c>
      <c r="J106" s="24">
        <f t="shared" si="8"/>
        <v>4128.990545941555</v>
      </c>
      <c r="K106" s="24">
        <f t="shared" si="14"/>
        <v>13852.208382970393</v>
      </c>
      <c r="L106" s="25">
        <f t="shared" si="12"/>
        <v>2.9542846408688823</v>
      </c>
    </row>
    <row r="107" spans="1:12" x14ac:dyDescent="0.2">
      <c r="A107" s="17">
        <v>98</v>
      </c>
      <c r="B107" s="46">
        <v>5</v>
      </c>
      <c r="C107" s="9">
        <v>22</v>
      </c>
      <c r="D107" s="47">
        <v>19</v>
      </c>
      <c r="E107" s="18">
        <v>0.5</v>
      </c>
      <c r="F107" s="23">
        <f t="shared" si="10"/>
        <v>0.24390243902439024</v>
      </c>
      <c r="G107" s="23">
        <f t="shared" si="7"/>
        <v>0.21739130434782605</v>
      </c>
      <c r="H107" s="24">
        <f t="shared" si="13"/>
        <v>3569.127421068124</v>
      </c>
      <c r="I107" s="24">
        <f t="shared" si="11"/>
        <v>775.89726544959206</v>
      </c>
      <c r="J107" s="24">
        <f t="shared" si="8"/>
        <v>3181.1787883433281</v>
      </c>
      <c r="K107" s="24">
        <f t="shared" si="14"/>
        <v>9723.2178370288384</v>
      </c>
      <c r="L107" s="25">
        <f t="shared" si="12"/>
        <v>2.7242562929061789</v>
      </c>
    </row>
    <row r="108" spans="1:12" x14ac:dyDescent="0.2">
      <c r="A108" s="17">
        <v>99</v>
      </c>
      <c r="B108" s="46">
        <v>7</v>
      </c>
      <c r="C108" s="9">
        <v>16</v>
      </c>
      <c r="D108" s="47">
        <v>15</v>
      </c>
      <c r="E108" s="18">
        <v>0.5</v>
      </c>
      <c r="F108" s="23">
        <f t="shared" si="10"/>
        <v>0.45161290322580644</v>
      </c>
      <c r="G108" s="23">
        <f t="shared" si="7"/>
        <v>0.36842105263157893</v>
      </c>
      <c r="H108" s="24">
        <f t="shared" si="13"/>
        <v>2793.2301556185321</v>
      </c>
      <c r="I108" s="24">
        <f t="shared" si="11"/>
        <v>1029.0847941752486</v>
      </c>
      <c r="J108" s="24">
        <f t="shared" si="8"/>
        <v>2278.6877585309076</v>
      </c>
      <c r="K108" s="24">
        <f t="shared" si="14"/>
        <v>6542.0390486855094</v>
      </c>
      <c r="L108" s="25">
        <f t="shared" si="12"/>
        <v>2.3421052631578947</v>
      </c>
    </row>
    <row r="109" spans="1:12" x14ac:dyDescent="0.2">
      <c r="A109" s="17" t="s">
        <v>22</v>
      </c>
      <c r="B109" s="46">
        <v>12</v>
      </c>
      <c r="C109" s="9">
        <v>27</v>
      </c>
      <c r="D109" s="47">
        <v>31</v>
      </c>
      <c r="E109" s="18"/>
      <c r="F109" s="23">
        <f>B109/((C109+D109)/2)</f>
        <v>0.41379310344827586</v>
      </c>
      <c r="G109" s="23">
        <v>1</v>
      </c>
      <c r="H109" s="24">
        <f>H108-I108</f>
        <v>1764.1453614432835</v>
      </c>
      <c r="I109" s="24">
        <f>H109*G109</f>
        <v>1764.1453614432835</v>
      </c>
      <c r="J109" s="24">
        <f>H109/F109</f>
        <v>4263.3512901546019</v>
      </c>
      <c r="K109" s="24">
        <f>J109</f>
        <v>4263.3512901546019</v>
      </c>
      <c r="L109" s="25">
        <f>K109/H109</f>
        <v>2.4166666666666665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Sudeste CM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Sudeste Comunidad 2010-2022 por edad. Total de la población.</dc:title>
  <dc:creator>Dirección General de Economía. Comunidad de Madrid</dc:creator>
  <cp:keywords>Defunciones, Mortalidad, Esperanza de vida, Sudeste Comunidad,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2024-01-24T07:54:57Z</dcterms:modified>
</cp:coreProperties>
</file>