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72"/>
  </bookViews>
  <sheets>
    <sheet name="Esperanza Vida Sudeste CM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30" i="14"/>
  <c r="G30" i="14"/>
  <c r="F42" i="14"/>
  <c r="G42" i="14"/>
  <c r="F58" i="14"/>
  <c r="G58" i="14"/>
  <c r="F94" i="14"/>
  <c r="G94" i="14"/>
  <c r="F49" i="14"/>
  <c r="G49" i="14"/>
  <c r="F23" i="14"/>
  <c r="G23" i="14"/>
  <c r="F75" i="14"/>
  <c r="G75" i="14"/>
  <c r="F81" i="14"/>
  <c r="G81" i="14"/>
  <c r="F83" i="14"/>
  <c r="G83" i="14"/>
  <c r="F85" i="14"/>
  <c r="G85" i="14"/>
  <c r="F71" i="14"/>
  <c r="G71" i="14"/>
  <c r="F97" i="14"/>
  <c r="G97" i="14"/>
  <c r="F99" i="14"/>
  <c r="G99" i="14"/>
  <c r="F101" i="14"/>
  <c r="G101" i="14"/>
  <c r="F107" i="14"/>
  <c r="G107" i="14"/>
  <c r="F109" i="14"/>
  <c r="F22" i="14"/>
  <c r="G22" i="14"/>
  <c r="F86" i="14"/>
  <c r="G86" i="14"/>
  <c r="F33" i="14"/>
  <c r="G33" i="14"/>
  <c r="F69" i="14"/>
  <c r="G69" i="14"/>
  <c r="F50" i="14"/>
  <c r="G50" i="14"/>
  <c r="F13" i="14"/>
  <c r="G13" i="14"/>
  <c r="F17" i="14"/>
  <c r="G17" i="14"/>
  <c r="F19" i="14"/>
  <c r="G19" i="14"/>
  <c r="F62" i="14"/>
  <c r="G62" i="14"/>
  <c r="F48" i="14"/>
  <c r="G48" i="14"/>
  <c r="F89" i="14"/>
  <c r="G89" i="14"/>
  <c r="F95" i="14"/>
  <c r="G95" i="14"/>
  <c r="F43" i="14"/>
  <c r="G43" i="14"/>
  <c r="F45" i="14"/>
  <c r="F47" i="14"/>
  <c r="G47" i="14"/>
  <c r="F70" i="14"/>
  <c r="G70" i="14"/>
  <c r="F74" i="14"/>
  <c r="G74" i="14"/>
  <c r="F25" i="14"/>
  <c r="G25" i="14"/>
  <c r="F57" i="14"/>
  <c r="G57" i="14"/>
  <c r="F61" i="14"/>
  <c r="G61" i="14"/>
  <c r="F10" i="14"/>
  <c r="G10" i="14"/>
  <c r="F59" i="14"/>
  <c r="G59" i="14"/>
  <c r="F67" i="14"/>
  <c r="G67" i="14"/>
  <c r="F37" i="14"/>
  <c r="G37" i="14"/>
  <c r="F56" i="14"/>
  <c r="G56" i="14"/>
  <c r="F34" i="14"/>
  <c r="G34" i="14"/>
  <c r="F72" i="14"/>
  <c r="G72" i="14"/>
  <c r="F88" i="14"/>
  <c r="G88" i="14"/>
  <c r="F90" i="14"/>
  <c r="G90" i="14"/>
  <c r="F92" i="14"/>
  <c r="G92" i="14"/>
  <c r="F103" i="14"/>
  <c r="G103" i="14"/>
  <c r="F105" i="14"/>
  <c r="G105" i="14"/>
  <c r="F26" i="14"/>
  <c r="G26" i="14"/>
  <c r="F35" i="14"/>
  <c r="G35" i="14"/>
  <c r="F12" i="14"/>
  <c r="G12" i="14"/>
  <c r="F14" i="14"/>
  <c r="G14" i="14"/>
  <c r="F29" i="14"/>
  <c r="G29" i="14"/>
  <c r="F38" i="14"/>
  <c r="G38" i="14"/>
  <c r="F51" i="14"/>
  <c r="G51" i="14"/>
  <c r="F55" i="14"/>
  <c r="G55" i="14"/>
  <c r="F60" i="14"/>
  <c r="G60" i="14"/>
  <c r="F63" i="14"/>
  <c r="G63" i="14"/>
  <c r="F65" i="14"/>
  <c r="G65" i="14"/>
  <c r="F76" i="14"/>
  <c r="G76" i="14"/>
  <c r="F78" i="14"/>
  <c r="G78" i="14"/>
  <c r="F87" i="14"/>
  <c r="G87" i="14"/>
  <c r="F98" i="14"/>
  <c r="G98" i="14"/>
  <c r="F54" i="14"/>
  <c r="G54" i="14"/>
  <c r="F18" i="14"/>
  <c r="G18" i="14"/>
  <c r="F27" i="14"/>
  <c r="G27" i="14"/>
  <c r="F31" i="14"/>
  <c r="G31" i="14"/>
  <c r="F44" i="14"/>
  <c r="G44" i="14"/>
  <c r="F46" i="14"/>
  <c r="G46" i="14"/>
  <c r="F73" i="14"/>
  <c r="G73" i="14"/>
  <c r="F80" i="14"/>
  <c r="G80" i="14"/>
  <c r="F82" i="14"/>
  <c r="G82" i="14"/>
  <c r="F102" i="14"/>
  <c r="G102" i="14"/>
  <c r="F68" i="14"/>
  <c r="G68" i="14"/>
  <c r="F84" i="14"/>
  <c r="G84" i="14"/>
  <c r="F91" i="14"/>
  <c r="G91" i="14"/>
  <c r="F93" i="14"/>
  <c r="G93" i="14"/>
  <c r="F106" i="14"/>
  <c r="G106" i="14"/>
  <c r="F9" i="14"/>
  <c r="G9" i="14"/>
  <c r="I9" i="14"/>
  <c r="H10" i="14"/>
  <c r="F41" i="14"/>
  <c r="G41" i="14"/>
  <c r="F64" i="14"/>
  <c r="G64" i="14"/>
  <c r="F104" i="14"/>
  <c r="G104" i="14"/>
  <c r="F28" i="14"/>
  <c r="G28" i="14"/>
  <c r="F36" i="14"/>
  <c r="G36" i="14"/>
  <c r="F39" i="14"/>
  <c r="G39" i="14"/>
  <c r="G45" i="14"/>
  <c r="F16" i="14"/>
  <c r="G16" i="14"/>
  <c r="F77" i="14"/>
  <c r="G77" i="14"/>
  <c r="F79" i="14"/>
  <c r="G79" i="14"/>
  <c r="F15" i="14"/>
  <c r="G15" i="14"/>
  <c r="F40" i="14"/>
  <c r="G40" i="14"/>
  <c r="F52" i="14"/>
  <c r="G52" i="14"/>
  <c r="F53" i="14"/>
  <c r="G53" i="14"/>
  <c r="F66" i="14"/>
  <c r="G66" i="14"/>
  <c r="F20" i="14"/>
  <c r="G20" i="14"/>
  <c r="F21" i="14"/>
  <c r="G21" i="14"/>
  <c r="F32" i="14"/>
  <c r="G32" i="14"/>
  <c r="F108" i="14"/>
  <c r="G108" i="14"/>
  <c r="F11" i="14"/>
  <c r="G11" i="14"/>
  <c r="F96" i="14"/>
  <c r="G96" i="14"/>
  <c r="F100" i="14"/>
  <c r="G100" i="14"/>
  <c r="F24" i="14"/>
  <c r="G24" i="14"/>
  <c r="A125" i="13"/>
  <c r="I10" i="14"/>
  <c r="H11" i="14"/>
  <c r="I11" i="14"/>
  <c r="H12" i="14"/>
  <c r="J9" i="14"/>
  <c r="F20" i="13"/>
  <c r="G20" i="13"/>
  <c r="F48" i="13"/>
  <c r="G48" i="13"/>
  <c r="F68" i="13"/>
  <c r="G68" i="13"/>
  <c r="F70" i="13"/>
  <c r="G70" i="13"/>
  <c r="F71" i="13"/>
  <c r="G71" i="13"/>
  <c r="F43" i="13"/>
  <c r="G43" i="13"/>
  <c r="F45" i="13"/>
  <c r="G45" i="13"/>
  <c r="F46" i="13"/>
  <c r="G46" i="13"/>
  <c r="F13" i="13"/>
  <c r="G13" i="13"/>
  <c r="F53" i="13"/>
  <c r="G53" i="13"/>
  <c r="F55" i="13"/>
  <c r="G55" i="13"/>
  <c r="F61" i="13"/>
  <c r="G61" i="13"/>
  <c r="F11" i="13"/>
  <c r="G11" i="13"/>
  <c r="F69" i="13"/>
  <c r="G69" i="13"/>
  <c r="F36" i="13"/>
  <c r="G36" i="13"/>
  <c r="F54" i="13"/>
  <c r="G54" i="13"/>
  <c r="F78" i="13"/>
  <c r="G78" i="13"/>
  <c r="F80" i="13"/>
  <c r="G80" i="13"/>
  <c r="F82" i="13"/>
  <c r="G82" i="13"/>
  <c r="F102" i="13"/>
  <c r="G102" i="13"/>
  <c r="F9" i="13"/>
  <c r="G9" i="13"/>
  <c r="I9" i="13"/>
  <c r="H10" i="13"/>
  <c r="J9" i="13"/>
  <c r="F83" i="13"/>
  <c r="G83" i="13"/>
  <c r="F87" i="13"/>
  <c r="G87" i="13"/>
  <c r="F103" i="13"/>
  <c r="G103" i="13"/>
  <c r="F107" i="13"/>
  <c r="G107" i="13"/>
  <c r="F109" i="13"/>
  <c r="F17" i="13"/>
  <c r="G17" i="13"/>
  <c r="F19" i="13"/>
  <c r="G19" i="13"/>
  <c r="F52" i="13"/>
  <c r="G52" i="13"/>
  <c r="F60" i="13"/>
  <c r="G60" i="13"/>
  <c r="F39" i="13"/>
  <c r="G39" i="13"/>
  <c r="F86" i="13"/>
  <c r="G86" i="13"/>
  <c r="F92" i="13"/>
  <c r="G92" i="13"/>
  <c r="F14" i="13"/>
  <c r="G14" i="13"/>
  <c r="F16" i="13"/>
  <c r="G16" i="13"/>
  <c r="F59" i="13"/>
  <c r="G59" i="13"/>
  <c r="F63" i="13"/>
  <c r="G63" i="13"/>
  <c r="F72" i="13"/>
  <c r="G72" i="13"/>
  <c r="F64" i="13"/>
  <c r="G64" i="13"/>
  <c r="F27" i="13"/>
  <c r="G27" i="13"/>
  <c r="F62" i="13"/>
  <c r="G62" i="13"/>
  <c r="F104" i="13"/>
  <c r="G104" i="13"/>
  <c r="F12" i="13"/>
  <c r="G12" i="13"/>
  <c r="F44" i="13"/>
  <c r="G44" i="13"/>
  <c r="F51" i="13"/>
  <c r="G51" i="13"/>
  <c r="F93" i="13"/>
  <c r="G93" i="13"/>
  <c r="F95" i="13"/>
  <c r="G95" i="13"/>
  <c r="F10" i="13"/>
  <c r="G10" i="13"/>
  <c r="F85" i="13"/>
  <c r="G85" i="13"/>
  <c r="F21" i="13"/>
  <c r="G21" i="13"/>
  <c r="F23" i="13"/>
  <c r="G23" i="13"/>
  <c r="F29" i="13"/>
  <c r="G29" i="13"/>
  <c r="F31" i="13"/>
  <c r="G31" i="13"/>
  <c r="F91" i="13"/>
  <c r="G91" i="13"/>
  <c r="F101" i="13"/>
  <c r="G101" i="13"/>
  <c r="F56" i="13"/>
  <c r="G56" i="13"/>
  <c r="F84" i="13"/>
  <c r="G84" i="13"/>
  <c r="F88" i="13"/>
  <c r="G88" i="13"/>
  <c r="F90" i="13"/>
  <c r="G90" i="13"/>
  <c r="F96" i="13"/>
  <c r="G96" i="13"/>
  <c r="F100" i="13"/>
  <c r="G100" i="13"/>
  <c r="F24" i="13"/>
  <c r="G24" i="13"/>
  <c r="F26" i="13"/>
  <c r="G26" i="13"/>
  <c r="F32" i="13"/>
  <c r="G32" i="13"/>
  <c r="F58" i="13"/>
  <c r="G58" i="13"/>
  <c r="F22" i="13"/>
  <c r="G22" i="13"/>
  <c r="F28" i="13"/>
  <c r="G28" i="13"/>
  <c r="F30" i="13"/>
  <c r="G30" i="13"/>
  <c r="F38" i="13"/>
  <c r="G38" i="13"/>
  <c r="F42" i="13"/>
  <c r="G42" i="13"/>
  <c r="F75" i="13"/>
  <c r="G75" i="13"/>
  <c r="F94" i="13"/>
  <c r="G94" i="13"/>
  <c r="F40" i="13"/>
  <c r="G40" i="13"/>
  <c r="F47" i="13"/>
  <c r="G47" i="13"/>
  <c r="F67" i="13"/>
  <c r="G67" i="13"/>
  <c r="F77" i="13"/>
  <c r="G77" i="13"/>
  <c r="F79" i="13"/>
  <c r="G79" i="13"/>
  <c r="F81" i="13"/>
  <c r="G81" i="13"/>
  <c r="F106" i="13"/>
  <c r="G106" i="13"/>
  <c r="F33" i="13"/>
  <c r="G33" i="13"/>
  <c r="F37" i="13"/>
  <c r="G37" i="13"/>
  <c r="F74" i="13"/>
  <c r="G74" i="13"/>
  <c r="F76" i="13"/>
  <c r="G76" i="13"/>
  <c r="F105" i="13"/>
  <c r="G105" i="13"/>
  <c r="F49" i="13"/>
  <c r="G49" i="13"/>
  <c r="F50" i="13"/>
  <c r="G50" i="13"/>
  <c r="F73" i="13"/>
  <c r="G73" i="13"/>
  <c r="F99" i="13"/>
  <c r="G99" i="13"/>
  <c r="F65" i="13"/>
  <c r="G65" i="13"/>
  <c r="F18" i="13"/>
  <c r="G18" i="13"/>
  <c r="F41" i="13"/>
  <c r="G41" i="13"/>
  <c r="F15" i="13"/>
  <c r="G15" i="13"/>
  <c r="F35" i="13"/>
  <c r="G35" i="13"/>
  <c r="F108" i="13"/>
  <c r="G108" i="13"/>
  <c r="F25" i="13"/>
  <c r="G25" i="13"/>
  <c r="F57" i="13"/>
  <c r="G57" i="13"/>
  <c r="F89" i="13"/>
  <c r="G89" i="13"/>
  <c r="F97" i="13"/>
  <c r="G97" i="13"/>
  <c r="F34" i="13"/>
  <c r="G34" i="13"/>
  <c r="F66" i="13"/>
  <c r="G66" i="13"/>
  <c r="F98" i="13"/>
  <c r="G98" i="13"/>
  <c r="A125" i="12"/>
  <c r="J10" i="14"/>
  <c r="I12" i="14"/>
  <c r="H13" i="14"/>
  <c r="J11" i="14"/>
  <c r="I10" i="13"/>
  <c r="H11" i="13"/>
  <c r="J10" i="13"/>
  <c r="F10" i="12"/>
  <c r="G10" i="12"/>
  <c r="F26" i="12"/>
  <c r="G26" i="12"/>
  <c r="F82" i="12"/>
  <c r="G82" i="12"/>
  <c r="F64" i="12"/>
  <c r="G64" i="12"/>
  <c r="F16" i="12"/>
  <c r="G16" i="12"/>
  <c r="F24" i="12"/>
  <c r="G24" i="12"/>
  <c r="F44" i="12"/>
  <c r="G44" i="12"/>
  <c r="F60" i="12"/>
  <c r="G60" i="12"/>
  <c r="F20" i="12"/>
  <c r="G20" i="12"/>
  <c r="F72" i="12"/>
  <c r="G72" i="12"/>
  <c r="F80" i="12"/>
  <c r="G80" i="12"/>
  <c r="F14" i="12"/>
  <c r="G14" i="12"/>
  <c r="F37" i="12"/>
  <c r="G37" i="12"/>
  <c r="F104" i="12"/>
  <c r="G104" i="12"/>
  <c r="F22" i="12"/>
  <c r="G22" i="12"/>
  <c r="F66" i="12"/>
  <c r="G66" i="12"/>
  <c r="F34" i="12"/>
  <c r="G34" i="12"/>
  <c r="F18" i="12"/>
  <c r="G18" i="12"/>
  <c r="F78" i="12"/>
  <c r="G78" i="12"/>
  <c r="F38" i="12"/>
  <c r="G38" i="12"/>
  <c r="F89" i="12"/>
  <c r="G89" i="12"/>
  <c r="F109" i="12"/>
  <c r="F12" i="12"/>
  <c r="G12" i="12"/>
  <c r="F94" i="12"/>
  <c r="G94" i="12"/>
  <c r="F67" i="12"/>
  <c r="G67" i="12"/>
  <c r="F28" i="12"/>
  <c r="G28" i="12"/>
  <c r="F102" i="12"/>
  <c r="G102" i="12"/>
  <c r="F90" i="12"/>
  <c r="G90" i="12"/>
  <c r="F74" i="12"/>
  <c r="G74" i="12"/>
  <c r="F42" i="12"/>
  <c r="G42" i="12"/>
  <c r="F105" i="12"/>
  <c r="G105" i="12"/>
  <c r="F93" i="12"/>
  <c r="G93" i="12"/>
  <c r="F96" i="12"/>
  <c r="G96" i="12"/>
  <c r="F88" i="12"/>
  <c r="G88" i="12"/>
  <c r="F73" i="12"/>
  <c r="G73" i="12"/>
  <c r="F83" i="12"/>
  <c r="G83" i="12"/>
  <c r="F51" i="12"/>
  <c r="G51" i="12"/>
  <c r="F23" i="12"/>
  <c r="G23" i="12"/>
  <c r="F15" i="12"/>
  <c r="G15" i="12"/>
  <c r="F11" i="12"/>
  <c r="G11" i="12"/>
  <c r="F54" i="12"/>
  <c r="G54" i="12"/>
  <c r="F39" i="12"/>
  <c r="G39" i="12"/>
  <c r="F27" i="12"/>
  <c r="G27" i="12"/>
  <c r="F19" i="12"/>
  <c r="G19" i="12"/>
  <c r="F98" i="12"/>
  <c r="G98" i="12"/>
  <c r="F50" i="12"/>
  <c r="G50" i="12"/>
  <c r="F106" i="12"/>
  <c r="G106" i="12"/>
  <c r="F86" i="12"/>
  <c r="G86" i="12"/>
  <c r="F70" i="12"/>
  <c r="G70" i="12"/>
  <c r="F58" i="12"/>
  <c r="G58" i="12"/>
  <c r="F46" i="12"/>
  <c r="G46" i="12"/>
  <c r="F99" i="12"/>
  <c r="G99" i="12"/>
  <c r="F53" i="12"/>
  <c r="G53" i="12"/>
  <c r="F41" i="12"/>
  <c r="G41" i="12"/>
  <c r="F9" i="12"/>
  <c r="G9" i="12"/>
  <c r="I9" i="12"/>
  <c r="H10" i="12"/>
  <c r="J9" i="12"/>
  <c r="F62" i="12"/>
  <c r="G62" i="12"/>
  <c r="F77" i="12"/>
  <c r="G77" i="12"/>
  <c r="F57" i="12"/>
  <c r="G57" i="12"/>
  <c r="F29" i="12"/>
  <c r="G29" i="12"/>
  <c r="F25" i="12"/>
  <c r="G25" i="12"/>
  <c r="F21" i="12"/>
  <c r="G21" i="12"/>
  <c r="F17" i="12"/>
  <c r="G17" i="12"/>
  <c r="F13" i="12"/>
  <c r="G13" i="12"/>
  <c r="F107" i="12"/>
  <c r="G107" i="12"/>
  <c r="F103" i="12"/>
  <c r="G103" i="12"/>
  <c r="F95" i="12"/>
  <c r="G95" i="12"/>
  <c r="F91" i="12"/>
  <c r="G91" i="12"/>
  <c r="F87" i="12"/>
  <c r="G87" i="12"/>
  <c r="F79" i="12"/>
  <c r="G79" i="12"/>
  <c r="F75" i="12"/>
  <c r="G75" i="12"/>
  <c r="F71" i="12"/>
  <c r="G71" i="12"/>
  <c r="F63" i="12"/>
  <c r="G63" i="12"/>
  <c r="F59" i="12"/>
  <c r="G59" i="12"/>
  <c r="F55" i="12"/>
  <c r="G55" i="12"/>
  <c r="F47" i="12"/>
  <c r="G47" i="12"/>
  <c r="F43" i="12"/>
  <c r="G43" i="12"/>
  <c r="F35" i="12"/>
  <c r="G35" i="12"/>
  <c r="F31" i="12"/>
  <c r="G31" i="12"/>
  <c r="F33" i="12"/>
  <c r="G33" i="12"/>
  <c r="F40" i="12"/>
  <c r="G40" i="12"/>
  <c r="F49" i="12"/>
  <c r="G49" i="12"/>
  <c r="F56" i="12"/>
  <c r="G56" i="12"/>
  <c r="F30" i="12"/>
  <c r="G30" i="12"/>
  <c r="F36" i="12"/>
  <c r="G36" i="12"/>
  <c r="F45" i="12"/>
  <c r="G45" i="12"/>
  <c r="F52" i="12"/>
  <c r="G52" i="12"/>
  <c r="F61" i="12"/>
  <c r="G61" i="12"/>
  <c r="F32" i="12"/>
  <c r="G32" i="12"/>
  <c r="F48" i="12"/>
  <c r="G48" i="12"/>
  <c r="F69" i="12"/>
  <c r="G69" i="12"/>
  <c r="F76" i="12"/>
  <c r="G76" i="12"/>
  <c r="F85" i="12"/>
  <c r="G85" i="12"/>
  <c r="F92" i="12"/>
  <c r="G92" i="12"/>
  <c r="F101" i="12"/>
  <c r="G101" i="12"/>
  <c r="F108" i="12"/>
  <c r="G108" i="12"/>
  <c r="F65" i="12"/>
  <c r="G65" i="12"/>
  <c r="F81" i="12"/>
  <c r="G81" i="12"/>
  <c r="F97" i="12"/>
  <c r="G97" i="12"/>
  <c r="F68" i="12"/>
  <c r="G68" i="12"/>
  <c r="F84" i="12"/>
  <c r="G84" i="12"/>
  <c r="F100" i="12"/>
  <c r="G100" i="12"/>
  <c r="I13" i="14"/>
  <c r="H14" i="14"/>
  <c r="J12" i="14"/>
  <c r="I11" i="13"/>
  <c r="H12" i="13"/>
  <c r="J11" i="13"/>
  <c r="I10" i="12"/>
  <c r="H11" i="12"/>
  <c r="J10" i="12"/>
  <c r="I14" i="14"/>
  <c r="H15" i="14"/>
  <c r="J13" i="14"/>
  <c r="I12" i="13"/>
  <c r="H13" i="13"/>
  <c r="I13" i="13"/>
  <c r="H14" i="13"/>
  <c r="I11" i="12"/>
  <c r="H12" i="12"/>
  <c r="J11" i="12"/>
  <c r="I15" i="14"/>
  <c r="H16" i="14"/>
  <c r="J14" i="14"/>
  <c r="J12" i="13"/>
  <c r="I12" i="12"/>
  <c r="H13" i="12"/>
  <c r="J12" i="12"/>
  <c r="J13" i="13"/>
  <c r="I14" i="13"/>
  <c r="H15" i="13"/>
  <c r="I16" i="14"/>
  <c r="H17" i="14"/>
  <c r="J15" i="14"/>
  <c r="I13" i="12"/>
  <c r="H14" i="12"/>
  <c r="I14" i="12"/>
  <c r="H15" i="12"/>
  <c r="J14" i="13"/>
  <c r="I15" i="13"/>
  <c r="H16" i="13"/>
  <c r="J16" i="14"/>
  <c r="I17" i="14"/>
  <c r="H18" i="14"/>
  <c r="J13" i="12"/>
  <c r="I16" i="13"/>
  <c r="H17" i="13"/>
  <c r="J15" i="13"/>
  <c r="J14" i="12"/>
  <c r="I15" i="12"/>
  <c r="H16" i="12"/>
  <c r="A125" i="8"/>
  <c r="A125" i="7"/>
  <c r="A125" i="6"/>
  <c r="A125" i="4"/>
  <c r="A125" i="2"/>
  <c r="A125" i="9"/>
  <c r="I18" i="14"/>
  <c r="H19" i="14"/>
  <c r="J17" i="14"/>
  <c r="I17" i="13"/>
  <c r="H18" i="13"/>
  <c r="J16" i="13"/>
  <c r="J15" i="12"/>
  <c r="I16" i="12"/>
  <c r="H17" i="12"/>
  <c r="I19" i="14"/>
  <c r="H20" i="14"/>
  <c r="J18" i="14"/>
  <c r="I18" i="13"/>
  <c r="H19" i="13"/>
  <c r="J17" i="13"/>
  <c r="J16" i="12"/>
  <c r="I17" i="12"/>
  <c r="H18" i="12"/>
  <c r="A125" i="10"/>
  <c r="J19" i="14"/>
  <c r="I20" i="14"/>
  <c r="H21" i="14"/>
  <c r="I19" i="13"/>
  <c r="H20" i="13"/>
  <c r="J18" i="13"/>
  <c r="I18" i="12"/>
  <c r="H19" i="12"/>
  <c r="J17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20" i="14"/>
  <c r="I21" i="14"/>
  <c r="H22" i="14"/>
  <c r="I20" i="13"/>
  <c r="H21" i="13"/>
  <c r="J19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1" i="14"/>
  <c r="I22" i="14"/>
  <c r="H23" i="14"/>
  <c r="J20" i="13"/>
  <c r="I21" i="13"/>
  <c r="H22" i="13"/>
  <c r="J19" i="12"/>
  <c r="I20" i="12"/>
  <c r="H21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J21" i="13"/>
  <c r="I22" i="13"/>
  <c r="H23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J22" i="13"/>
  <c r="I23" i="13"/>
  <c r="H24" i="13"/>
  <c r="I22" i="12"/>
  <c r="H23" i="12"/>
  <c r="J21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I24" i="13"/>
  <c r="H25" i="13"/>
  <c r="J23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5" i="13"/>
  <c r="H26" i="13"/>
  <c r="J24" i="13"/>
  <c r="J23" i="12"/>
  <c r="I24" i="12"/>
  <c r="H25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7" i="14"/>
  <c r="H28" i="14"/>
  <c r="J26" i="14"/>
  <c r="J25" i="13"/>
  <c r="I26" i="13"/>
  <c r="H27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I27" i="13"/>
  <c r="H28" i="13"/>
  <c r="J26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8" i="14"/>
  <c r="I29" i="14"/>
  <c r="H30" i="14"/>
  <c r="J27" i="13"/>
  <c r="I28" i="13"/>
  <c r="H29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9" i="14"/>
  <c r="I30" i="14"/>
  <c r="H31" i="14"/>
  <c r="J28" i="13"/>
  <c r="I29" i="13"/>
  <c r="H30" i="13"/>
  <c r="J27" i="12"/>
  <c r="I28" i="12"/>
  <c r="H29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J29" i="13"/>
  <c r="I30" i="13"/>
  <c r="H31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J30" i="13"/>
  <c r="I31" i="13"/>
  <c r="H32" i="13"/>
  <c r="I30" i="12"/>
  <c r="H31" i="12"/>
  <c r="J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2" i="14"/>
  <c r="I33" i="14"/>
  <c r="H34" i="14"/>
  <c r="I32" i="13"/>
  <c r="H33" i="13"/>
  <c r="J31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3" i="14"/>
  <c r="I34" i="14"/>
  <c r="H35" i="14"/>
  <c r="I33" i="13"/>
  <c r="H34" i="13"/>
  <c r="J32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5" i="14"/>
  <c r="H36" i="14"/>
  <c r="J34" i="14"/>
  <c r="J33" i="13"/>
  <c r="I34" i="13"/>
  <c r="H35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5" i="14"/>
  <c r="I36" i="14"/>
  <c r="H37" i="14"/>
  <c r="J34" i="13"/>
  <c r="I35" i="13"/>
  <c r="H36" i="13"/>
  <c r="J33" i="12"/>
  <c r="I34" i="12"/>
  <c r="H35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6" i="14"/>
  <c r="I37" i="14"/>
  <c r="H38" i="14"/>
  <c r="I36" i="13"/>
  <c r="H37" i="13"/>
  <c r="J35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8" i="14"/>
  <c r="H39" i="14"/>
  <c r="J37" i="14"/>
  <c r="I37" i="13"/>
  <c r="H38" i="13"/>
  <c r="J36" i="13"/>
  <c r="I36" i="12"/>
  <c r="H37" i="12"/>
  <c r="J35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J37" i="13"/>
  <c r="I38" i="13"/>
  <c r="H39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J38" i="13"/>
  <c r="I39" i="13"/>
  <c r="H40" i="13"/>
  <c r="J37" i="12"/>
  <c r="I38" i="12"/>
  <c r="H39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40" i="14"/>
  <c r="I41" i="14"/>
  <c r="H42" i="14"/>
  <c r="I40" i="13"/>
  <c r="H41" i="13"/>
  <c r="J39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1" i="13"/>
  <c r="H42" i="13"/>
  <c r="J40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3" i="14"/>
  <c r="H44" i="14"/>
  <c r="J42" i="14"/>
  <c r="I42" i="13"/>
  <c r="H43" i="13"/>
  <c r="J41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4" i="14"/>
  <c r="H45" i="14"/>
  <c r="J43" i="14"/>
  <c r="J42" i="13"/>
  <c r="I43" i="13"/>
  <c r="H44" i="13"/>
  <c r="J41" i="12"/>
  <c r="I42" i="12"/>
  <c r="H43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4" i="14"/>
  <c r="I45" i="14"/>
  <c r="H46" i="14"/>
  <c r="J43" i="13"/>
  <c r="I44" i="13"/>
  <c r="H45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5" i="14"/>
  <c r="I46" i="14"/>
  <c r="H47" i="14"/>
  <c r="I45" i="13"/>
  <c r="H46" i="13"/>
  <c r="J44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7" i="14"/>
  <c r="H48" i="14"/>
  <c r="J46" i="14"/>
  <c r="J45" i="13"/>
  <c r="I46" i="13"/>
  <c r="H47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J46" i="13"/>
  <c r="I47" i="13"/>
  <c r="H48" i="13"/>
  <c r="J45" i="12"/>
  <c r="I46" i="12"/>
  <c r="H47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8" i="14"/>
  <c r="I49" i="14"/>
  <c r="H50" i="14"/>
  <c r="I48" i="13"/>
  <c r="H49" i="13"/>
  <c r="J47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9" i="13"/>
  <c r="H50" i="13"/>
  <c r="J48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1" i="14"/>
  <c r="H52" i="14"/>
  <c r="J50" i="14"/>
  <c r="I50" i="13"/>
  <c r="H51" i="13"/>
  <c r="J49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1" i="14"/>
  <c r="I52" i="14"/>
  <c r="H53" i="14"/>
  <c r="I51" i="13"/>
  <c r="H52" i="13"/>
  <c r="J50" i="13"/>
  <c r="J49" i="12"/>
  <c r="I50" i="12"/>
  <c r="H51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2" i="14"/>
  <c r="I53" i="14"/>
  <c r="H54" i="14"/>
  <c r="J51" i="13"/>
  <c r="I52" i="13"/>
  <c r="H53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4" i="14"/>
  <c r="H55" i="14"/>
  <c r="J53" i="14"/>
  <c r="J52" i="13"/>
  <c r="I53" i="13"/>
  <c r="H54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5" i="14"/>
  <c r="H56" i="14"/>
  <c r="J54" i="14"/>
  <c r="J53" i="13"/>
  <c r="I54" i="13"/>
  <c r="H55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5" i="14"/>
  <c r="I56" i="14"/>
  <c r="H57" i="14"/>
  <c r="J54" i="13"/>
  <c r="I55" i="13"/>
  <c r="H56" i="13"/>
  <c r="J53" i="12"/>
  <c r="I54" i="12"/>
  <c r="H55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6" i="14"/>
  <c r="I57" i="14"/>
  <c r="H58" i="14"/>
  <c r="I56" i="13"/>
  <c r="H57" i="13"/>
  <c r="J55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8" i="14"/>
  <c r="H59" i="14"/>
  <c r="J57" i="14"/>
  <c r="I57" i="13"/>
  <c r="H58" i="13"/>
  <c r="J56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9" i="14"/>
  <c r="H60" i="14"/>
  <c r="J58" i="14"/>
  <c r="I58" i="13"/>
  <c r="H59" i="13"/>
  <c r="J57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60" i="14"/>
  <c r="H61" i="14"/>
  <c r="J59" i="14"/>
  <c r="I59" i="13"/>
  <c r="H60" i="13"/>
  <c r="J58" i="13"/>
  <c r="J57" i="12"/>
  <c r="I58" i="12"/>
  <c r="H59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J59" i="13"/>
  <c r="I60" i="13"/>
  <c r="H61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1" i="14"/>
  <c r="I62" i="14"/>
  <c r="H63" i="14"/>
  <c r="I61" i="13"/>
  <c r="H62" i="13"/>
  <c r="J60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J61" i="13"/>
  <c r="I62" i="13"/>
  <c r="H63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J62" i="13"/>
  <c r="I63" i="13"/>
  <c r="H64" i="13"/>
  <c r="J61" i="12"/>
  <c r="I62" i="12"/>
  <c r="H63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4" i="14"/>
  <c r="I65" i="14"/>
  <c r="H66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5" i="14"/>
  <c r="I66" i="14"/>
  <c r="H67" i="14"/>
  <c r="I65" i="13"/>
  <c r="H66" i="13"/>
  <c r="J64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7" i="14"/>
  <c r="H68" i="14"/>
  <c r="J66" i="14"/>
  <c r="J65" i="13"/>
  <c r="I66" i="13"/>
  <c r="H67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8" i="14"/>
  <c r="H69" i="14"/>
  <c r="J67" i="14"/>
  <c r="J66" i="13"/>
  <c r="I67" i="13"/>
  <c r="H68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I68" i="13"/>
  <c r="H69" i="13"/>
  <c r="J67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9" i="14"/>
  <c r="I70" i="14"/>
  <c r="H71" i="14"/>
  <c r="I69" i="13"/>
  <c r="H70" i="13"/>
  <c r="J68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J69" i="13"/>
  <c r="I70" i="13"/>
  <c r="H71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J70" i="13"/>
  <c r="I71" i="13"/>
  <c r="H72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2" i="14"/>
  <c r="I73" i="14"/>
  <c r="H74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I73" i="13"/>
  <c r="H74" i="13"/>
  <c r="J72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5" i="14"/>
  <c r="H76" i="14"/>
  <c r="J74" i="14"/>
  <c r="I74" i="13"/>
  <c r="H75" i="13"/>
  <c r="J73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6" i="14"/>
  <c r="H77" i="14"/>
  <c r="J75" i="14"/>
  <c r="I75" i="13"/>
  <c r="H76" i="13"/>
  <c r="J74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I76" i="13"/>
  <c r="H77" i="13"/>
  <c r="J75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8" i="14"/>
  <c r="H79" i="14"/>
  <c r="J77" i="14"/>
  <c r="I77" i="13"/>
  <c r="H78" i="13"/>
  <c r="J76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J77" i="13"/>
  <c r="I78" i="13"/>
  <c r="H79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J78" i="13"/>
  <c r="I79" i="13"/>
  <c r="H80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80" i="14"/>
  <c r="I81" i="14"/>
  <c r="H82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2" i="14"/>
  <c r="H83" i="14"/>
  <c r="J81" i="14"/>
  <c r="I81" i="13"/>
  <c r="H82" i="13"/>
  <c r="J80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3" i="14"/>
  <c r="H84" i="14"/>
  <c r="J82" i="14"/>
  <c r="I82" i="13"/>
  <c r="H83" i="13"/>
  <c r="J81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3" i="14"/>
  <c r="I84" i="14"/>
  <c r="H85" i="14"/>
  <c r="I83" i="13"/>
  <c r="H84" i="13"/>
  <c r="J82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4" i="14"/>
  <c r="I85" i="14"/>
  <c r="H86" i="14"/>
  <c r="I84" i="13"/>
  <c r="H85" i="13"/>
  <c r="J83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5" i="14"/>
  <c r="I86" i="14"/>
  <c r="H87" i="14"/>
  <c r="J84" i="13"/>
  <c r="I85" i="13"/>
  <c r="H86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J85" i="13"/>
  <c r="I86" i="13"/>
  <c r="H87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J86" i="13"/>
  <c r="I87" i="13"/>
  <c r="H88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8" i="14"/>
  <c r="I89" i="14"/>
  <c r="H90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0" i="14"/>
  <c r="H91" i="14"/>
  <c r="J89" i="14"/>
  <c r="I89" i="13"/>
  <c r="H90" i="13"/>
  <c r="J88" i="13"/>
  <c r="I88" i="12"/>
  <c r="H89" i="12"/>
  <c r="J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1" i="14"/>
  <c r="H92" i="14"/>
  <c r="J90" i="14"/>
  <c r="I90" i="13"/>
  <c r="H91" i="13"/>
  <c r="J89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1" i="14"/>
  <c r="I92" i="14"/>
  <c r="H93" i="14"/>
  <c r="I91" i="13"/>
  <c r="H92" i="13"/>
  <c r="J90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J91" i="13"/>
  <c r="I92" i="13"/>
  <c r="H93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4" i="14"/>
  <c r="H95" i="14"/>
  <c r="J93" i="14"/>
  <c r="J92" i="13"/>
  <c r="I93" i="13"/>
  <c r="H94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J93" i="13"/>
  <c r="I94" i="13"/>
  <c r="H95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J94" i="13"/>
  <c r="I95" i="13"/>
  <c r="H96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6" i="14"/>
  <c r="I97" i="14"/>
  <c r="H98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8" i="14"/>
  <c r="H99" i="14"/>
  <c r="J97" i="14"/>
  <c r="I97" i="13"/>
  <c r="H98" i="13"/>
  <c r="J96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9" i="14"/>
  <c r="H100" i="14"/>
  <c r="J98" i="14"/>
  <c r="J97" i="13"/>
  <c r="I98" i="13"/>
  <c r="H99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H101" i="14"/>
  <c r="J99" i="14"/>
  <c r="I99" i="13"/>
  <c r="H100" i="13"/>
  <c r="J98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I100" i="13"/>
  <c r="H101" i="13"/>
  <c r="J99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2" i="14"/>
  <c r="H103" i="14"/>
  <c r="J101" i="14"/>
  <c r="I101" i="13"/>
  <c r="H102" i="13"/>
  <c r="J100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J101" i="13"/>
  <c r="I102" i="13"/>
  <c r="H103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J102" i="13"/>
  <c r="I103" i="13"/>
  <c r="H104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4" i="14"/>
  <c r="I105" i="14"/>
  <c r="H106" i="14"/>
  <c r="I104" i="13"/>
  <c r="H105" i="13"/>
  <c r="J103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6" i="14"/>
  <c r="H107" i="14"/>
  <c r="J105" i="14"/>
  <c r="I105" i="13"/>
  <c r="H106" i="13"/>
  <c r="J104" i="13"/>
  <c r="I104" i="12"/>
  <c r="H105" i="12"/>
  <c r="J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I107" i="14"/>
  <c r="H108" i="14"/>
  <c r="J106" i="14"/>
  <c r="I106" i="13"/>
  <c r="H107" i="13"/>
  <c r="J105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I108" i="14"/>
  <c r="H109" i="14"/>
  <c r="J107" i="14"/>
  <c r="J106" i="13"/>
  <c r="I107" i="13"/>
  <c r="H108" i="13"/>
  <c r="J105" i="12"/>
  <c r="I106" i="12"/>
  <c r="H107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4"/>
  <c r="J108" i="14"/>
  <c r="J109" i="14"/>
  <c r="K109" i="14"/>
  <c r="J107" i="13"/>
  <c r="I108" i="13"/>
  <c r="H109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8" i="14"/>
  <c r="L109" i="14"/>
  <c r="E108" i="3"/>
  <c r="J108" i="13"/>
  <c r="J109" i="13"/>
  <c r="K109" i="13"/>
  <c r="I109" i="13"/>
  <c r="I108" i="12"/>
  <c r="H109" i="12"/>
  <c r="J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7" i="14"/>
  <c r="L108" i="14"/>
  <c r="E107" i="3"/>
  <c r="L109" i="13"/>
  <c r="F108" i="3"/>
  <c r="K108" i="13"/>
  <c r="I109" i="12"/>
  <c r="J108" i="12"/>
  <c r="J109" i="12"/>
  <c r="K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7" i="14"/>
  <c r="E106" i="3"/>
  <c r="K106" i="14"/>
  <c r="K107" i="13"/>
  <c r="L108" i="13"/>
  <c r="F107" i="3"/>
  <c r="L109" i="12"/>
  <c r="G108" i="3"/>
  <c r="K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5" i="14"/>
  <c r="L106" i="14"/>
  <c r="E105" i="3"/>
  <c r="K106" i="13"/>
  <c r="L107" i="13"/>
  <c r="F106" i="3"/>
  <c r="L108" i="12"/>
  <c r="G107" i="3"/>
  <c r="K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5" i="14"/>
  <c r="E104" i="3"/>
  <c r="K104" i="14"/>
  <c r="K105" i="13"/>
  <c r="L106" i="13"/>
  <c r="F105" i="3"/>
  <c r="L107" i="12"/>
  <c r="G106" i="3"/>
  <c r="K106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4" i="14"/>
  <c r="E103" i="3"/>
  <c r="K103" i="14"/>
  <c r="K104" i="13"/>
  <c r="L105" i="13"/>
  <c r="F104" i="3"/>
  <c r="L106" i="12"/>
  <c r="G105" i="3"/>
  <c r="K105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3" i="14"/>
  <c r="E102" i="3"/>
  <c r="K102" i="14"/>
  <c r="L104" i="13"/>
  <c r="F103" i="3"/>
  <c r="K103" i="13"/>
  <c r="K104" i="12"/>
  <c r="L105" i="12"/>
  <c r="G104" i="3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2" i="14"/>
  <c r="E101" i="3"/>
  <c r="K101" i="14"/>
  <c r="L103" i="13"/>
  <c r="F102" i="3"/>
  <c r="K102" i="13"/>
  <c r="L104" i="12"/>
  <c r="G103" i="3"/>
  <c r="K103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1" i="14"/>
  <c r="E100" i="3"/>
  <c r="K100" i="14"/>
  <c r="K101" i="13"/>
  <c r="L102" i="13"/>
  <c r="F101" i="3"/>
  <c r="L103" i="12"/>
  <c r="G102" i="3"/>
  <c r="K102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0" i="14"/>
  <c r="E99" i="3"/>
  <c r="K99" i="14"/>
  <c r="L101" i="13"/>
  <c r="F100" i="3"/>
  <c r="K100" i="13"/>
  <c r="L102" i="12"/>
  <c r="G101" i="3"/>
  <c r="K101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99" i="14"/>
  <c r="E98" i="3"/>
  <c r="K98" i="14"/>
  <c r="K99" i="13"/>
  <c r="L100" i="13"/>
  <c r="F99" i="3"/>
  <c r="L101" i="12"/>
  <c r="G100" i="3"/>
  <c r="K100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7" i="14"/>
  <c r="L98" i="14"/>
  <c r="E97" i="3"/>
  <c r="K98" i="13"/>
  <c r="L99" i="13"/>
  <c r="F98" i="3"/>
  <c r="L100" i="12"/>
  <c r="G99" i="3"/>
  <c r="K99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7" i="14"/>
  <c r="E96" i="3"/>
  <c r="K96" i="14"/>
  <c r="L98" i="13"/>
  <c r="F97" i="3"/>
  <c r="K97" i="13"/>
  <c r="L99" i="12"/>
  <c r="G98" i="3"/>
  <c r="K98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5" i="14"/>
  <c r="L96" i="14"/>
  <c r="E95" i="3"/>
  <c r="L97" i="13"/>
  <c r="F96" i="3"/>
  <c r="K96" i="13"/>
  <c r="L98" i="12"/>
  <c r="G97" i="3"/>
  <c r="K97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K94" i="14"/>
  <c r="L95" i="14"/>
  <c r="E94" i="3"/>
  <c r="L96" i="13"/>
  <c r="F95" i="3"/>
  <c r="K95" i="13"/>
  <c r="L97" i="12"/>
  <c r="G96" i="3"/>
  <c r="K96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4" i="14"/>
  <c r="E93" i="3"/>
  <c r="K93" i="14"/>
  <c r="L95" i="13"/>
  <c r="F94" i="3"/>
  <c r="K94" i="13"/>
  <c r="L96" i="12"/>
  <c r="G95" i="3"/>
  <c r="K95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L93" i="14"/>
  <c r="E92" i="3"/>
  <c r="K92" i="14"/>
  <c r="L94" i="13"/>
  <c r="F93" i="3"/>
  <c r="K93" i="13"/>
  <c r="L95" i="12"/>
  <c r="G94" i="3"/>
  <c r="K94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2" i="14"/>
  <c r="E91" i="3"/>
  <c r="K91" i="14"/>
  <c r="K92" i="13"/>
  <c r="L93" i="13"/>
  <c r="F92" i="3"/>
  <c r="L94" i="12"/>
  <c r="G93" i="3"/>
  <c r="K93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L91" i="14"/>
  <c r="E90" i="3"/>
  <c r="K90" i="14"/>
  <c r="K91" i="13"/>
  <c r="L92" i="13"/>
  <c r="F91" i="3"/>
  <c r="K92" i="12"/>
  <c r="L93" i="12"/>
  <c r="G92" i="3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89" i="14"/>
  <c r="L90" i="14"/>
  <c r="E89" i="3"/>
  <c r="K90" i="13"/>
  <c r="L91" i="13"/>
  <c r="F90" i="3"/>
  <c r="L92" i="12"/>
  <c r="G91" i="3"/>
  <c r="K91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K88" i="14"/>
  <c r="L89" i="14"/>
  <c r="E88" i="3"/>
  <c r="K89" i="13"/>
  <c r="L90" i="13"/>
  <c r="F89" i="3"/>
  <c r="L91" i="12"/>
  <c r="G90" i="3"/>
  <c r="K90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88" i="14"/>
  <c r="E87" i="3"/>
  <c r="K87" i="14"/>
  <c r="L89" i="13"/>
  <c r="F88" i="3"/>
  <c r="K88" i="13"/>
  <c r="L90" i="12"/>
  <c r="G89" i="3"/>
  <c r="K89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7" i="14"/>
  <c r="E86" i="3"/>
  <c r="K86" i="14"/>
  <c r="L88" i="13"/>
  <c r="F87" i="3"/>
  <c r="K87" i="13"/>
  <c r="K88" i="12"/>
  <c r="L89" i="12"/>
  <c r="G88" i="3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6" i="14"/>
  <c r="E85" i="3"/>
  <c r="K85" i="14"/>
  <c r="L87" i="13"/>
  <c r="F86" i="3"/>
  <c r="K86" i="13"/>
  <c r="L88" i="12"/>
  <c r="G87" i="3"/>
  <c r="K87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5" i="14"/>
  <c r="E84" i="3"/>
  <c r="K84" i="14"/>
  <c r="K85" i="13"/>
  <c r="L86" i="13"/>
  <c r="F85" i="3"/>
  <c r="L87" i="12"/>
  <c r="G86" i="3"/>
  <c r="K86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4" i="14"/>
  <c r="E83" i="3"/>
  <c r="K83" i="14"/>
  <c r="K84" i="13"/>
  <c r="L85" i="13"/>
  <c r="F84" i="3"/>
  <c r="L86" i="12"/>
  <c r="G85" i="3"/>
  <c r="K85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2" i="14"/>
  <c r="L83" i="14"/>
  <c r="E82" i="3"/>
  <c r="K83" i="13"/>
  <c r="L84" i="13"/>
  <c r="F83" i="3"/>
  <c r="L85" i="12"/>
  <c r="G84" i="3"/>
  <c r="K84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1" i="14"/>
  <c r="L82" i="14"/>
  <c r="E81" i="3"/>
  <c r="K82" i="13"/>
  <c r="L83" i="13"/>
  <c r="F82" i="3"/>
  <c r="L84" i="12"/>
  <c r="G83" i="3"/>
  <c r="K83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80" i="14"/>
  <c r="L81" i="14"/>
  <c r="E80" i="3"/>
  <c r="K81" i="13"/>
  <c r="L82" i="13"/>
  <c r="F81" i="3"/>
  <c r="L83" i="12"/>
  <c r="G82" i="3"/>
  <c r="K82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79" i="14"/>
  <c r="L80" i="14"/>
  <c r="E79" i="3"/>
  <c r="L81" i="13"/>
  <c r="F80" i="3"/>
  <c r="K80" i="13"/>
  <c r="L82" i="12"/>
  <c r="G81" i="3"/>
  <c r="K81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K78" i="14"/>
  <c r="L79" i="14"/>
  <c r="E78" i="3"/>
  <c r="L80" i="13"/>
  <c r="F79" i="3"/>
  <c r="K79" i="13"/>
  <c r="L81" i="12"/>
  <c r="G80" i="3"/>
  <c r="K80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8" i="14"/>
  <c r="E77" i="3"/>
  <c r="K77" i="14"/>
  <c r="L79" i="13"/>
  <c r="F78" i="3"/>
  <c r="K78" i="13"/>
  <c r="L80" i="12"/>
  <c r="G79" i="3"/>
  <c r="K79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6" i="14"/>
  <c r="L77" i="14"/>
  <c r="E76" i="3"/>
  <c r="L78" i="13"/>
  <c r="F77" i="3"/>
  <c r="K77" i="13"/>
  <c r="L79" i="12"/>
  <c r="G78" i="3"/>
  <c r="K78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6" i="14"/>
  <c r="E75" i="3"/>
  <c r="K75" i="14"/>
  <c r="L77" i="13"/>
  <c r="F76" i="3"/>
  <c r="K76" i="13"/>
  <c r="L78" i="12"/>
  <c r="G77" i="3"/>
  <c r="K77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L75" i="14"/>
  <c r="E74" i="3"/>
  <c r="K74" i="14"/>
  <c r="K75" i="13"/>
  <c r="L76" i="13"/>
  <c r="F75" i="3"/>
  <c r="K76" i="12"/>
  <c r="L77" i="12"/>
  <c r="G76" i="3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3" i="14"/>
  <c r="L74" i="14"/>
  <c r="E73" i="3"/>
  <c r="K74" i="13"/>
  <c r="L75" i="13"/>
  <c r="F74" i="3"/>
  <c r="L76" i="12"/>
  <c r="G75" i="3"/>
  <c r="K75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3" i="14"/>
  <c r="E72" i="3"/>
  <c r="K72" i="14"/>
  <c r="K73" i="13"/>
  <c r="L74" i="13"/>
  <c r="F73" i="3"/>
  <c r="L75" i="12"/>
  <c r="G74" i="3"/>
  <c r="K74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2" i="14"/>
  <c r="E71" i="3"/>
  <c r="K71" i="14"/>
  <c r="K72" i="13"/>
  <c r="L73" i="13"/>
  <c r="F72" i="3"/>
  <c r="L74" i="12"/>
  <c r="G73" i="3"/>
  <c r="K73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1" i="14"/>
  <c r="E70" i="3"/>
  <c r="K70" i="14"/>
  <c r="L72" i="13"/>
  <c r="F71" i="3"/>
  <c r="K71" i="13"/>
  <c r="K72" i="12"/>
  <c r="L73" i="12"/>
  <c r="G72" i="3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0" i="14"/>
  <c r="E69" i="3"/>
  <c r="K69" i="14"/>
  <c r="L71" i="13"/>
  <c r="F70" i="3"/>
  <c r="K70" i="13"/>
  <c r="L72" i="12"/>
  <c r="G71" i="3"/>
  <c r="K71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L69" i="14"/>
  <c r="E68" i="3"/>
  <c r="K68" i="14"/>
  <c r="L70" i="13"/>
  <c r="F69" i="3"/>
  <c r="K69" i="13"/>
  <c r="L71" i="12"/>
  <c r="G70" i="3"/>
  <c r="K70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8" i="14"/>
  <c r="E67" i="3"/>
  <c r="K67" i="14"/>
  <c r="L69" i="13"/>
  <c r="F68" i="3"/>
  <c r="K68" i="13"/>
  <c r="L70" i="12"/>
  <c r="G69" i="3"/>
  <c r="K69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6" i="14"/>
  <c r="L67" i="14"/>
  <c r="E66" i="3"/>
  <c r="K67" i="13"/>
  <c r="L68" i="13"/>
  <c r="F67" i="3"/>
  <c r="L69" i="12"/>
  <c r="G68" i="3"/>
  <c r="K68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5" i="14"/>
  <c r="L66" i="14"/>
  <c r="E65" i="3"/>
  <c r="K66" i="13"/>
  <c r="L67" i="13"/>
  <c r="F66" i="3"/>
  <c r="L68" i="12"/>
  <c r="G67" i="3"/>
  <c r="K67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K64" i="14"/>
  <c r="L65" i="14"/>
  <c r="E64" i="3"/>
  <c r="L66" i="13"/>
  <c r="F65" i="3"/>
  <c r="K65" i="13"/>
  <c r="L67" i="12"/>
  <c r="G66" i="3"/>
  <c r="K66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3" i="14"/>
  <c r="L64" i="14"/>
  <c r="E63" i="3"/>
  <c r="L65" i="13"/>
  <c r="F64" i="3"/>
  <c r="K64" i="13"/>
  <c r="L66" i="12"/>
  <c r="G65" i="3"/>
  <c r="K65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K62" i="14"/>
  <c r="L63" i="14"/>
  <c r="E62" i="3"/>
  <c r="L64" i="13"/>
  <c r="F63" i="3"/>
  <c r="K63" i="13"/>
  <c r="L65" i="12"/>
  <c r="G64" i="3"/>
  <c r="K64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2" i="14"/>
  <c r="E61" i="3"/>
  <c r="K61" i="14"/>
  <c r="L63" i="13"/>
  <c r="F62" i="3"/>
  <c r="K62" i="13"/>
  <c r="L64" i="12"/>
  <c r="G63" i="3"/>
  <c r="K63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0" i="14"/>
  <c r="L61" i="14"/>
  <c r="E60" i="3"/>
  <c r="L62" i="13"/>
  <c r="F61" i="3"/>
  <c r="K61" i="13"/>
  <c r="L63" i="12"/>
  <c r="G62" i="3"/>
  <c r="K62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60" i="14"/>
  <c r="E59" i="3"/>
  <c r="K59" i="14"/>
  <c r="K60" i="13"/>
  <c r="L61" i="13"/>
  <c r="F60" i="3"/>
  <c r="L62" i="12"/>
  <c r="G61" i="3"/>
  <c r="K61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L59" i="14"/>
  <c r="E58" i="3"/>
  <c r="K58" i="14"/>
  <c r="K59" i="13"/>
  <c r="L60" i="13"/>
  <c r="F59" i="3"/>
  <c r="L61" i="12"/>
  <c r="G60" i="3"/>
  <c r="K60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7" i="14"/>
  <c r="L58" i="14"/>
  <c r="E57" i="3"/>
  <c r="K58" i="13"/>
  <c r="L59" i="13"/>
  <c r="F58" i="3"/>
  <c r="L60" i="12"/>
  <c r="G59" i="3"/>
  <c r="K59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7" i="14"/>
  <c r="E56" i="3"/>
  <c r="K56" i="14"/>
  <c r="L58" i="13"/>
  <c r="F57" i="3"/>
  <c r="K57" i="13"/>
  <c r="L59" i="12"/>
  <c r="G58" i="3"/>
  <c r="K58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6" i="14"/>
  <c r="E55" i="3"/>
  <c r="K55" i="14"/>
  <c r="L57" i="13"/>
  <c r="F56" i="3"/>
  <c r="K56" i="13"/>
  <c r="L58" i="12"/>
  <c r="G57" i="3"/>
  <c r="K57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5" i="14"/>
  <c r="E54" i="3"/>
  <c r="K54" i="14"/>
  <c r="L56" i="13"/>
  <c r="F55" i="3"/>
  <c r="K55" i="13"/>
  <c r="K56" i="12"/>
  <c r="L57" i="12"/>
  <c r="G56" i="3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4" i="14"/>
  <c r="E53" i="3"/>
  <c r="K53" i="14"/>
  <c r="L55" i="13"/>
  <c r="F54" i="3"/>
  <c r="K54" i="13"/>
  <c r="L56" i="12"/>
  <c r="G55" i="3"/>
  <c r="K55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2" i="14"/>
  <c r="L53" i="14"/>
  <c r="E52" i="3"/>
  <c r="K53" i="13"/>
  <c r="L54" i="13"/>
  <c r="F53" i="3"/>
  <c r="L55" i="12"/>
  <c r="G54" i="3"/>
  <c r="K54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1" i="14"/>
  <c r="L52" i="14"/>
  <c r="E51" i="3"/>
  <c r="L53" i="13"/>
  <c r="F52" i="3"/>
  <c r="K52" i="13"/>
  <c r="L54" i="12"/>
  <c r="G53" i="3"/>
  <c r="K53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50" i="14"/>
  <c r="L51" i="14"/>
  <c r="E50" i="3"/>
  <c r="K51" i="13"/>
  <c r="L52" i="13"/>
  <c r="F51" i="3"/>
  <c r="K52" i="12"/>
  <c r="L53" i="12"/>
  <c r="G52" i="3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K49" i="14"/>
  <c r="L50" i="14"/>
  <c r="E49" i="3"/>
  <c r="K50" i="13"/>
  <c r="L51" i="13"/>
  <c r="F50" i="3"/>
  <c r="L52" i="12"/>
  <c r="G51" i="3"/>
  <c r="K51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49" i="14"/>
  <c r="E48" i="3"/>
  <c r="K48" i="14"/>
  <c r="L50" i="13"/>
  <c r="F49" i="3"/>
  <c r="K49" i="13"/>
  <c r="L51" i="12"/>
  <c r="G50" i="3"/>
  <c r="K50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7" i="14"/>
  <c r="L48" i="14"/>
  <c r="E47" i="3"/>
  <c r="L49" i="13"/>
  <c r="F48" i="3"/>
  <c r="K48" i="13"/>
  <c r="L50" i="12"/>
  <c r="G49" i="3"/>
  <c r="K49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7" i="14"/>
  <c r="E46" i="3"/>
  <c r="K46" i="14"/>
  <c r="L48" i="13"/>
  <c r="F47" i="3"/>
  <c r="K47" i="13"/>
  <c r="L49" i="12"/>
  <c r="G48" i="3"/>
  <c r="K48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6" i="14"/>
  <c r="E45" i="3"/>
  <c r="K45" i="14"/>
  <c r="L47" i="13"/>
  <c r="F46" i="3"/>
  <c r="K46" i="13"/>
  <c r="L48" i="12"/>
  <c r="G47" i="3"/>
  <c r="K47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4" i="14"/>
  <c r="L45" i="14"/>
  <c r="E44" i="3"/>
  <c r="L46" i="13"/>
  <c r="F45" i="3"/>
  <c r="K45" i="13"/>
  <c r="L47" i="12"/>
  <c r="G46" i="3"/>
  <c r="K46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K43" i="14"/>
  <c r="L44" i="14"/>
  <c r="E43" i="3"/>
  <c r="L45" i="13"/>
  <c r="F44" i="3"/>
  <c r="K44" i="13"/>
  <c r="L46" i="12"/>
  <c r="G45" i="3"/>
  <c r="K45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3" i="14"/>
  <c r="E42" i="3"/>
  <c r="K42" i="14"/>
  <c r="K43" i="13"/>
  <c r="L44" i="13"/>
  <c r="F43" i="3"/>
  <c r="L45" i="12"/>
  <c r="G44" i="3"/>
  <c r="K44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1" i="14"/>
  <c r="L42" i="14"/>
  <c r="E41" i="3"/>
  <c r="K42" i="13"/>
  <c r="L43" i="13"/>
  <c r="F42" i="3"/>
  <c r="L44" i="12"/>
  <c r="G43" i="3"/>
  <c r="K43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40" i="14"/>
  <c r="L41" i="14"/>
  <c r="E40" i="3"/>
  <c r="K41" i="13"/>
  <c r="L42" i="13"/>
  <c r="F41" i="3"/>
  <c r="L43" i="12"/>
  <c r="G42" i="3"/>
  <c r="K42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40" i="14"/>
  <c r="E39" i="3"/>
  <c r="K39" i="14"/>
  <c r="K40" i="13"/>
  <c r="L41" i="13"/>
  <c r="F40" i="3"/>
  <c r="L42" i="12"/>
  <c r="G41" i="3"/>
  <c r="K41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9" i="14"/>
  <c r="E38" i="3"/>
  <c r="K38" i="14"/>
  <c r="L40" i="13"/>
  <c r="F39" i="3"/>
  <c r="K39" i="13"/>
  <c r="K40" i="12"/>
  <c r="L41" i="12"/>
  <c r="G40" i="3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8" i="14"/>
  <c r="E37" i="3"/>
  <c r="K37" i="14"/>
  <c r="L39" i="13"/>
  <c r="F38" i="3"/>
  <c r="K38" i="13"/>
  <c r="L40" i="12"/>
  <c r="G39" i="3"/>
  <c r="K39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7" i="14"/>
  <c r="E36" i="3"/>
  <c r="K36" i="14"/>
  <c r="L38" i="13"/>
  <c r="F37" i="3"/>
  <c r="K37" i="13"/>
  <c r="L39" i="12"/>
  <c r="G38" i="3"/>
  <c r="K38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5" i="14"/>
  <c r="L36" i="14"/>
  <c r="E35" i="3"/>
  <c r="L37" i="13"/>
  <c r="F36" i="3"/>
  <c r="K36" i="13"/>
  <c r="L38" i="12"/>
  <c r="G37" i="3"/>
  <c r="K37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5" i="14"/>
  <c r="E34" i="3"/>
  <c r="K34" i="14"/>
  <c r="K35" i="13"/>
  <c r="L36" i="13"/>
  <c r="F35" i="3"/>
  <c r="K36" i="12"/>
  <c r="L37" i="12"/>
  <c r="G36" i="3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33" i="14"/>
  <c r="L34" i="14"/>
  <c r="E33" i="3"/>
  <c r="K34" i="13"/>
  <c r="L35" i="13"/>
  <c r="F34" i="3"/>
  <c r="L36" i="12"/>
  <c r="G35" i="3"/>
  <c r="K35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3" i="14"/>
  <c r="E32" i="3"/>
  <c r="K32" i="14"/>
  <c r="L34" i="13"/>
  <c r="F33" i="3"/>
  <c r="K33" i="13"/>
  <c r="L35" i="12"/>
  <c r="G34" i="3"/>
  <c r="K34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1" i="14"/>
  <c r="L32" i="14"/>
  <c r="E31" i="3"/>
  <c r="L33" i="13"/>
  <c r="F32" i="3"/>
  <c r="K32" i="13"/>
  <c r="L34" i="12"/>
  <c r="G33" i="3"/>
  <c r="K33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1" i="14"/>
  <c r="E30" i="3"/>
  <c r="K30" i="14"/>
  <c r="L32" i="13"/>
  <c r="F31" i="3"/>
  <c r="K31" i="13"/>
  <c r="L33" i="12"/>
  <c r="G32" i="3"/>
  <c r="K32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30" i="14"/>
  <c r="E29" i="3"/>
  <c r="K29" i="14"/>
  <c r="L31" i="13"/>
  <c r="F30" i="3"/>
  <c r="K30" i="13"/>
  <c r="L32" i="12"/>
  <c r="G31" i="3"/>
  <c r="K31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8" i="14"/>
  <c r="L29" i="14"/>
  <c r="E28" i="3"/>
  <c r="L30" i="13"/>
  <c r="F29" i="3"/>
  <c r="K29" i="13"/>
  <c r="L31" i="12"/>
  <c r="G30" i="3"/>
  <c r="K30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8" i="14"/>
  <c r="E27" i="3"/>
  <c r="K27" i="14"/>
  <c r="K28" i="13"/>
  <c r="L29" i="13"/>
  <c r="F28" i="3"/>
  <c r="L30" i="12"/>
  <c r="G29" i="3"/>
  <c r="K29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7" i="14"/>
  <c r="E26" i="3"/>
  <c r="K26" i="14"/>
  <c r="K27" i="13"/>
  <c r="L28" i="13"/>
  <c r="F27" i="3"/>
  <c r="L29" i="12"/>
  <c r="G28" i="3"/>
  <c r="K28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5" i="14"/>
  <c r="L26" i="14"/>
  <c r="E25" i="3"/>
  <c r="K26" i="13"/>
  <c r="L27" i="13"/>
  <c r="F26" i="3"/>
  <c r="L28" i="12"/>
  <c r="G27" i="3"/>
  <c r="K27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5" i="14"/>
  <c r="E24" i="3"/>
  <c r="K24" i="14"/>
  <c r="L26" i="13"/>
  <c r="F25" i="3"/>
  <c r="K25" i="13"/>
  <c r="L27" i="12"/>
  <c r="G26" i="3"/>
  <c r="K26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4" i="14"/>
  <c r="E23" i="3"/>
  <c r="K23" i="14"/>
  <c r="L25" i="13"/>
  <c r="F24" i="3"/>
  <c r="K24" i="13"/>
  <c r="L26" i="12"/>
  <c r="G25" i="3"/>
  <c r="K25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K22" i="14"/>
  <c r="L23" i="14"/>
  <c r="E22" i="3"/>
  <c r="L24" i="13"/>
  <c r="F23" i="3"/>
  <c r="K23" i="13"/>
  <c r="L25" i="12"/>
  <c r="G24" i="3"/>
  <c r="K24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2" i="14"/>
  <c r="E21" i="3"/>
  <c r="K21" i="14"/>
  <c r="L23" i="13"/>
  <c r="F22" i="3"/>
  <c r="K22" i="13"/>
  <c r="K23" i="12"/>
  <c r="L24" i="12"/>
  <c r="G23" i="3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1" i="14"/>
  <c r="E20" i="3"/>
  <c r="K20" i="14"/>
  <c r="K21" i="13"/>
  <c r="L22" i="13"/>
  <c r="F21" i="3"/>
  <c r="L23" i="12"/>
  <c r="G22" i="3"/>
  <c r="K22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20" i="14"/>
  <c r="E19" i="3"/>
  <c r="K19" i="14"/>
  <c r="L21" i="13"/>
  <c r="F20" i="3"/>
  <c r="K20" i="13"/>
  <c r="L22" i="12"/>
  <c r="G21" i="3"/>
  <c r="K21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8" i="14"/>
  <c r="L19" i="14"/>
  <c r="E18" i="3"/>
  <c r="K19" i="13"/>
  <c r="L20" i="13"/>
  <c r="F19" i="3"/>
  <c r="L21" i="12"/>
  <c r="G20" i="3"/>
  <c r="K20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K17" i="14"/>
  <c r="L18" i="14"/>
  <c r="E17" i="3"/>
  <c r="K18" i="13"/>
  <c r="L19" i="13"/>
  <c r="F18" i="3"/>
  <c r="K19" i="12"/>
  <c r="L20" i="12"/>
  <c r="G19" i="3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7" i="14"/>
  <c r="E16" i="3"/>
  <c r="K16" i="14"/>
  <c r="L18" i="13"/>
  <c r="F17" i="3"/>
  <c r="K17" i="13"/>
  <c r="L19" i="12"/>
  <c r="G18" i="3"/>
  <c r="K18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5" i="14"/>
  <c r="L16" i="14"/>
  <c r="E15" i="3"/>
  <c r="K16" i="13"/>
  <c r="L17" i="13"/>
  <c r="F16" i="3"/>
  <c r="L18" i="12"/>
  <c r="G17" i="3"/>
  <c r="K17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K14" i="14"/>
  <c r="L15" i="14"/>
  <c r="E14" i="3"/>
  <c r="L16" i="13"/>
  <c r="F15" i="3"/>
  <c r="K15" i="13"/>
  <c r="L17" i="12"/>
  <c r="G16" i="3"/>
  <c r="K16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4" i="14"/>
  <c r="E13" i="3"/>
  <c r="K13" i="14"/>
  <c r="L15" i="13"/>
  <c r="F14" i="3"/>
  <c r="K14" i="13"/>
  <c r="L16" i="12"/>
  <c r="G15" i="3"/>
  <c r="K15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12" i="14"/>
  <c r="L13" i="14"/>
  <c r="E12" i="3"/>
  <c r="L14" i="13"/>
  <c r="F13" i="3"/>
  <c r="K13" i="13"/>
  <c r="L15" i="12"/>
  <c r="G14" i="3"/>
  <c r="K14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11" i="14"/>
  <c r="L12" i="14"/>
  <c r="E11" i="3"/>
  <c r="L13" i="13"/>
  <c r="F12" i="3"/>
  <c r="K12" i="13"/>
  <c r="L14" i="12"/>
  <c r="G13" i="3"/>
  <c r="K13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1" i="14"/>
  <c r="E10" i="3"/>
  <c r="K10" i="14"/>
  <c r="L12" i="13"/>
  <c r="F11" i="3"/>
  <c r="K11" i="13"/>
  <c r="L13" i="12"/>
  <c r="G12" i="3"/>
  <c r="K12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0" i="14"/>
  <c r="E9" i="3"/>
  <c r="K9" i="14"/>
  <c r="L9" i="14"/>
  <c r="E8" i="3"/>
  <c r="K10" i="13"/>
  <c r="L11" i="13"/>
  <c r="F10" i="3"/>
  <c r="L12" i="12"/>
  <c r="G11" i="3"/>
  <c r="K11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0" i="13"/>
  <c r="F9" i="3"/>
  <c r="K9" i="13"/>
  <c r="L9" i="13"/>
  <c r="F8" i="3"/>
  <c r="L11" i="12"/>
  <c r="G10" i="3"/>
  <c r="K10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2"/>
  <c r="G9" i="3"/>
  <c r="K9" i="12"/>
  <c r="L9" i="12"/>
  <c r="G8" i="3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<sst xmlns="http://schemas.openxmlformats.org/spreadsheetml/2006/main" count="433" uniqueCount="48">
  <si>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</si>
  <si>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</si>
  <si>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</si>
  <si>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</si>
  <si>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</si>
  <si>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</si>
  <si>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</si>
  <si>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</si>
  <si>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</si>
  <si>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</si>
  <si>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</si>
  <si>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</si>
  <si>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</si>
  <si>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</si>
  <si>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</si>
  <si>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</si>
  <si>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</si>
  <si>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</si>
  <si>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</si>
  <si>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</si>
  <si>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</si>
  <si>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</si>
  <si>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</si>
  <si>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</si>
  <si>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Sudeste Comunidad desde 2010 por edad. Mujeres.</t>
  </si>
  <si>
    <t>Tabla de mortalidad femenina. Sudeste Comunidad 2016.</t>
  </si>
  <si>
    <t xml:space="preserve">Tabla de mortalidad femenina. Sudeste Comunidad 2015. </t>
  </si>
  <si>
    <t>Tabla de mortalidad femenina. Sudeste Comunidad 2014.</t>
  </si>
  <si>
    <t>Tabla de mortalidad femenina. Sudeste Comunidad 2013.</t>
  </si>
  <si>
    <t>Tabla de mortalidad femenina. Sudeste Comunidad 2012.</t>
  </si>
  <si>
    <t>Tabla de mortalidad femenina. Sudeste Comunidad 2011.</t>
  </si>
  <si>
    <t>Tabla de mortalidad femenina. Sudeste Comunidad 2010.</t>
  </si>
  <si>
    <t>Tabla de mortalidad femenina. Sudeste Comunidad 2017.</t>
  </si>
  <si>
    <t>Tabla de mortalidad femenina. Sudeste Comunidad 2018.</t>
  </si>
  <si>
    <t>Tabla de mortalidad femenina. Sudeste Comunidad 2019.</t>
  </si>
  <si>
    <t>Tabla de mortalidad femenina. Sudeste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</si>
  <si>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</si>
  <si>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</si>
  <si>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</si>
  <si>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</si>
  <si>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</si>
  <si>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</si>
  <si>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</si>
  <si>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</si>
  <si>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</si>
  <si>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</si>
  <si>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</si>
  <si>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Sudeste Comunidad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</si>
</sst>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355600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41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B8" sqref="B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86.570662500018344</v>
      </c>
      <c r="C8" s="44">
        <f>'2021'!L9</f>
        <v>86.751157165517384</v>
      </c>
      <c r="D8" s="44">
        <f>'2020'!L9</f>
        <v>84.311616692914143</v>
      </c>
      <c r="E8" s="44">
        <f>'2019'!L9</f>
        <v>86.219755197393013</v>
      </c>
      <c r="F8" s="44">
        <f>'2018'!L9</f>
        <v>86.328525617313815</v>
      </c>
      <c r="G8" s="44">
        <f>'2017'!L9</f>
        <v>86.447728566223105</v>
      </c>
      <c r="H8" s="44">
        <f>'2016'!L9</f>
        <v>85.721201327659955</v>
      </c>
      <c r="I8" s="44">
        <f>'2015'!L9</f>
        <v>84.850044908326637</v>
      </c>
      <c r="J8" s="45">
        <f>'2014'!L9</f>
        <v>85.609413999573064</v>
      </c>
      <c r="K8" s="45">
        <f>'2013'!L9</f>
        <v>86.480659971600602</v>
      </c>
      <c r="L8" s="45">
        <f>'2012'!L9</f>
        <v>85.522648835562791</v>
      </c>
      <c r="M8" s="45">
        <f>'2011'!L9</f>
        <v>85.662357722653041</v>
      </c>
      <c r="N8" s="45">
        <f>'2010'!L9</f>
        <v>85.595266455405934</v>
      </c>
    </row>
    <row r="9" spans="1:14" x14ac:dyDescent="0.2">
      <c r="A9" s="17">
        <v>1</v>
      </c>
      <c r="B9" s="50">
        <f>'2022'!L10</f>
        <v>85.766745540788492</v>
      </c>
      <c r="C9" s="50">
        <f>'2021'!L10</f>
        <v>85.958134633954785</v>
      </c>
      <c r="D9" s="50">
        <f>'2020'!L10</f>
        <v>83.709312351876804</v>
      </c>
      <c r="E9" s="50">
        <f>'2019'!L10</f>
        <v>85.413035366947454</v>
      </c>
      <c r="F9" s="50">
        <f>'2018'!L10</f>
        <v>85.5151093686558</v>
      </c>
      <c r="G9" s="50">
        <f>'2017'!L10</f>
        <v>85.63118156209552</v>
      </c>
      <c r="H9" s="50">
        <f>'2016'!L10</f>
        <v>84.721201327659955</v>
      </c>
      <c r="I9" s="50">
        <f>'2015'!L10</f>
        <v>84.325703056305926</v>
      </c>
      <c r="J9" s="6">
        <f>'2014'!L10</f>
        <v>85.082244077348477</v>
      </c>
      <c r="K9" s="6">
        <f>'2013'!L10</f>
        <v>85.949219426486721</v>
      </c>
      <c r="L9" s="6">
        <f>'2012'!L10</f>
        <v>85.123515611785834</v>
      </c>
      <c r="M9" s="6">
        <f>'2011'!L10</f>
        <v>84.811896542183604</v>
      </c>
      <c r="N9" s="6">
        <f>'2010'!L10</f>
        <v>84.741729908857565</v>
      </c>
    </row>
    <row r="10" spans="1:14" x14ac:dyDescent="0.2">
      <c r="A10" s="17">
        <v>2</v>
      </c>
      <c r="B10" s="50">
        <f>'2022'!L11</f>
        <v>84.766745540788492</v>
      </c>
      <c r="C10" s="50">
        <f>'2021'!L11</f>
        <v>84.958134633954771</v>
      </c>
      <c r="D10" s="50">
        <f>'2020'!L11</f>
        <v>82.709312351876804</v>
      </c>
      <c r="E10" s="50">
        <f>'2019'!L11</f>
        <v>84.413035366947454</v>
      </c>
      <c r="F10" s="50">
        <f>'2018'!L11</f>
        <v>84.515109368655814</v>
      </c>
      <c r="G10" s="50">
        <f>'2017'!L11</f>
        <v>84.631181562095506</v>
      </c>
      <c r="H10" s="50">
        <f>'2016'!L11</f>
        <v>83.721201327659955</v>
      </c>
      <c r="I10" s="50">
        <f>'2015'!L11</f>
        <v>83.325703056305926</v>
      </c>
      <c r="J10" s="6">
        <f>'2014'!L11</f>
        <v>84.082244077348477</v>
      </c>
      <c r="K10" s="6">
        <f>'2013'!L11</f>
        <v>84.949219426486707</v>
      </c>
      <c r="L10" s="6">
        <f>'2012'!L11</f>
        <v>84.123515611785834</v>
      </c>
      <c r="M10" s="6">
        <f>'2011'!L11</f>
        <v>83.811896542183604</v>
      </c>
      <c r="N10" s="6">
        <f>'2010'!L11</f>
        <v>83.741729908857565</v>
      </c>
    </row>
    <row r="11" spans="1:14" x14ac:dyDescent="0.2">
      <c r="A11" s="17">
        <v>3</v>
      </c>
      <c r="B11" s="50">
        <f>'2022'!L12</f>
        <v>83.766745540788492</v>
      </c>
      <c r="C11" s="50">
        <f>'2021'!L12</f>
        <v>83.958134633954771</v>
      </c>
      <c r="D11" s="50">
        <f>'2020'!L12</f>
        <v>81.70931235187679</v>
      </c>
      <c r="E11" s="50">
        <f>'2019'!L12</f>
        <v>83.413035366947469</v>
      </c>
      <c r="F11" s="50">
        <f>'2018'!L12</f>
        <v>83.515109368655828</v>
      </c>
      <c r="G11" s="50">
        <f>'2017'!L12</f>
        <v>83.631181562095506</v>
      </c>
      <c r="H11" s="50">
        <f>'2016'!L12</f>
        <v>82.721201327659955</v>
      </c>
      <c r="I11" s="50">
        <f>'2015'!L12</f>
        <v>82.325703056305926</v>
      </c>
      <c r="J11" s="6">
        <f>'2014'!L12</f>
        <v>83.082244077348477</v>
      </c>
      <c r="K11" s="6">
        <f>'2013'!L12</f>
        <v>83.949219426486707</v>
      </c>
      <c r="L11" s="6">
        <f>'2012'!L12</f>
        <v>83.123515611785834</v>
      </c>
      <c r="M11" s="6">
        <f>'2011'!L12</f>
        <v>82.811896542183604</v>
      </c>
      <c r="N11" s="6">
        <f>'2010'!L12</f>
        <v>82.741729908857565</v>
      </c>
    </row>
    <row r="12" spans="1:14" x14ac:dyDescent="0.2">
      <c r="A12" s="17">
        <v>4</v>
      </c>
      <c r="B12" s="50">
        <f>'2022'!L13</f>
        <v>82.766745540788477</v>
      </c>
      <c r="C12" s="50">
        <f>'2021'!L13</f>
        <v>82.958134633954771</v>
      </c>
      <c r="D12" s="50">
        <f>'2020'!L13</f>
        <v>80.70931235187679</v>
      </c>
      <c r="E12" s="50">
        <f>'2019'!L13</f>
        <v>82.413035366947469</v>
      </c>
      <c r="F12" s="50">
        <f>'2018'!L13</f>
        <v>82.515109368655814</v>
      </c>
      <c r="G12" s="50">
        <f>'2017'!L13</f>
        <v>82.631181562095506</v>
      </c>
      <c r="H12" s="50">
        <f>'2016'!L13</f>
        <v>81.721201327659955</v>
      </c>
      <c r="I12" s="50">
        <f>'2015'!L13</f>
        <v>81.325703056305912</v>
      </c>
      <c r="J12" s="6">
        <f>'2014'!L13</f>
        <v>82.082244077348477</v>
      </c>
      <c r="K12" s="6">
        <f>'2013'!L13</f>
        <v>82.949219426486707</v>
      </c>
      <c r="L12" s="6">
        <f>'2012'!L13</f>
        <v>82.123515611785834</v>
      </c>
      <c r="M12" s="6">
        <f>'2011'!L13</f>
        <v>81.811896542183604</v>
      </c>
      <c r="N12" s="6">
        <f>'2010'!L13</f>
        <v>81.741729908857565</v>
      </c>
    </row>
    <row r="13" spans="1:14" x14ac:dyDescent="0.2">
      <c r="A13" s="17">
        <v>5</v>
      </c>
      <c r="B13" s="44">
        <f>'2022'!L14</f>
        <v>81.766745540788477</v>
      </c>
      <c r="C13" s="44">
        <f>'2021'!L14</f>
        <v>81.958134633954771</v>
      </c>
      <c r="D13" s="44">
        <f>'2020'!L14</f>
        <v>79.70931235187679</v>
      </c>
      <c r="E13" s="44">
        <f>'2019'!L14</f>
        <v>81.413035366947469</v>
      </c>
      <c r="F13" s="44">
        <f>'2018'!L14</f>
        <v>81.515109368655814</v>
      </c>
      <c r="G13" s="44">
        <f>'2017'!L14</f>
        <v>81.63118156209552</v>
      </c>
      <c r="H13" s="44">
        <f>'2016'!L14</f>
        <v>80.721201327659955</v>
      </c>
      <c r="I13" s="44">
        <f>'2015'!L14</f>
        <v>80.325703056305912</v>
      </c>
      <c r="J13" s="45">
        <f>'2014'!L14</f>
        <v>81.082244077348477</v>
      </c>
      <c r="K13" s="45">
        <f>'2013'!L14</f>
        <v>81.949219426486707</v>
      </c>
      <c r="L13" s="45">
        <f>'2012'!L14</f>
        <v>81.123515611785834</v>
      </c>
      <c r="M13" s="45">
        <f>'2011'!L14</f>
        <v>80.811896542183604</v>
      </c>
      <c r="N13" s="45">
        <f>'2010'!L14</f>
        <v>80.741729908857565</v>
      </c>
    </row>
    <row r="14" spans="1:14" x14ac:dyDescent="0.2">
      <c r="A14" s="17">
        <v>6</v>
      </c>
      <c r="B14" s="50">
        <f>'2022'!L15</f>
        <v>80.766745540788477</v>
      </c>
      <c r="C14" s="50">
        <f>'2021'!L15</f>
        <v>80.958134633954771</v>
      </c>
      <c r="D14" s="50">
        <f>'2020'!L15</f>
        <v>78.70931235187679</v>
      </c>
      <c r="E14" s="50">
        <f>'2019'!L15</f>
        <v>80.413035366947469</v>
      </c>
      <c r="F14" s="50">
        <f>'2018'!L15</f>
        <v>80.515109368655814</v>
      </c>
      <c r="G14" s="50">
        <f>'2017'!L15</f>
        <v>80.63118156209552</v>
      </c>
      <c r="H14" s="50">
        <f>'2016'!L15</f>
        <v>79.721201327659955</v>
      </c>
      <c r="I14" s="50">
        <f>'2015'!L15</f>
        <v>79.456995331069578</v>
      </c>
      <c r="J14" s="6">
        <f>'2014'!L15</f>
        <v>80.082244077348491</v>
      </c>
      <c r="K14" s="6">
        <f>'2013'!L15</f>
        <v>80.949219426486707</v>
      </c>
      <c r="L14" s="6">
        <f>'2012'!L15</f>
        <v>80.123515611785834</v>
      </c>
      <c r="M14" s="6">
        <f>'2011'!L15</f>
        <v>79.811896542183604</v>
      </c>
      <c r="N14" s="6">
        <f>'2010'!L15</f>
        <v>79.741729908857579</v>
      </c>
    </row>
    <row r="15" spans="1:14" x14ac:dyDescent="0.2">
      <c r="A15" s="17">
        <v>7</v>
      </c>
      <c r="B15" s="50">
        <f>'2022'!L16</f>
        <v>79.766745540788477</v>
      </c>
      <c r="C15" s="50">
        <f>'2021'!L16</f>
        <v>79.958134633954771</v>
      </c>
      <c r="D15" s="50">
        <f>'2020'!L16</f>
        <v>77.709312351876775</v>
      </c>
      <c r="E15" s="50">
        <f>'2019'!L16</f>
        <v>79.413035366947483</v>
      </c>
      <c r="F15" s="50">
        <f>'2018'!L16</f>
        <v>79.515109368655814</v>
      </c>
      <c r="G15" s="50">
        <f>'2017'!L16</f>
        <v>79.63118156209552</v>
      </c>
      <c r="H15" s="50">
        <f>'2016'!L16</f>
        <v>78.721201327659955</v>
      </c>
      <c r="I15" s="50">
        <f>'2015'!L16</f>
        <v>78.456995331069578</v>
      </c>
      <c r="J15" s="6">
        <f>'2014'!L16</f>
        <v>79.082244077348491</v>
      </c>
      <c r="K15" s="6">
        <f>'2013'!L16</f>
        <v>79.949219426486707</v>
      </c>
      <c r="L15" s="6">
        <f>'2012'!L16</f>
        <v>79.123515611785834</v>
      </c>
      <c r="M15" s="6">
        <f>'2011'!L16</f>
        <v>78.811896542183604</v>
      </c>
      <c r="N15" s="6">
        <f>'2010'!L16</f>
        <v>78.741729908857579</v>
      </c>
    </row>
    <row r="16" spans="1:14" x14ac:dyDescent="0.2">
      <c r="A16" s="17">
        <v>8</v>
      </c>
      <c r="B16" s="50">
        <f>'2022'!L17</f>
        <v>78.766745540788477</v>
      </c>
      <c r="C16" s="50">
        <f>'2021'!L17</f>
        <v>78.958134633954771</v>
      </c>
      <c r="D16" s="50">
        <f>'2020'!L17</f>
        <v>76.709312351876775</v>
      </c>
      <c r="E16" s="50">
        <f>'2019'!L17</f>
        <v>78.413035366947483</v>
      </c>
      <c r="F16" s="50">
        <f>'2018'!L17</f>
        <v>78.515109368655814</v>
      </c>
      <c r="G16" s="50">
        <f>'2017'!L17</f>
        <v>78.63118156209552</v>
      </c>
      <c r="H16" s="50">
        <f>'2016'!L17</f>
        <v>77.721201327659955</v>
      </c>
      <c r="I16" s="50">
        <f>'2015'!L17</f>
        <v>77.456995331069578</v>
      </c>
      <c r="J16" s="6">
        <f>'2014'!L17</f>
        <v>78.082244077348491</v>
      </c>
      <c r="K16" s="6">
        <f>'2013'!L17</f>
        <v>78.949219426486707</v>
      </c>
      <c r="L16" s="6">
        <f>'2012'!L17</f>
        <v>78.123515611785834</v>
      </c>
      <c r="M16" s="6">
        <f>'2011'!L17</f>
        <v>77.811896542183604</v>
      </c>
      <c r="N16" s="6">
        <f>'2010'!L17</f>
        <v>77.741729908857579</v>
      </c>
    </row>
    <row r="17" spans="1:14" x14ac:dyDescent="0.2">
      <c r="A17" s="17">
        <v>9</v>
      </c>
      <c r="B17" s="50">
        <f>'2022'!L18</f>
        <v>77.766745540788477</v>
      </c>
      <c r="C17" s="50">
        <f>'2021'!L18</f>
        <v>77.958134633954771</v>
      </c>
      <c r="D17" s="50">
        <f>'2020'!L18</f>
        <v>75.709312351876775</v>
      </c>
      <c r="E17" s="50">
        <f>'2019'!L18</f>
        <v>77.413035366947483</v>
      </c>
      <c r="F17" s="50">
        <f>'2018'!L18</f>
        <v>77.515109368655814</v>
      </c>
      <c r="G17" s="50">
        <f>'2017'!L18</f>
        <v>77.63118156209552</v>
      </c>
      <c r="H17" s="50">
        <f>'2016'!L18</f>
        <v>76.721201327659955</v>
      </c>
      <c r="I17" s="50">
        <f>'2015'!L18</f>
        <v>76.456995331069578</v>
      </c>
      <c r="J17" s="6">
        <f>'2014'!L18</f>
        <v>77.082244077348491</v>
      </c>
      <c r="K17" s="6">
        <f>'2013'!L18</f>
        <v>77.949219426486707</v>
      </c>
      <c r="L17" s="6">
        <f>'2012'!L18</f>
        <v>77.123515611785834</v>
      </c>
      <c r="M17" s="6">
        <f>'2011'!L18</f>
        <v>76.811896542183604</v>
      </c>
      <c r="N17" s="6">
        <f>'2010'!L18</f>
        <v>76.741729908857579</v>
      </c>
    </row>
    <row r="18" spans="1:14" x14ac:dyDescent="0.2">
      <c r="A18" s="17">
        <v>10</v>
      </c>
      <c r="B18" s="44">
        <f>'2022'!L19</f>
        <v>76.766745540788477</v>
      </c>
      <c r="C18" s="44">
        <f>'2021'!L19</f>
        <v>77.083167728796724</v>
      </c>
      <c r="D18" s="44">
        <f>'2020'!L19</f>
        <v>74.709312351876775</v>
      </c>
      <c r="E18" s="44">
        <f>'2019'!L19</f>
        <v>76.413035366947483</v>
      </c>
      <c r="F18" s="44">
        <f>'2018'!L19</f>
        <v>76.515109368655814</v>
      </c>
      <c r="G18" s="44">
        <f>'2017'!L19</f>
        <v>76.63118156209552</v>
      </c>
      <c r="H18" s="44">
        <f>'2016'!L19</f>
        <v>75.721201327659955</v>
      </c>
      <c r="I18" s="44">
        <f>'2015'!L19</f>
        <v>75.456995331069578</v>
      </c>
      <c r="J18" s="45">
        <f>'2014'!L19</f>
        <v>76.082244077348491</v>
      </c>
      <c r="K18" s="45">
        <f>'2013'!L19</f>
        <v>76.949219426486707</v>
      </c>
      <c r="L18" s="45">
        <f>'2012'!L19</f>
        <v>76.123515611785834</v>
      </c>
      <c r="M18" s="45">
        <f>'2011'!L19</f>
        <v>75.811896542183604</v>
      </c>
      <c r="N18" s="45">
        <f>'2010'!L19</f>
        <v>75.741729908857579</v>
      </c>
    </row>
    <row r="19" spans="1:14" x14ac:dyDescent="0.2">
      <c r="A19" s="17">
        <v>11</v>
      </c>
      <c r="B19" s="50">
        <f>'2022'!L20</f>
        <v>75.766745540788477</v>
      </c>
      <c r="C19" s="50">
        <f>'2021'!L20</f>
        <v>76.083167728796724</v>
      </c>
      <c r="D19" s="50">
        <f>'2020'!L20</f>
        <v>73.709312351876775</v>
      </c>
      <c r="E19" s="50">
        <f>'2019'!L20</f>
        <v>75.413035366947497</v>
      </c>
      <c r="F19" s="50">
        <f>'2018'!L20</f>
        <v>75.515109368655814</v>
      </c>
      <c r="G19" s="50">
        <f>'2017'!L20</f>
        <v>75.63118156209552</v>
      </c>
      <c r="H19" s="50">
        <f>'2016'!L20</f>
        <v>74.721201327659955</v>
      </c>
      <c r="I19" s="50">
        <f>'2015'!L20</f>
        <v>74.456995331069564</v>
      </c>
      <c r="J19" s="6">
        <f>'2014'!L20</f>
        <v>75.082244077348491</v>
      </c>
      <c r="K19" s="6">
        <f>'2013'!L20</f>
        <v>75.949219426486707</v>
      </c>
      <c r="L19" s="6">
        <f>'2012'!L20</f>
        <v>75.123515611785834</v>
      </c>
      <c r="M19" s="6">
        <f>'2011'!L20</f>
        <v>74.811896542183604</v>
      </c>
      <c r="N19" s="6">
        <f>'2010'!L20</f>
        <v>74.741729908857579</v>
      </c>
    </row>
    <row r="20" spans="1:14" x14ac:dyDescent="0.2">
      <c r="A20" s="17">
        <v>12</v>
      </c>
      <c r="B20" s="50">
        <f>'2022'!L21</f>
        <v>74.766745540788477</v>
      </c>
      <c r="C20" s="50">
        <f>'2021'!L21</f>
        <v>75.083167728796724</v>
      </c>
      <c r="D20" s="50">
        <f>'2020'!L21</f>
        <v>72.709312351876761</v>
      </c>
      <c r="E20" s="50">
        <f>'2019'!L21</f>
        <v>74.413035366947497</v>
      </c>
      <c r="F20" s="50">
        <f>'2018'!L21</f>
        <v>74.515109368655814</v>
      </c>
      <c r="G20" s="50">
        <f>'2017'!L21</f>
        <v>74.63118156209552</v>
      </c>
      <c r="H20" s="50">
        <f>'2016'!L21</f>
        <v>73.721201327659955</v>
      </c>
      <c r="I20" s="50">
        <f>'2015'!L21</f>
        <v>73.456995331069564</v>
      </c>
      <c r="J20" s="6">
        <f>'2014'!L21</f>
        <v>74.082244077348491</v>
      </c>
      <c r="K20" s="6">
        <f>'2013'!L21</f>
        <v>74.949219426486707</v>
      </c>
      <c r="L20" s="6">
        <f>'2012'!L21</f>
        <v>74.123515611785834</v>
      </c>
      <c r="M20" s="6">
        <f>'2011'!L21</f>
        <v>73.811896542183604</v>
      </c>
      <c r="N20" s="6">
        <f>'2010'!L21</f>
        <v>73.741729908857579</v>
      </c>
    </row>
    <row r="21" spans="1:14" x14ac:dyDescent="0.2">
      <c r="A21" s="17">
        <v>13</v>
      </c>
      <c r="B21" s="50">
        <f>'2022'!L22</f>
        <v>73.766745540788477</v>
      </c>
      <c r="C21" s="50">
        <f>'2021'!L22</f>
        <v>74.083167728796724</v>
      </c>
      <c r="D21" s="50">
        <f>'2020'!L22</f>
        <v>71.709312351876761</v>
      </c>
      <c r="E21" s="50">
        <f>'2019'!L22</f>
        <v>73.413035366947497</v>
      </c>
      <c r="F21" s="50">
        <f>'2018'!L22</f>
        <v>73.515109368655814</v>
      </c>
      <c r="G21" s="50">
        <f>'2017'!L22</f>
        <v>73.63118156209552</v>
      </c>
      <c r="H21" s="50">
        <f>'2016'!L22</f>
        <v>72.721201327659955</v>
      </c>
      <c r="I21" s="50">
        <f>'2015'!L22</f>
        <v>72.456995331069564</v>
      </c>
      <c r="J21" s="6">
        <f>'2014'!L22</f>
        <v>73.082244077348491</v>
      </c>
      <c r="K21" s="6">
        <f>'2013'!L22</f>
        <v>73.949219426486721</v>
      </c>
      <c r="L21" s="6">
        <f>'2012'!L22</f>
        <v>73.123515611785834</v>
      </c>
      <c r="M21" s="6">
        <f>'2011'!L22</f>
        <v>72.811896542183604</v>
      </c>
      <c r="N21" s="6">
        <f>'2010'!L22</f>
        <v>72.741729908857593</v>
      </c>
    </row>
    <row r="22" spans="1:14" x14ac:dyDescent="0.2">
      <c r="A22" s="17">
        <v>14</v>
      </c>
      <c r="B22" s="50">
        <f>'2022'!L23</f>
        <v>72.766745540788477</v>
      </c>
      <c r="C22" s="50">
        <f>'2021'!L23</f>
        <v>73.083167728796724</v>
      </c>
      <c r="D22" s="50">
        <f>'2020'!L23</f>
        <v>70.709312351876761</v>
      </c>
      <c r="E22" s="50">
        <f>'2019'!L23</f>
        <v>72.413035366947497</v>
      </c>
      <c r="F22" s="50">
        <f>'2018'!L23</f>
        <v>72.641542458471662</v>
      </c>
      <c r="G22" s="50">
        <f>'2017'!L23</f>
        <v>72.63118156209552</v>
      </c>
      <c r="H22" s="50">
        <f>'2016'!L23</f>
        <v>71.721201327659955</v>
      </c>
      <c r="I22" s="50">
        <f>'2015'!L23</f>
        <v>71.456995331069564</v>
      </c>
      <c r="J22" s="6">
        <f>'2014'!L23</f>
        <v>72.082244077348491</v>
      </c>
      <c r="K22" s="6">
        <f>'2013'!L23</f>
        <v>72.949219426486721</v>
      </c>
      <c r="L22" s="6">
        <f>'2012'!L23</f>
        <v>72.279527460575935</v>
      </c>
      <c r="M22" s="6">
        <f>'2011'!L23</f>
        <v>71.811896542183604</v>
      </c>
      <c r="N22" s="6">
        <f>'2010'!L23</f>
        <v>71.741729908857593</v>
      </c>
    </row>
    <row r="23" spans="1:14" x14ac:dyDescent="0.2">
      <c r="A23" s="17">
        <v>15</v>
      </c>
      <c r="B23" s="44">
        <f>'2022'!L24</f>
        <v>71.766745540788477</v>
      </c>
      <c r="C23" s="44">
        <f>'2021'!L24</f>
        <v>72.083167728796724</v>
      </c>
      <c r="D23" s="44">
        <f>'2020'!L24</f>
        <v>69.709312351876761</v>
      </c>
      <c r="E23" s="44">
        <f>'2019'!L24</f>
        <v>71.413035366947511</v>
      </c>
      <c r="F23" s="44">
        <f>'2018'!L24</f>
        <v>71.641542458471662</v>
      </c>
      <c r="G23" s="44">
        <f>'2017'!L24</f>
        <v>71.63118156209552</v>
      </c>
      <c r="H23" s="44">
        <f>'2016'!L24</f>
        <v>70.721201327659955</v>
      </c>
      <c r="I23" s="44">
        <f>'2015'!L24</f>
        <v>70.456995331069564</v>
      </c>
      <c r="J23" s="45">
        <f>'2014'!L24</f>
        <v>71.082244077348506</v>
      </c>
      <c r="K23" s="45">
        <f>'2013'!L24</f>
        <v>71.949219426486721</v>
      </c>
      <c r="L23" s="45">
        <f>'2012'!L24</f>
        <v>71.279527460575935</v>
      </c>
      <c r="M23" s="45">
        <f>'2011'!L24</f>
        <v>70.951041706168354</v>
      </c>
      <c r="N23" s="45">
        <f>'2010'!L24</f>
        <v>70.741729908857593</v>
      </c>
    </row>
    <row r="24" spans="1:14" x14ac:dyDescent="0.2">
      <c r="A24" s="17">
        <v>16</v>
      </c>
      <c r="B24" s="50">
        <f>'2022'!L25</f>
        <v>70.873918463181482</v>
      </c>
      <c r="C24" s="50">
        <f>'2021'!L25</f>
        <v>71.083167728796724</v>
      </c>
      <c r="D24" s="50">
        <f>'2020'!L25</f>
        <v>68.709312351876747</v>
      </c>
      <c r="E24" s="50">
        <f>'2019'!L25</f>
        <v>70.413035366947511</v>
      </c>
      <c r="F24" s="50">
        <f>'2018'!L25</f>
        <v>70.641542458471662</v>
      </c>
      <c r="G24" s="50">
        <f>'2017'!L25</f>
        <v>70.631181562095534</v>
      </c>
      <c r="H24" s="50">
        <f>'2016'!L25</f>
        <v>69.721201327659955</v>
      </c>
      <c r="I24" s="50">
        <f>'2015'!L25</f>
        <v>69.456995331069564</v>
      </c>
      <c r="J24" s="6">
        <f>'2014'!L25</f>
        <v>70.082244077348506</v>
      </c>
      <c r="K24" s="6">
        <f>'2013'!L25</f>
        <v>70.949219426486721</v>
      </c>
      <c r="L24" s="6">
        <f>'2012'!L25</f>
        <v>70.279527460575935</v>
      </c>
      <c r="M24" s="6">
        <f>'2011'!L25</f>
        <v>69.951041706168354</v>
      </c>
      <c r="N24" s="6">
        <f>'2010'!L25</f>
        <v>69.741729908857593</v>
      </c>
    </row>
    <row r="25" spans="1:14" x14ac:dyDescent="0.2">
      <c r="A25" s="17">
        <v>17</v>
      </c>
      <c r="B25" s="50">
        <f>'2022'!L26</f>
        <v>69.873918463181482</v>
      </c>
      <c r="C25" s="50">
        <f>'2021'!L26</f>
        <v>70.083167728796724</v>
      </c>
      <c r="D25" s="50">
        <f>'2020'!L26</f>
        <v>67.709312351876747</v>
      </c>
      <c r="E25" s="50">
        <f>'2019'!L26</f>
        <v>69.413035366947511</v>
      </c>
      <c r="F25" s="50">
        <f>'2018'!L26</f>
        <v>69.641542458471662</v>
      </c>
      <c r="G25" s="50">
        <f>'2017'!L26</f>
        <v>69.631181562095534</v>
      </c>
      <c r="H25" s="50">
        <f>'2016'!L26</f>
        <v>68.721201327659955</v>
      </c>
      <c r="I25" s="50">
        <f>'2015'!L26</f>
        <v>68.456995331069564</v>
      </c>
      <c r="J25" s="6">
        <f>'2014'!L26</f>
        <v>69.082244077348506</v>
      </c>
      <c r="K25" s="6">
        <f>'2013'!L26</f>
        <v>69.949219426486721</v>
      </c>
      <c r="L25" s="6">
        <f>'2012'!L26</f>
        <v>69.279527460575935</v>
      </c>
      <c r="M25" s="6">
        <f>'2011'!L26</f>
        <v>68.951041706168354</v>
      </c>
      <c r="N25" s="6">
        <f>'2010'!L26</f>
        <v>68.741729908857593</v>
      </c>
    </row>
    <row r="26" spans="1:14" x14ac:dyDescent="0.2">
      <c r="A26" s="17">
        <v>18</v>
      </c>
      <c r="B26" s="50">
        <f>'2022'!L27</f>
        <v>68.873918463181482</v>
      </c>
      <c r="C26" s="50">
        <f>'2021'!L27</f>
        <v>69.083167728796724</v>
      </c>
      <c r="D26" s="50">
        <f>'2020'!L27</f>
        <v>66.709312351876747</v>
      </c>
      <c r="E26" s="50">
        <f>'2019'!L27</f>
        <v>68.413035366947511</v>
      </c>
      <c r="F26" s="50">
        <f>'2018'!L27</f>
        <v>68.773744260495505</v>
      </c>
      <c r="G26" s="50">
        <f>'2017'!L27</f>
        <v>68.631181562095534</v>
      </c>
      <c r="H26" s="50">
        <f>'2016'!L27</f>
        <v>67.721201327659955</v>
      </c>
      <c r="I26" s="50">
        <f>'2015'!L27</f>
        <v>67.456995331069564</v>
      </c>
      <c r="J26" s="6">
        <f>'2014'!L27</f>
        <v>68.082244077348506</v>
      </c>
      <c r="K26" s="6">
        <f>'2013'!L27</f>
        <v>68.949219426486721</v>
      </c>
      <c r="L26" s="6">
        <f>'2012'!L27</f>
        <v>68.279527460575935</v>
      </c>
      <c r="M26" s="6">
        <f>'2011'!L27</f>
        <v>67.951041706168354</v>
      </c>
      <c r="N26" s="6">
        <f>'2010'!L27</f>
        <v>67.741729908857593</v>
      </c>
    </row>
    <row r="27" spans="1:14" x14ac:dyDescent="0.2">
      <c r="A27" s="17">
        <v>19</v>
      </c>
      <c r="B27" s="50">
        <f>'2022'!L28</f>
        <v>67.873918463181482</v>
      </c>
      <c r="C27" s="50">
        <f>'2021'!L28</f>
        <v>68.083167728796724</v>
      </c>
      <c r="D27" s="50">
        <f>'2020'!L28</f>
        <v>65.709312351876747</v>
      </c>
      <c r="E27" s="50">
        <f>'2019'!L28</f>
        <v>67.413035366947526</v>
      </c>
      <c r="F27" s="50">
        <f>'2018'!L28</f>
        <v>67.773744260495519</v>
      </c>
      <c r="G27" s="50">
        <f>'2017'!L28</f>
        <v>67.631181562095534</v>
      </c>
      <c r="H27" s="50">
        <f>'2016'!L28</f>
        <v>66.721201327659955</v>
      </c>
      <c r="I27" s="50">
        <f>'2015'!L28</f>
        <v>66.456995331069564</v>
      </c>
      <c r="J27" s="6">
        <f>'2014'!L28</f>
        <v>67.082244077348506</v>
      </c>
      <c r="K27" s="6">
        <f>'2013'!L28</f>
        <v>67.949219426486721</v>
      </c>
      <c r="L27" s="6">
        <f>'2012'!L28</f>
        <v>67.279527460575935</v>
      </c>
      <c r="M27" s="6">
        <f>'2011'!L28</f>
        <v>66.951041706168354</v>
      </c>
      <c r="N27" s="6">
        <f>'2010'!L28</f>
        <v>66.741729908857607</v>
      </c>
    </row>
    <row r="28" spans="1:14" x14ac:dyDescent="0.2">
      <c r="A28" s="17">
        <v>20</v>
      </c>
      <c r="B28" s="44">
        <f>'2022'!L29</f>
        <v>66.873918463181496</v>
      </c>
      <c r="C28" s="44">
        <f>'2021'!L29</f>
        <v>67.201986520644539</v>
      </c>
      <c r="D28" s="44">
        <f>'2020'!L29</f>
        <v>64.709312351876733</v>
      </c>
      <c r="E28" s="44">
        <f>'2019'!L29</f>
        <v>66.544495161381604</v>
      </c>
      <c r="F28" s="44">
        <f>'2018'!L29</f>
        <v>66.773744260495519</v>
      </c>
      <c r="G28" s="44">
        <f>'2017'!L29</f>
        <v>66.631181562095534</v>
      </c>
      <c r="H28" s="44">
        <f>'2016'!L29</f>
        <v>65.721201327659955</v>
      </c>
      <c r="I28" s="44">
        <f>'2015'!L29</f>
        <v>65.594692607334835</v>
      </c>
      <c r="J28" s="45">
        <f>'2014'!L29</f>
        <v>66.082244077348506</v>
      </c>
      <c r="K28" s="45">
        <f>'2013'!L29</f>
        <v>66.949219426486721</v>
      </c>
      <c r="L28" s="45">
        <f>'2012'!L29</f>
        <v>66.279527460575935</v>
      </c>
      <c r="M28" s="45">
        <f>'2011'!L29</f>
        <v>65.951041706168354</v>
      </c>
      <c r="N28" s="45">
        <f>'2010'!L29</f>
        <v>65.741729908857607</v>
      </c>
    </row>
    <row r="29" spans="1:14" x14ac:dyDescent="0.2">
      <c r="A29" s="17">
        <v>21</v>
      </c>
      <c r="B29" s="50">
        <f>'2022'!L30</f>
        <v>65.873918463181496</v>
      </c>
      <c r="C29" s="50">
        <f>'2021'!L30</f>
        <v>66.201986520644539</v>
      </c>
      <c r="D29" s="50">
        <f>'2020'!L30</f>
        <v>63.709312351876733</v>
      </c>
      <c r="E29" s="50">
        <f>'2019'!L30</f>
        <v>65.544495161381604</v>
      </c>
      <c r="F29" s="50">
        <f>'2018'!L30</f>
        <v>65.773744260495519</v>
      </c>
      <c r="G29" s="50">
        <f>'2017'!L30</f>
        <v>65.631181562095534</v>
      </c>
      <c r="H29" s="50">
        <f>'2016'!L30</f>
        <v>64.721201327659955</v>
      </c>
      <c r="I29" s="50">
        <f>'2015'!L30</f>
        <v>64.594692607334835</v>
      </c>
      <c r="J29" s="6">
        <f>'2014'!L30</f>
        <v>65.082244077348506</v>
      </c>
      <c r="K29" s="6">
        <f>'2013'!L30</f>
        <v>65.949219426486721</v>
      </c>
      <c r="L29" s="6">
        <f>'2012'!L30</f>
        <v>65.279527460575935</v>
      </c>
      <c r="M29" s="6">
        <f>'2011'!L30</f>
        <v>64.951041706168368</v>
      </c>
      <c r="N29" s="6">
        <f>'2010'!L30</f>
        <v>64.741729908857607</v>
      </c>
    </row>
    <row r="30" spans="1:14" x14ac:dyDescent="0.2">
      <c r="A30" s="17">
        <v>22</v>
      </c>
      <c r="B30" s="50">
        <f>'2022'!L31</f>
        <v>64.873918463181496</v>
      </c>
      <c r="C30" s="50">
        <f>'2021'!L31</f>
        <v>65.201986520644539</v>
      </c>
      <c r="D30" s="50">
        <f>'2020'!L31</f>
        <v>62.709312351876733</v>
      </c>
      <c r="E30" s="50">
        <f>'2019'!L31</f>
        <v>64.544495161381604</v>
      </c>
      <c r="F30" s="50">
        <f>'2018'!L31</f>
        <v>64.773744260495519</v>
      </c>
      <c r="G30" s="50">
        <f>'2017'!L31</f>
        <v>64.631181562095534</v>
      </c>
      <c r="H30" s="50">
        <f>'2016'!L31</f>
        <v>63.721201327659955</v>
      </c>
      <c r="I30" s="50">
        <f>'2015'!L31</f>
        <v>63.594692607334835</v>
      </c>
      <c r="J30" s="6">
        <f>'2014'!L31</f>
        <v>64.082244077348506</v>
      </c>
      <c r="K30" s="6">
        <f>'2013'!L31</f>
        <v>64.949219426486721</v>
      </c>
      <c r="L30" s="6">
        <f>'2012'!L31</f>
        <v>64.279527460575935</v>
      </c>
      <c r="M30" s="6">
        <f>'2011'!L31</f>
        <v>63.951041706168361</v>
      </c>
      <c r="N30" s="6">
        <f>'2010'!L31</f>
        <v>63.741729908857607</v>
      </c>
    </row>
    <row r="31" spans="1:14" x14ac:dyDescent="0.2">
      <c r="A31" s="17">
        <v>23</v>
      </c>
      <c r="B31" s="50">
        <f>'2022'!L32</f>
        <v>63.873918463181489</v>
      </c>
      <c r="C31" s="50">
        <f>'2021'!L32</f>
        <v>64.201986520644539</v>
      </c>
      <c r="D31" s="50">
        <f>'2020'!L32</f>
        <v>61.709312351876726</v>
      </c>
      <c r="E31" s="50">
        <f>'2019'!L32</f>
        <v>63.544495161381612</v>
      </c>
      <c r="F31" s="50">
        <f>'2018'!L32</f>
        <v>63.773744260495526</v>
      </c>
      <c r="G31" s="50">
        <f>'2017'!L32</f>
        <v>63.631181562095534</v>
      </c>
      <c r="H31" s="50">
        <f>'2016'!L32</f>
        <v>62.721201327659955</v>
      </c>
      <c r="I31" s="50">
        <f>'2015'!L32</f>
        <v>62.594692607334828</v>
      </c>
      <c r="J31" s="6">
        <f>'2014'!L32</f>
        <v>63.082244077348513</v>
      </c>
      <c r="K31" s="6">
        <f>'2013'!L32</f>
        <v>63.949219426486728</v>
      </c>
      <c r="L31" s="6">
        <f>'2012'!L32</f>
        <v>63.279527460575942</v>
      </c>
      <c r="M31" s="6">
        <f>'2011'!L32</f>
        <v>62.951041706168368</v>
      </c>
      <c r="N31" s="6">
        <f>'2010'!L32</f>
        <v>62.846957412865692</v>
      </c>
    </row>
    <row r="32" spans="1:14" x14ac:dyDescent="0.2">
      <c r="A32" s="17">
        <v>24</v>
      </c>
      <c r="B32" s="50">
        <f>'2022'!L33</f>
        <v>62.873918463181489</v>
      </c>
      <c r="C32" s="50">
        <f>'2021'!L33</f>
        <v>63.201986520644546</v>
      </c>
      <c r="D32" s="50">
        <f>'2020'!L33</f>
        <v>60.709312351876726</v>
      </c>
      <c r="E32" s="50">
        <f>'2019'!L33</f>
        <v>62.544495161381619</v>
      </c>
      <c r="F32" s="50">
        <f>'2018'!L33</f>
        <v>62.773744260495533</v>
      </c>
      <c r="G32" s="50">
        <f>'2017'!L33</f>
        <v>62.631181562095541</v>
      </c>
      <c r="H32" s="50">
        <f>'2016'!L33</f>
        <v>61.721201327659955</v>
      </c>
      <c r="I32" s="50">
        <f>'2015'!L33</f>
        <v>61.594692607334828</v>
      </c>
      <c r="J32" s="6">
        <f>'2014'!L33</f>
        <v>62.193600383535966</v>
      </c>
      <c r="K32" s="6">
        <f>'2013'!L33</f>
        <v>62.949219426486728</v>
      </c>
      <c r="L32" s="6">
        <f>'2012'!L33</f>
        <v>62.279527460575942</v>
      </c>
      <c r="M32" s="6">
        <f>'2011'!L33</f>
        <v>61.951041706168368</v>
      </c>
      <c r="N32" s="6">
        <f>'2010'!L33</f>
        <v>61.846957412865699</v>
      </c>
    </row>
    <row r="33" spans="1:14" x14ac:dyDescent="0.2">
      <c r="A33" s="17">
        <v>25</v>
      </c>
      <c r="B33" s="44">
        <f>'2022'!L34</f>
        <v>61.873918463181489</v>
      </c>
      <c r="C33" s="44">
        <f>'2021'!L34</f>
        <v>62.201986520644546</v>
      </c>
      <c r="D33" s="44">
        <f>'2020'!L34</f>
        <v>59.709312351876719</v>
      </c>
      <c r="E33" s="44">
        <f>'2019'!L34</f>
        <v>61.544495161381619</v>
      </c>
      <c r="F33" s="44">
        <f>'2018'!L34</f>
        <v>61.773744260495533</v>
      </c>
      <c r="G33" s="44">
        <f>'2017'!L34</f>
        <v>61.631181562095541</v>
      </c>
      <c r="H33" s="44">
        <f>'2016'!L34</f>
        <v>60.721201327659955</v>
      </c>
      <c r="I33" s="44">
        <f>'2015'!L34</f>
        <v>60.594692607334821</v>
      </c>
      <c r="J33" s="45">
        <f>'2014'!L34</f>
        <v>61.193600383535966</v>
      </c>
      <c r="K33" s="45">
        <f>'2013'!L34</f>
        <v>61.949219426486728</v>
      </c>
      <c r="L33" s="45">
        <f>'2012'!L34</f>
        <v>61.279527460575942</v>
      </c>
      <c r="M33" s="45">
        <f>'2011'!L34</f>
        <v>60.951041706168368</v>
      </c>
      <c r="N33" s="45">
        <f>'2010'!L34</f>
        <v>60.846957412865699</v>
      </c>
    </row>
    <row r="34" spans="1:14" x14ac:dyDescent="0.2">
      <c r="A34" s="17">
        <v>26</v>
      </c>
      <c r="B34" s="50">
        <f>'2022'!L35</f>
        <v>60.873918463181496</v>
      </c>
      <c r="C34" s="50">
        <f>'2021'!L35</f>
        <v>61.201986520644546</v>
      </c>
      <c r="D34" s="50">
        <f>'2020'!L35</f>
        <v>58.709312351876719</v>
      </c>
      <c r="E34" s="50">
        <f>'2019'!L35</f>
        <v>60.544495161381619</v>
      </c>
      <c r="F34" s="50">
        <f>'2018'!L35</f>
        <v>60.77374426049554</v>
      </c>
      <c r="G34" s="50">
        <f>'2017'!L35</f>
        <v>60.631181562095541</v>
      </c>
      <c r="H34" s="50">
        <f>'2016'!L35</f>
        <v>59.721201327659955</v>
      </c>
      <c r="I34" s="50">
        <f>'2015'!L35</f>
        <v>59.594692607334814</v>
      </c>
      <c r="J34" s="6">
        <f>'2014'!L35</f>
        <v>60.193600383535973</v>
      </c>
      <c r="K34" s="6">
        <f>'2013'!L35</f>
        <v>60.949219426486728</v>
      </c>
      <c r="L34" s="6">
        <f>'2012'!L35</f>
        <v>60.376156280068116</v>
      </c>
      <c r="M34" s="6">
        <f>'2011'!L35</f>
        <v>59.951041706168375</v>
      </c>
      <c r="N34" s="6">
        <f>'2010'!L35</f>
        <v>59.846957412865706</v>
      </c>
    </row>
    <row r="35" spans="1:14" x14ac:dyDescent="0.2">
      <c r="A35" s="17">
        <v>27</v>
      </c>
      <c r="B35" s="50">
        <f>'2022'!L36</f>
        <v>59.873918463181496</v>
      </c>
      <c r="C35" s="50">
        <f>'2021'!L36</f>
        <v>60.201986520644553</v>
      </c>
      <c r="D35" s="50">
        <f>'2020'!L36</f>
        <v>57.709312351876711</v>
      </c>
      <c r="E35" s="50">
        <f>'2019'!L36</f>
        <v>59.544495161381626</v>
      </c>
      <c r="F35" s="50">
        <f>'2018'!L36</f>
        <v>59.77374426049554</v>
      </c>
      <c r="G35" s="50">
        <f>'2017'!L36</f>
        <v>59.739137004756394</v>
      </c>
      <c r="H35" s="50">
        <f>'2016'!L36</f>
        <v>58.721201327659955</v>
      </c>
      <c r="I35" s="50">
        <f>'2015'!L36</f>
        <v>58.699008040004436</v>
      </c>
      <c r="J35" s="6">
        <f>'2014'!L36</f>
        <v>59.193600383535973</v>
      </c>
      <c r="K35" s="6">
        <f>'2013'!L36</f>
        <v>59.949219426486728</v>
      </c>
      <c r="L35" s="6">
        <f>'2012'!L36</f>
        <v>59.376156280068109</v>
      </c>
      <c r="M35" s="6">
        <f>'2011'!L36</f>
        <v>58.951041706168375</v>
      </c>
      <c r="N35" s="6">
        <f>'2010'!L36</f>
        <v>58.846957412865706</v>
      </c>
    </row>
    <row r="36" spans="1:14" x14ac:dyDescent="0.2">
      <c r="A36" s="17">
        <v>28</v>
      </c>
      <c r="B36" s="50">
        <f>'2022'!L37</f>
        <v>58.873918463181496</v>
      </c>
      <c r="C36" s="50">
        <f>'2021'!L37</f>
        <v>59.201986520644553</v>
      </c>
      <c r="D36" s="50">
        <f>'2020'!L37</f>
        <v>56.709312351876711</v>
      </c>
      <c r="E36" s="50">
        <f>'2019'!L37</f>
        <v>58.544495161381626</v>
      </c>
      <c r="F36" s="50">
        <f>'2018'!L37</f>
        <v>58.773744260495548</v>
      </c>
      <c r="G36" s="50">
        <f>'2017'!L37</f>
        <v>58.739137004756387</v>
      </c>
      <c r="H36" s="50">
        <f>'2016'!L37</f>
        <v>57.721201327659955</v>
      </c>
      <c r="I36" s="50">
        <f>'2015'!L37</f>
        <v>57.699008040004436</v>
      </c>
      <c r="J36" s="6">
        <f>'2014'!L37</f>
        <v>58.19360038353598</v>
      </c>
      <c r="K36" s="6">
        <f>'2013'!L37</f>
        <v>58.949219426486728</v>
      </c>
      <c r="L36" s="6">
        <f>'2012'!L37</f>
        <v>58.376156280068109</v>
      </c>
      <c r="M36" s="6">
        <f>'2011'!L37</f>
        <v>57.951041706168375</v>
      </c>
      <c r="N36" s="6">
        <f>'2010'!L37</f>
        <v>57.846957412865713</v>
      </c>
    </row>
    <row r="37" spans="1:14" x14ac:dyDescent="0.2">
      <c r="A37" s="17">
        <v>29</v>
      </c>
      <c r="B37" s="50">
        <f>'2022'!L38</f>
        <v>57.873918463181496</v>
      </c>
      <c r="C37" s="50">
        <f>'2021'!L38</f>
        <v>58.307047721213578</v>
      </c>
      <c r="D37" s="50">
        <f>'2020'!L38</f>
        <v>55.709312351876711</v>
      </c>
      <c r="E37" s="50">
        <f>'2019'!L38</f>
        <v>57.544495161381633</v>
      </c>
      <c r="F37" s="50">
        <f>'2018'!L38</f>
        <v>57.773744260495548</v>
      </c>
      <c r="G37" s="50">
        <f>'2017'!L38</f>
        <v>57.739137004756387</v>
      </c>
      <c r="H37" s="50">
        <f>'2016'!L38</f>
        <v>56.721201327659955</v>
      </c>
      <c r="I37" s="50">
        <f>'2015'!L38</f>
        <v>56.699008040004443</v>
      </c>
      <c r="J37" s="6">
        <f>'2014'!L38</f>
        <v>57.280816710646384</v>
      </c>
      <c r="K37" s="6">
        <f>'2013'!L38</f>
        <v>57.949219426486728</v>
      </c>
      <c r="L37" s="6">
        <f>'2012'!L38</f>
        <v>57.376156280068109</v>
      </c>
      <c r="M37" s="6">
        <f>'2011'!L38</f>
        <v>56.951041706168375</v>
      </c>
      <c r="N37" s="6">
        <f>'2010'!L38</f>
        <v>56.846957412865713</v>
      </c>
    </row>
    <row r="38" spans="1:14" x14ac:dyDescent="0.2">
      <c r="A38" s="17">
        <v>30</v>
      </c>
      <c r="B38" s="44">
        <f>'2022'!L39</f>
        <v>56.873918463181496</v>
      </c>
      <c r="C38" s="44">
        <f>'2021'!L39</f>
        <v>57.307047721213571</v>
      </c>
      <c r="D38" s="44">
        <f>'2020'!L39</f>
        <v>54.709312351876704</v>
      </c>
      <c r="E38" s="44">
        <f>'2019'!L39</f>
        <v>56.544495161381633</v>
      </c>
      <c r="F38" s="44">
        <f>'2018'!L39</f>
        <v>56.773744260495555</v>
      </c>
      <c r="G38" s="44">
        <f>'2017'!L39</f>
        <v>56.739137004756387</v>
      </c>
      <c r="H38" s="44">
        <f>'2016'!L39</f>
        <v>55.721201327659955</v>
      </c>
      <c r="I38" s="44">
        <f>'2015'!L39</f>
        <v>55.69900804000445</v>
      </c>
      <c r="J38" s="45">
        <f>'2014'!L39</f>
        <v>56.280816710646384</v>
      </c>
      <c r="K38" s="45">
        <f>'2013'!L39</f>
        <v>56.949219426486735</v>
      </c>
      <c r="L38" s="45">
        <f>'2012'!L39</f>
        <v>56.376156280068109</v>
      </c>
      <c r="M38" s="45">
        <f>'2011'!L39</f>
        <v>55.951041706168382</v>
      </c>
      <c r="N38" s="45">
        <f>'2010'!L39</f>
        <v>55.84695741286572</v>
      </c>
    </row>
    <row r="39" spans="1:14" x14ac:dyDescent="0.2">
      <c r="A39" s="17">
        <v>31</v>
      </c>
      <c r="B39" s="50">
        <f>'2022'!L40</f>
        <v>55.873918463181496</v>
      </c>
      <c r="C39" s="50">
        <f>'2021'!L40</f>
        <v>56.307047721213571</v>
      </c>
      <c r="D39" s="50">
        <f>'2020'!L40</f>
        <v>53.709312351876704</v>
      </c>
      <c r="E39" s="50">
        <f>'2019'!L40</f>
        <v>55.544495161381633</v>
      </c>
      <c r="F39" s="50">
        <f>'2018'!L40</f>
        <v>55.773744260495555</v>
      </c>
      <c r="G39" s="50">
        <f>'2017'!L40</f>
        <v>55.739137004756387</v>
      </c>
      <c r="H39" s="50">
        <f>'2016'!L40</f>
        <v>54.721201327659955</v>
      </c>
      <c r="I39" s="50">
        <f>'2015'!L40</f>
        <v>54.69900804000445</v>
      </c>
      <c r="J39" s="6">
        <f>'2014'!L40</f>
        <v>55.280816710646384</v>
      </c>
      <c r="K39" s="6">
        <f>'2013'!L40</f>
        <v>55.949219426486735</v>
      </c>
      <c r="L39" s="6">
        <f>'2012'!L40</f>
        <v>55.376156280068109</v>
      </c>
      <c r="M39" s="6">
        <f>'2011'!L40</f>
        <v>55.012619764698272</v>
      </c>
      <c r="N39" s="6">
        <f>'2010'!L40</f>
        <v>54.84695741286572</v>
      </c>
    </row>
    <row r="40" spans="1:14" x14ac:dyDescent="0.2">
      <c r="A40" s="17">
        <v>32</v>
      </c>
      <c r="B40" s="50">
        <f>'2022'!L41</f>
        <v>54.873918463181496</v>
      </c>
      <c r="C40" s="50">
        <f>'2021'!L41</f>
        <v>55.392361429882072</v>
      </c>
      <c r="D40" s="50">
        <f>'2020'!L41</f>
        <v>52.709312351876697</v>
      </c>
      <c r="E40" s="50">
        <f>'2019'!L41</f>
        <v>54.626467603915344</v>
      </c>
      <c r="F40" s="50">
        <f>'2018'!L41</f>
        <v>54.773744260495562</v>
      </c>
      <c r="G40" s="50">
        <f>'2017'!L41</f>
        <v>54.739137004756387</v>
      </c>
      <c r="H40" s="50">
        <f>'2016'!L41</f>
        <v>53.721201327659955</v>
      </c>
      <c r="I40" s="50">
        <f>'2015'!L41</f>
        <v>53.699008040004458</v>
      </c>
      <c r="J40" s="6">
        <f>'2014'!L41</f>
        <v>54.280816710646377</v>
      </c>
      <c r="K40" s="6">
        <f>'2013'!L41</f>
        <v>54.949219426486735</v>
      </c>
      <c r="L40" s="6">
        <f>'2012'!L41</f>
        <v>54.376156280068109</v>
      </c>
      <c r="M40" s="6">
        <f>'2011'!L41</f>
        <v>54.072392374089389</v>
      </c>
      <c r="N40" s="6">
        <f>'2010'!L41</f>
        <v>53.846957412865727</v>
      </c>
    </row>
    <row r="41" spans="1:14" x14ac:dyDescent="0.2">
      <c r="A41" s="17">
        <v>33</v>
      </c>
      <c r="B41" s="50">
        <f>'2022'!L42</f>
        <v>54.033771657250142</v>
      </c>
      <c r="C41" s="50">
        <f>'2021'!L42</f>
        <v>54.392361429882079</v>
      </c>
      <c r="D41" s="50">
        <f>'2020'!L42</f>
        <v>51.709312351876697</v>
      </c>
      <c r="E41" s="50">
        <f>'2019'!L42</f>
        <v>53.626467603915337</v>
      </c>
      <c r="F41" s="50">
        <f>'2018'!L42</f>
        <v>53.773744260495562</v>
      </c>
      <c r="G41" s="50">
        <f>'2017'!L42</f>
        <v>53.739137004756387</v>
      </c>
      <c r="H41" s="50">
        <f>'2016'!L42</f>
        <v>52.721201327659955</v>
      </c>
      <c r="I41" s="50">
        <f>'2015'!L42</f>
        <v>52.699008040004458</v>
      </c>
      <c r="J41" s="6">
        <f>'2014'!L42</f>
        <v>53.280816710646377</v>
      </c>
      <c r="K41" s="6">
        <f>'2013'!L42</f>
        <v>53.949219426486735</v>
      </c>
      <c r="L41" s="6">
        <f>'2012'!L42</f>
        <v>53.376156280068109</v>
      </c>
      <c r="M41" s="6">
        <f>'2011'!L42</f>
        <v>53.072392374089382</v>
      </c>
      <c r="N41" s="6">
        <f>'2010'!L42</f>
        <v>52.846957412865727</v>
      </c>
    </row>
    <row r="42" spans="1:14" x14ac:dyDescent="0.2">
      <c r="A42" s="17">
        <v>34</v>
      </c>
      <c r="B42" s="50">
        <f>'2022'!L43</f>
        <v>53.033771657250142</v>
      </c>
      <c r="C42" s="50">
        <f>'2021'!L43</f>
        <v>53.392361429882079</v>
      </c>
      <c r="D42" s="50">
        <f>'2020'!L43</f>
        <v>50.70931235187669</v>
      </c>
      <c r="E42" s="50">
        <f>'2019'!L43</f>
        <v>52.62646760391533</v>
      </c>
      <c r="F42" s="50">
        <f>'2018'!L43</f>
        <v>52.773744260495569</v>
      </c>
      <c r="G42" s="50">
        <f>'2017'!L43</f>
        <v>52.739137004756387</v>
      </c>
      <c r="H42" s="50">
        <f>'2016'!L43</f>
        <v>51.785671946582994</v>
      </c>
      <c r="I42" s="50">
        <f>'2015'!L43</f>
        <v>51.699008040004465</v>
      </c>
      <c r="J42" s="6">
        <f>'2014'!L43</f>
        <v>52.28081671064637</v>
      </c>
      <c r="K42" s="6">
        <f>'2013'!L43</f>
        <v>53.006262350100911</v>
      </c>
      <c r="L42" s="6">
        <f>'2012'!L43</f>
        <v>52.376156280068109</v>
      </c>
      <c r="M42" s="6">
        <f>'2011'!L43</f>
        <v>52.072392374089382</v>
      </c>
      <c r="N42" s="6">
        <f>'2010'!L43</f>
        <v>51.846957412865734</v>
      </c>
    </row>
    <row r="43" spans="1:14" x14ac:dyDescent="0.2">
      <c r="A43" s="17">
        <v>35</v>
      </c>
      <c r="B43" s="44">
        <f>'2022'!L44</f>
        <v>52.033771657250149</v>
      </c>
      <c r="C43" s="44">
        <f>'2021'!L44</f>
        <v>52.392361429882079</v>
      </c>
      <c r="D43" s="44">
        <f>'2020'!L44</f>
        <v>49.70931235187669</v>
      </c>
      <c r="E43" s="44">
        <f>'2019'!L44</f>
        <v>51.62646760391533</v>
      </c>
      <c r="F43" s="44">
        <f>'2018'!L44</f>
        <v>51.773744260495569</v>
      </c>
      <c r="G43" s="44">
        <f>'2017'!L44</f>
        <v>51.73913700475638</v>
      </c>
      <c r="H43" s="44">
        <f>'2016'!L44</f>
        <v>50.785671946582994</v>
      </c>
      <c r="I43" s="44">
        <f>'2015'!L44</f>
        <v>50.699008040004465</v>
      </c>
      <c r="J43" s="45">
        <f>'2014'!L44</f>
        <v>51.336020139975417</v>
      </c>
      <c r="K43" s="45">
        <f>'2013'!L44</f>
        <v>52.060392517472145</v>
      </c>
      <c r="L43" s="45">
        <f>'2012'!L44</f>
        <v>51.376156280068102</v>
      </c>
      <c r="M43" s="45">
        <f>'2011'!L44</f>
        <v>51.126282021293243</v>
      </c>
      <c r="N43" s="45">
        <f>'2010'!L44</f>
        <v>50.955170178751651</v>
      </c>
    </row>
    <row r="44" spans="1:14" x14ac:dyDescent="0.2">
      <c r="A44" s="17">
        <v>36</v>
      </c>
      <c r="B44" s="50">
        <f>'2022'!L45</f>
        <v>51.033771657250156</v>
      </c>
      <c r="C44" s="50">
        <f>'2021'!L45</f>
        <v>51.392361429882087</v>
      </c>
      <c r="D44" s="50">
        <f>'2020'!L45</f>
        <v>48.709312351876683</v>
      </c>
      <c r="E44" s="50">
        <f>'2019'!L45</f>
        <v>50.688741011471869</v>
      </c>
      <c r="F44" s="50">
        <f>'2018'!L45</f>
        <v>50.773744260495576</v>
      </c>
      <c r="G44" s="50">
        <f>'2017'!L45</f>
        <v>50.73913700475638</v>
      </c>
      <c r="H44" s="50">
        <f>'2016'!L45</f>
        <v>49.785671946582994</v>
      </c>
      <c r="I44" s="50">
        <f>'2015'!L45</f>
        <v>49.699008040004472</v>
      </c>
      <c r="J44" s="6">
        <f>'2014'!L45</f>
        <v>50.336020139975425</v>
      </c>
      <c r="K44" s="6">
        <f>'2013'!L45</f>
        <v>51.060392517472145</v>
      </c>
      <c r="L44" s="6">
        <f>'2012'!L45</f>
        <v>50.428605925717655</v>
      </c>
      <c r="M44" s="6">
        <f>'2011'!L45</f>
        <v>50.126282021293243</v>
      </c>
      <c r="N44" s="6">
        <f>'2010'!L45</f>
        <v>49.955170178751651</v>
      </c>
    </row>
    <row r="45" spans="1:14" x14ac:dyDescent="0.2">
      <c r="A45" s="17">
        <v>37</v>
      </c>
      <c r="B45" s="50">
        <f>'2022'!L46</f>
        <v>50.033771657250156</v>
      </c>
      <c r="C45" s="50">
        <f>'2021'!L46</f>
        <v>50.392361429882087</v>
      </c>
      <c r="D45" s="50">
        <f>'2020'!L46</f>
        <v>47.709312351876683</v>
      </c>
      <c r="E45" s="50">
        <f>'2019'!L46</f>
        <v>49.688741011471869</v>
      </c>
      <c r="F45" s="50">
        <f>'2018'!L46</f>
        <v>49.773744260495576</v>
      </c>
      <c r="G45" s="50">
        <f>'2017'!L46</f>
        <v>49.73913700475638</v>
      </c>
      <c r="H45" s="50">
        <f>'2016'!L46</f>
        <v>48.785671946582994</v>
      </c>
      <c r="I45" s="50">
        <f>'2015'!L46</f>
        <v>48.699008040004472</v>
      </c>
      <c r="J45" s="6">
        <f>'2014'!L46</f>
        <v>49.336020139975425</v>
      </c>
      <c r="K45" s="6">
        <f>'2013'!L46</f>
        <v>50.112705391261557</v>
      </c>
      <c r="L45" s="6">
        <f>'2012'!L46</f>
        <v>49.428605925717655</v>
      </c>
      <c r="M45" s="6">
        <f>'2011'!L46</f>
        <v>49.126282021293243</v>
      </c>
      <c r="N45" s="6">
        <f>'2010'!L46</f>
        <v>48.955170178751651</v>
      </c>
    </row>
    <row r="46" spans="1:14" x14ac:dyDescent="0.2">
      <c r="A46" s="17">
        <v>38</v>
      </c>
      <c r="B46" s="50">
        <f>'2022'!L47</f>
        <v>49.033771657250163</v>
      </c>
      <c r="C46" s="50">
        <f>'2021'!L47</f>
        <v>49.392361429882087</v>
      </c>
      <c r="D46" s="50">
        <f>'2020'!L47</f>
        <v>46.709312351876676</v>
      </c>
      <c r="E46" s="50">
        <f>'2019'!L47</f>
        <v>48.800027755841718</v>
      </c>
      <c r="F46" s="50">
        <f>'2018'!L47</f>
        <v>48.773744260495583</v>
      </c>
      <c r="G46" s="50">
        <f>'2017'!L47</f>
        <v>48.73913700475638</v>
      </c>
      <c r="H46" s="50">
        <f>'2016'!L47</f>
        <v>47.785671946582994</v>
      </c>
      <c r="I46" s="50">
        <f>'2015'!L47</f>
        <v>47.699008040004479</v>
      </c>
      <c r="J46" s="6">
        <f>'2014'!L47</f>
        <v>48.336020139975425</v>
      </c>
      <c r="K46" s="6">
        <f>'2013'!L47</f>
        <v>49.112705391261557</v>
      </c>
      <c r="L46" s="6">
        <f>'2012'!L47</f>
        <v>48.428605925717662</v>
      </c>
      <c r="M46" s="6">
        <f>'2011'!L47</f>
        <v>48.177172949625316</v>
      </c>
      <c r="N46" s="6">
        <f>'2010'!L47</f>
        <v>47.955170178751651</v>
      </c>
    </row>
    <row r="47" spans="1:14" x14ac:dyDescent="0.2">
      <c r="A47" s="17">
        <v>39</v>
      </c>
      <c r="B47" s="50">
        <f>'2022'!L48</f>
        <v>48.033771657250163</v>
      </c>
      <c r="C47" s="50">
        <f>'2021'!L48</f>
        <v>48.392361429882094</v>
      </c>
      <c r="D47" s="50">
        <f>'2020'!L48</f>
        <v>45.709312351876676</v>
      </c>
      <c r="E47" s="50">
        <f>'2019'!L48</f>
        <v>47.852019174308722</v>
      </c>
      <c r="F47" s="50">
        <f>'2018'!L48</f>
        <v>47.773744260495583</v>
      </c>
      <c r="G47" s="50">
        <f>'2017'!L48</f>
        <v>47.73913700475638</v>
      </c>
      <c r="H47" s="50">
        <f>'2016'!L48</f>
        <v>46.883268792705969</v>
      </c>
      <c r="I47" s="50">
        <f>'2015'!L48</f>
        <v>46.699008040004479</v>
      </c>
      <c r="J47" s="6">
        <f>'2014'!L48</f>
        <v>47.336020139975432</v>
      </c>
      <c r="K47" s="6">
        <f>'2013'!L48</f>
        <v>48.112705391261557</v>
      </c>
      <c r="L47" s="6">
        <f>'2012'!L48</f>
        <v>47.428605925717662</v>
      </c>
      <c r="M47" s="6">
        <f>'2011'!L48</f>
        <v>47.177172949625316</v>
      </c>
      <c r="N47" s="6">
        <f>'2010'!L48</f>
        <v>47.009127165879278</v>
      </c>
    </row>
    <row r="48" spans="1:14" x14ac:dyDescent="0.2">
      <c r="A48" s="17">
        <v>40</v>
      </c>
      <c r="B48" s="44">
        <f>'2022'!L49</f>
        <v>47.033771657250171</v>
      </c>
      <c r="C48" s="44">
        <f>'2021'!L49</f>
        <v>47.443870063655247</v>
      </c>
      <c r="D48" s="44">
        <f>'2020'!L49</f>
        <v>44.709312351876669</v>
      </c>
      <c r="E48" s="44">
        <f>'2019'!L49</f>
        <v>46.901732580266</v>
      </c>
      <c r="F48" s="44">
        <f>'2018'!L49</f>
        <v>46.77374426049559</v>
      </c>
      <c r="G48" s="44">
        <f>'2017'!L49</f>
        <v>46.73913700475638</v>
      </c>
      <c r="H48" s="44">
        <f>'2016'!L49</f>
        <v>45.883268792705969</v>
      </c>
      <c r="I48" s="44">
        <f>'2015'!L49</f>
        <v>45.699008040004486</v>
      </c>
      <c r="J48" s="45">
        <f>'2014'!L49</f>
        <v>46.384960599891812</v>
      </c>
      <c r="K48" s="45">
        <f>'2013'!L49</f>
        <v>47.112705391261564</v>
      </c>
      <c r="L48" s="45">
        <f>'2012'!L49</f>
        <v>46.479012591588464</v>
      </c>
      <c r="M48" s="45">
        <f>'2011'!L49</f>
        <v>46.177172949625323</v>
      </c>
      <c r="N48" s="45">
        <f>'2010'!L49</f>
        <v>46.061739300682312</v>
      </c>
    </row>
    <row r="49" spans="1:14" x14ac:dyDescent="0.2">
      <c r="A49" s="17">
        <v>41</v>
      </c>
      <c r="B49" s="50">
        <f>'2022'!L50</f>
        <v>46.033771657250171</v>
      </c>
      <c r="C49" s="50">
        <f>'2021'!L50</f>
        <v>46.443870063655247</v>
      </c>
      <c r="D49" s="50">
        <f>'2020'!L50</f>
        <v>43.709312351876669</v>
      </c>
      <c r="E49" s="50">
        <f>'2019'!L50</f>
        <v>45.901732580266</v>
      </c>
      <c r="F49" s="50">
        <f>'2018'!L50</f>
        <v>45.77374426049559</v>
      </c>
      <c r="G49" s="50">
        <f>'2017'!L50</f>
        <v>45.787682030483161</v>
      </c>
      <c r="H49" s="50">
        <f>'2016'!L50</f>
        <v>44.979623928146957</v>
      </c>
      <c r="I49" s="50">
        <f>'2015'!L50</f>
        <v>44.747066528085305</v>
      </c>
      <c r="J49" s="6">
        <f>'2014'!L50</f>
        <v>45.482123036312963</v>
      </c>
      <c r="K49" s="6">
        <f>'2013'!L50</f>
        <v>46.112705391261564</v>
      </c>
      <c r="L49" s="6">
        <f>'2012'!L50</f>
        <v>45.530357105928601</v>
      </c>
      <c r="M49" s="6">
        <f>'2011'!L50</f>
        <v>45.17717294962533</v>
      </c>
      <c r="N49" s="6">
        <f>'2010'!L50</f>
        <v>45.061739300682312</v>
      </c>
    </row>
    <row r="50" spans="1:14" x14ac:dyDescent="0.2">
      <c r="A50" s="17">
        <v>42</v>
      </c>
      <c r="B50" s="50">
        <f>'2022'!L51</f>
        <v>45.033771657250178</v>
      </c>
      <c r="C50" s="50">
        <f>'2021'!L51</f>
        <v>45.443870063655247</v>
      </c>
      <c r="D50" s="50">
        <f>'2020'!L51</f>
        <v>42.752951041069487</v>
      </c>
      <c r="E50" s="50">
        <f>'2019'!L51</f>
        <v>44.901732580265993</v>
      </c>
      <c r="F50" s="50">
        <f>'2018'!L51</f>
        <v>44.820806364716482</v>
      </c>
      <c r="G50" s="50">
        <f>'2017'!L51</f>
        <v>44.835303147234455</v>
      </c>
      <c r="H50" s="50">
        <f>'2016'!L51</f>
        <v>43.979623928146957</v>
      </c>
      <c r="I50" s="50">
        <f>'2015'!L51</f>
        <v>43.747066528085305</v>
      </c>
      <c r="J50" s="6">
        <f>'2014'!L51</f>
        <v>44.48212303631297</v>
      </c>
      <c r="K50" s="6">
        <f>'2013'!L51</f>
        <v>45.112705391261564</v>
      </c>
      <c r="L50" s="6">
        <f>'2012'!L51</f>
        <v>44.530357105928601</v>
      </c>
      <c r="M50" s="6">
        <f>'2011'!L51</f>
        <v>44.17717294962533</v>
      </c>
      <c r="N50" s="6">
        <f>'2010'!L51</f>
        <v>44.061739300682312</v>
      </c>
    </row>
    <row r="51" spans="1:14" x14ac:dyDescent="0.2">
      <c r="A51" s="17">
        <v>43</v>
      </c>
      <c r="B51" s="50">
        <f>'2022'!L52</f>
        <v>44.07704729295066</v>
      </c>
      <c r="C51" s="50">
        <f>'2021'!L52</f>
        <v>44.443870063655247</v>
      </c>
      <c r="D51" s="50">
        <f>'2020'!L52</f>
        <v>41.794884009276338</v>
      </c>
      <c r="E51" s="50">
        <f>'2019'!L52</f>
        <v>43.901732580265993</v>
      </c>
      <c r="F51" s="50">
        <f>'2018'!L52</f>
        <v>43.820806364716482</v>
      </c>
      <c r="G51" s="50">
        <f>'2017'!L52</f>
        <v>43.881751867137268</v>
      </c>
      <c r="H51" s="50">
        <f>'2016'!L52</f>
        <v>42.979623928146957</v>
      </c>
      <c r="I51" s="50">
        <f>'2015'!L52</f>
        <v>42.795012278116445</v>
      </c>
      <c r="J51" s="6">
        <f>'2014'!L52</f>
        <v>43.581855741610731</v>
      </c>
      <c r="K51" s="6">
        <f>'2013'!L52</f>
        <v>44.162551989464092</v>
      </c>
      <c r="L51" s="6">
        <f>'2012'!L52</f>
        <v>43.631576317666372</v>
      </c>
      <c r="M51" s="6">
        <f>'2011'!L52</f>
        <v>43.177172949625337</v>
      </c>
      <c r="N51" s="6">
        <f>'2010'!L52</f>
        <v>43.061739300682312</v>
      </c>
    </row>
    <row r="52" spans="1:14" x14ac:dyDescent="0.2">
      <c r="A52" s="17">
        <v>44</v>
      </c>
      <c r="B52" s="50">
        <f>'2022'!L53</f>
        <v>43.119330767628199</v>
      </c>
      <c r="C52" s="50">
        <f>'2021'!L53</f>
        <v>43.4868941392251</v>
      </c>
      <c r="D52" s="50">
        <f>'2020'!L53</f>
        <v>40.794884009276338</v>
      </c>
      <c r="E52" s="50">
        <f>'2019'!L53</f>
        <v>42.945772897445359</v>
      </c>
      <c r="F52" s="50">
        <f>'2018'!L53</f>
        <v>42.820806364716482</v>
      </c>
      <c r="G52" s="50">
        <f>'2017'!L53</f>
        <v>42.881751867137268</v>
      </c>
      <c r="H52" s="50">
        <f>'2016'!L53</f>
        <v>41.979623928146964</v>
      </c>
      <c r="I52" s="50">
        <f>'2015'!L53</f>
        <v>41.795012278116438</v>
      </c>
      <c r="J52" s="6">
        <f>'2014'!L53</f>
        <v>42.581855741610731</v>
      </c>
      <c r="K52" s="6">
        <f>'2013'!L53</f>
        <v>43.162551989464085</v>
      </c>
      <c r="L52" s="6">
        <f>'2012'!L53</f>
        <v>42.631576317666365</v>
      </c>
      <c r="M52" s="6">
        <f>'2011'!L53</f>
        <v>42.177172949625337</v>
      </c>
      <c r="N52" s="6">
        <f>'2010'!L53</f>
        <v>42.061739300682312</v>
      </c>
    </row>
    <row r="53" spans="1:14" x14ac:dyDescent="0.2">
      <c r="A53" s="17">
        <v>45</v>
      </c>
      <c r="B53" s="44">
        <f>'2022'!L54</f>
        <v>42.159747091848779</v>
      </c>
      <c r="C53" s="44">
        <f>'2021'!L54</f>
        <v>42.529093939457248</v>
      </c>
      <c r="D53" s="44">
        <f>'2020'!L54</f>
        <v>39.794884009276338</v>
      </c>
      <c r="E53" s="44">
        <f>'2019'!L54</f>
        <v>41.989173483230061</v>
      </c>
      <c r="F53" s="44">
        <f>'2018'!L54</f>
        <v>41.820806364716489</v>
      </c>
      <c r="G53" s="44">
        <f>'2017'!L54</f>
        <v>41.929052929488989</v>
      </c>
      <c r="H53" s="44">
        <f>'2016'!L54</f>
        <v>40.979623928146964</v>
      </c>
      <c r="I53" s="44">
        <f>'2015'!L54</f>
        <v>40.841938428432478</v>
      </c>
      <c r="J53" s="45">
        <f>'2014'!L54</f>
        <v>41.630618030998463</v>
      </c>
      <c r="K53" s="45">
        <f>'2013'!L54</f>
        <v>42.213340741832496</v>
      </c>
      <c r="L53" s="45">
        <f>'2012'!L54</f>
        <v>41.734148627630255</v>
      </c>
      <c r="M53" s="45">
        <f>'2011'!L54</f>
        <v>41.177172949625337</v>
      </c>
      <c r="N53" s="45">
        <f>'2010'!L54</f>
        <v>41.167494362516102</v>
      </c>
    </row>
    <row r="54" spans="1:14" x14ac:dyDescent="0.2">
      <c r="A54" s="17">
        <v>46</v>
      </c>
      <c r="B54" s="50">
        <f>'2022'!L55</f>
        <v>41.239141429717023</v>
      </c>
      <c r="C54" s="50">
        <f>'2021'!L55</f>
        <v>41.570234727550655</v>
      </c>
      <c r="D54" s="50">
        <f>'2020'!L55</f>
        <v>38.873702627701078</v>
      </c>
      <c r="E54" s="50">
        <f>'2019'!L55</f>
        <v>40.989173483230061</v>
      </c>
      <c r="F54" s="50">
        <f>'2018'!L55</f>
        <v>40.820806364716489</v>
      </c>
      <c r="G54" s="50">
        <f>'2017'!L55</f>
        <v>40.97678225314047</v>
      </c>
      <c r="H54" s="50">
        <f>'2016'!L55</f>
        <v>39.979623928146964</v>
      </c>
      <c r="I54" s="50">
        <f>'2015'!L55</f>
        <v>39.841938428432478</v>
      </c>
      <c r="J54" s="6">
        <f>'2014'!L55</f>
        <v>40.680292690456184</v>
      </c>
      <c r="K54" s="6">
        <f>'2013'!L55</f>
        <v>41.213340741832496</v>
      </c>
      <c r="L54" s="6">
        <f>'2012'!L55</f>
        <v>40.838078428834116</v>
      </c>
      <c r="M54" s="6">
        <f>'2011'!L55</f>
        <v>40.177172949625337</v>
      </c>
      <c r="N54" s="6">
        <f>'2010'!L55</f>
        <v>40.167494362516109</v>
      </c>
    </row>
    <row r="55" spans="1:14" x14ac:dyDescent="0.2">
      <c r="A55" s="17">
        <v>47</v>
      </c>
      <c r="B55" s="50">
        <f>'2022'!L56</f>
        <v>40.239141429717023</v>
      </c>
      <c r="C55" s="50">
        <f>'2021'!L56</f>
        <v>40.61118411983297</v>
      </c>
      <c r="D55" s="50">
        <f>'2020'!L56</f>
        <v>38.031684669842448</v>
      </c>
      <c r="E55" s="50">
        <f>'2019'!L56</f>
        <v>40.033111815821741</v>
      </c>
      <c r="F55" s="50">
        <f>'2018'!L56</f>
        <v>39.866834682484431</v>
      </c>
      <c r="G55" s="50">
        <f>'2017'!L56</f>
        <v>40.023307290213047</v>
      </c>
      <c r="H55" s="50">
        <f>'2016'!L56</f>
        <v>39.026400733749036</v>
      </c>
      <c r="I55" s="50">
        <f>'2015'!L56</f>
        <v>38.841938428432478</v>
      </c>
      <c r="J55" s="6">
        <f>'2014'!L56</f>
        <v>39.680292690456184</v>
      </c>
      <c r="K55" s="6">
        <f>'2013'!L56</f>
        <v>40.213340741832496</v>
      </c>
      <c r="L55" s="6">
        <f>'2012'!L56</f>
        <v>39.939430384685458</v>
      </c>
      <c r="M55" s="6">
        <f>'2011'!L56</f>
        <v>39.177172949625337</v>
      </c>
      <c r="N55" s="6">
        <f>'2010'!L56</f>
        <v>39.167494362516109</v>
      </c>
    </row>
    <row r="56" spans="1:14" x14ac:dyDescent="0.2">
      <c r="A56" s="17">
        <v>48</v>
      </c>
      <c r="B56" s="50">
        <f>'2022'!L57</f>
        <v>39.317396524100751</v>
      </c>
      <c r="C56" s="50">
        <f>'2021'!L57</f>
        <v>39.61118411983297</v>
      </c>
      <c r="D56" s="50">
        <f>'2020'!L57</f>
        <v>37.072073201719427</v>
      </c>
      <c r="E56" s="50">
        <f>'2019'!L57</f>
        <v>39.12145396513084</v>
      </c>
      <c r="F56" s="50">
        <f>'2018'!L57</f>
        <v>38.866834682484431</v>
      </c>
      <c r="G56" s="50">
        <f>'2017'!L57</f>
        <v>39.116908965263875</v>
      </c>
      <c r="H56" s="50">
        <f>'2016'!L57</f>
        <v>38.073643407855407</v>
      </c>
      <c r="I56" s="50">
        <f>'2015'!L57</f>
        <v>37.841938428432471</v>
      </c>
      <c r="J56" s="6">
        <f>'2014'!L57</f>
        <v>38.680292690456184</v>
      </c>
      <c r="K56" s="6">
        <f>'2013'!L57</f>
        <v>39.263075670751512</v>
      </c>
      <c r="L56" s="6">
        <f>'2012'!L57</f>
        <v>38.939430384685458</v>
      </c>
      <c r="M56" s="6">
        <f>'2011'!L57</f>
        <v>38.177172949625337</v>
      </c>
      <c r="N56" s="6">
        <f>'2010'!L57</f>
        <v>38.167494362516109</v>
      </c>
    </row>
    <row r="57" spans="1:14" x14ac:dyDescent="0.2">
      <c r="A57" s="17">
        <v>49</v>
      </c>
      <c r="B57" s="50">
        <f>'2022'!L58</f>
        <v>38.317396524100751</v>
      </c>
      <c r="C57" s="50">
        <f>'2021'!L58</f>
        <v>38.61118411983297</v>
      </c>
      <c r="D57" s="50">
        <f>'2020'!L58</f>
        <v>36.111785290896194</v>
      </c>
      <c r="E57" s="50">
        <f>'2019'!L58</f>
        <v>38.12145396513084</v>
      </c>
      <c r="F57" s="50">
        <f>'2018'!L58</f>
        <v>37.95802145534833</v>
      </c>
      <c r="G57" s="50">
        <f>'2017'!L58</f>
        <v>38.211849122523283</v>
      </c>
      <c r="H57" s="50">
        <f>'2016'!L58</f>
        <v>37.215074938876192</v>
      </c>
      <c r="I57" s="50">
        <f>'2015'!L58</f>
        <v>36.890121574791742</v>
      </c>
      <c r="J57" s="6">
        <f>'2014'!L58</f>
        <v>37.729116594152423</v>
      </c>
      <c r="K57" s="6">
        <f>'2013'!L58</f>
        <v>38.263075670751512</v>
      </c>
      <c r="L57" s="6">
        <f>'2012'!L58</f>
        <v>37.939430384685451</v>
      </c>
      <c r="M57" s="6">
        <f>'2011'!L58</f>
        <v>37.177172949625337</v>
      </c>
      <c r="N57" s="6">
        <f>'2010'!L58</f>
        <v>37.222084934055985</v>
      </c>
    </row>
    <row r="58" spans="1:14" x14ac:dyDescent="0.2">
      <c r="A58" s="17">
        <v>50</v>
      </c>
      <c r="B58" s="44">
        <f>'2022'!L59</f>
        <v>37.356907537322897</v>
      </c>
      <c r="C58" s="44">
        <f>'2021'!L59</f>
        <v>37.652586603086931</v>
      </c>
      <c r="D58" s="44">
        <f>'2020'!L59</f>
        <v>35.151244711114366</v>
      </c>
      <c r="E58" s="44">
        <f>'2019'!L59</f>
        <v>37.12145396513084</v>
      </c>
      <c r="F58" s="44">
        <f>'2018'!L59</f>
        <v>36.958021455348323</v>
      </c>
      <c r="G58" s="44">
        <f>'2017'!L59</f>
        <v>37.259255595336008</v>
      </c>
      <c r="H58" s="44">
        <f>'2016'!L59</f>
        <v>36.215074938876192</v>
      </c>
      <c r="I58" s="44">
        <f>'2015'!L59</f>
        <v>35.937259037971529</v>
      </c>
      <c r="J58" s="45">
        <f>'2014'!L59</f>
        <v>36.778623398134009</v>
      </c>
      <c r="K58" s="45">
        <f>'2013'!L59</f>
        <v>37.263075670751512</v>
      </c>
      <c r="L58" s="45">
        <f>'2012'!L59</f>
        <v>36.992687042416158</v>
      </c>
      <c r="M58" s="45">
        <f>'2011'!L59</f>
        <v>36.177172949625337</v>
      </c>
      <c r="N58" s="45">
        <f>'2010'!L59</f>
        <v>36.275421295615985</v>
      </c>
    </row>
    <row r="59" spans="1:14" x14ac:dyDescent="0.2">
      <c r="A59" s="17">
        <v>51</v>
      </c>
      <c r="B59" s="50">
        <f>'2022'!L60</f>
        <v>36.395797569785564</v>
      </c>
      <c r="C59" s="50">
        <f>'2021'!L60</f>
        <v>36.773792734831581</v>
      </c>
      <c r="D59" s="50">
        <f>'2020'!L60</f>
        <v>34.231394564492433</v>
      </c>
      <c r="E59" s="50">
        <f>'2019'!L60</f>
        <v>36.1656294222661</v>
      </c>
      <c r="F59" s="50">
        <f>'2018'!L60</f>
        <v>35.958021455348323</v>
      </c>
      <c r="G59" s="50">
        <f>'2017'!L60</f>
        <v>36.307088068459407</v>
      </c>
      <c r="H59" s="50">
        <f>'2016'!L60</f>
        <v>35.215074938876192</v>
      </c>
      <c r="I59" s="50">
        <f>'2015'!L60</f>
        <v>34.937259037971536</v>
      </c>
      <c r="J59" s="6">
        <f>'2014'!L60</f>
        <v>35.778623398134009</v>
      </c>
      <c r="K59" s="6">
        <f>'2013'!L60</f>
        <v>36.3157071319838</v>
      </c>
      <c r="L59" s="6">
        <f>'2012'!L60</f>
        <v>36.045613347046206</v>
      </c>
      <c r="M59" s="6">
        <f>'2011'!L60</f>
        <v>35.228692332946096</v>
      </c>
      <c r="N59" s="6">
        <f>'2010'!L60</f>
        <v>35.275421295615985</v>
      </c>
    </row>
    <row r="60" spans="1:14" x14ac:dyDescent="0.2">
      <c r="A60" s="17">
        <v>52</v>
      </c>
      <c r="B60" s="50">
        <f>'2022'!L61</f>
        <v>35.510110004540685</v>
      </c>
      <c r="C60" s="50">
        <f>'2021'!L61</f>
        <v>35.855543738027556</v>
      </c>
      <c r="D60" s="50">
        <f>'2020'!L61</f>
        <v>33.391985018450043</v>
      </c>
      <c r="E60" s="50">
        <f>'2019'!L61</f>
        <v>35.1656294222661</v>
      </c>
      <c r="F60" s="50">
        <f>'2018'!L61</f>
        <v>34.958021455348323</v>
      </c>
      <c r="G60" s="50">
        <f>'2017'!L61</f>
        <v>35.307088068459414</v>
      </c>
      <c r="H60" s="50">
        <f>'2016'!L61</f>
        <v>34.215074938876192</v>
      </c>
      <c r="I60" s="50">
        <f>'2015'!L61</f>
        <v>33.985864908173333</v>
      </c>
      <c r="J60" s="6">
        <f>'2014'!L61</f>
        <v>34.931124652016429</v>
      </c>
      <c r="K60" s="6">
        <f>'2013'!L61</f>
        <v>35.367613953914208</v>
      </c>
      <c r="L60" s="6">
        <f>'2012'!L61</f>
        <v>35.148420616307362</v>
      </c>
      <c r="M60" s="6">
        <f>'2011'!L61</f>
        <v>34.281875629014927</v>
      </c>
      <c r="N60" s="6">
        <f>'2010'!L61</f>
        <v>34.275421295615985</v>
      </c>
    </row>
    <row r="61" spans="1:14" x14ac:dyDescent="0.2">
      <c r="A61" s="17">
        <v>53</v>
      </c>
      <c r="B61" s="50">
        <f>'2022'!L62</f>
        <v>34.510110004540685</v>
      </c>
      <c r="C61" s="50">
        <f>'2021'!L62</f>
        <v>34.939957863833605</v>
      </c>
      <c r="D61" s="50">
        <f>'2020'!L62</f>
        <v>32.432548786284983</v>
      </c>
      <c r="E61" s="50">
        <f>'2019'!L62</f>
        <v>34.165629422266093</v>
      </c>
      <c r="F61" s="50">
        <f>'2018'!L62</f>
        <v>33.958021455348323</v>
      </c>
      <c r="G61" s="50">
        <f>'2017'!L62</f>
        <v>34.353559481100881</v>
      </c>
      <c r="H61" s="50">
        <f>'2016'!L62</f>
        <v>33.262830002528993</v>
      </c>
      <c r="I61" s="50">
        <f>'2015'!L62</f>
        <v>33.180267607204819</v>
      </c>
      <c r="J61" s="6">
        <f>'2014'!L62</f>
        <v>34.031580157930414</v>
      </c>
      <c r="K61" s="6">
        <f>'2013'!L62</f>
        <v>34.417927971163728</v>
      </c>
      <c r="L61" s="6">
        <f>'2012'!L62</f>
        <v>34.148420616307369</v>
      </c>
      <c r="M61" s="6">
        <f>'2011'!L62</f>
        <v>33.336939810969312</v>
      </c>
      <c r="N61" s="6">
        <f>'2010'!L62</f>
        <v>33.275421295615985</v>
      </c>
    </row>
    <row r="62" spans="1:14" x14ac:dyDescent="0.2">
      <c r="A62" s="17">
        <v>54</v>
      </c>
      <c r="B62" s="50">
        <f>'2022'!L63</f>
        <v>33.510110004540692</v>
      </c>
      <c r="C62" s="50">
        <f>'2021'!L63</f>
        <v>34.022178649673371</v>
      </c>
      <c r="D62" s="50">
        <f>'2020'!L63</f>
        <v>31.513161229370624</v>
      </c>
      <c r="E62" s="50">
        <f>'2019'!L63</f>
        <v>33.208735221782447</v>
      </c>
      <c r="F62" s="50">
        <f>'2018'!L63</f>
        <v>33.04606888023082</v>
      </c>
      <c r="G62" s="50">
        <f>'2017'!L63</f>
        <v>33.353559481100874</v>
      </c>
      <c r="H62" s="50">
        <f>'2016'!L63</f>
        <v>32.262830002528993</v>
      </c>
      <c r="I62" s="50">
        <f>'2015'!L63</f>
        <v>32.22836218793654</v>
      </c>
      <c r="J62" s="6">
        <f>'2014'!L63</f>
        <v>33.0802825256253</v>
      </c>
      <c r="K62" s="6">
        <f>'2013'!L63</f>
        <v>33.572100371032654</v>
      </c>
      <c r="L62" s="6">
        <f>'2012'!L63</f>
        <v>33.148420616307369</v>
      </c>
      <c r="M62" s="6">
        <f>'2011'!L63</f>
        <v>32.442440019197328</v>
      </c>
      <c r="N62" s="6">
        <f>'2010'!L63</f>
        <v>32.275421295615985</v>
      </c>
    </row>
    <row r="63" spans="1:14" x14ac:dyDescent="0.2">
      <c r="A63" s="17">
        <v>55</v>
      </c>
      <c r="B63" s="44">
        <f>'2022'!L64</f>
        <v>32.510110004540685</v>
      </c>
      <c r="C63" s="44">
        <f>'2021'!L64</f>
        <v>33.105068499190494</v>
      </c>
      <c r="D63" s="44">
        <f>'2020'!L64</f>
        <v>30.630727678976893</v>
      </c>
      <c r="E63" s="44">
        <f>'2019'!L64</f>
        <v>32.208735221782447</v>
      </c>
      <c r="F63" s="44">
        <f>'2018'!L64</f>
        <v>32.091115342348793</v>
      </c>
      <c r="G63" s="44">
        <f>'2017'!L64</f>
        <v>32.400898903984306</v>
      </c>
      <c r="H63" s="44">
        <f>'2016'!L64</f>
        <v>31.309781709849805</v>
      </c>
      <c r="I63" s="44">
        <f>'2015'!L64</f>
        <v>31.274782615424375</v>
      </c>
      <c r="J63" s="45">
        <f>'2014'!L64</f>
        <v>32.179764304329495</v>
      </c>
      <c r="K63" s="45">
        <f>'2013'!L64</f>
        <v>32.787203462876768</v>
      </c>
      <c r="L63" s="45">
        <f>'2012'!L64</f>
        <v>32.200867878341597</v>
      </c>
      <c r="M63" s="45">
        <f>'2011'!L64</f>
        <v>31.442440019197324</v>
      </c>
      <c r="N63" s="45">
        <f>'2010'!L64</f>
        <v>31.275421295615985</v>
      </c>
    </row>
    <row r="64" spans="1:14" x14ac:dyDescent="0.2">
      <c r="A64" s="17">
        <v>56</v>
      </c>
      <c r="B64" s="50">
        <f>'2022'!L65</f>
        <v>31.549187504752929</v>
      </c>
      <c r="C64" s="50">
        <f>'2021'!L65</f>
        <v>32.105068499190494</v>
      </c>
      <c r="D64" s="50">
        <f>'2020'!L65</f>
        <v>29.74772318559015</v>
      </c>
      <c r="E64" s="50">
        <f>'2019'!L65</f>
        <v>31.296571053421733</v>
      </c>
      <c r="F64" s="50">
        <f>'2018'!L65</f>
        <v>31.09111534234879</v>
      </c>
      <c r="G64" s="50">
        <f>'2017'!L65</f>
        <v>31.447811990607818</v>
      </c>
      <c r="H64" s="50">
        <f>'2016'!L65</f>
        <v>30.355425830901435</v>
      </c>
      <c r="I64" s="50">
        <f>'2015'!L65</f>
        <v>30.370654212357159</v>
      </c>
      <c r="J64" s="6">
        <f>'2014'!L65</f>
        <v>31.179764304329495</v>
      </c>
      <c r="K64" s="6">
        <f>'2013'!L65</f>
        <v>31.839153910926449</v>
      </c>
      <c r="L64" s="6">
        <f>'2012'!L65</f>
        <v>31.30531884334437</v>
      </c>
      <c r="M64" s="6">
        <f>'2011'!L65</f>
        <v>30.5006572158468</v>
      </c>
      <c r="N64" s="6">
        <f>'2010'!L65</f>
        <v>30.401163568529633</v>
      </c>
    </row>
    <row r="65" spans="1:14" x14ac:dyDescent="0.2">
      <c r="A65" s="17">
        <v>57</v>
      </c>
      <c r="B65" s="50">
        <f>'2022'!L66</f>
        <v>30.587667861548312</v>
      </c>
      <c r="C65" s="50">
        <f>'2021'!L66</f>
        <v>31.145216156682675</v>
      </c>
      <c r="D65" s="50">
        <f>'2020'!L66</f>
        <v>28.867343716378087</v>
      </c>
      <c r="E65" s="50">
        <f>'2019'!L66</f>
        <v>30.340629094985999</v>
      </c>
      <c r="F65" s="50">
        <f>'2018'!L66</f>
        <v>30.135579172788248</v>
      </c>
      <c r="G65" s="50">
        <f>'2017'!L66</f>
        <v>30.447811990607818</v>
      </c>
      <c r="H65" s="50">
        <f>'2016'!L66</f>
        <v>29.495811845780285</v>
      </c>
      <c r="I65" s="50">
        <f>'2015'!L66</f>
        <v>29.419502379507374</v>
      </c>
      <c r="J65" s="6">
        <f>'2014'!L66</f>
        <v>30.428384760604452</v>
      </c>
      <c r="K65" s="6">
        <f>'2013'!L66</f>
        <v>30.89134234375064</v>
      </c>
      <c r="L65" s="6">
        <f>'2012'!L66</f>
        <v>30.420264062909091</v>
      </c>
      <c r="M65" s="6">
        <f>'2011'!L66</f>
        <v>29.5006572158468</v>
      </c>
      <c r="N65" s="6">
        <f>'2010'!L66</f>
        <v>29.462562261688827</v>
      </c>
    </row>
    <row r="66" spans="1:14" x14ac:dyDescent="0.2">
      <c r="A66" s="17">
        <v>58</v>
      </c>
      <c r="B66" s="50">
        <f>'2022'!L67</f>
        <v>29.703507389231888</v>
      </c>
      <c r="C66" s="50">
        <f>'2021'!L67</f>
        <v>30.228284725941201</v>
      </c>
      <c r="D66" s="50">
        <f>'2020'!L67</f>
        <v>27.947121484495764</v>
      </c>
      <c r="E66" s="50">
        <f>'2019'!L67</f>
        <v>29.383689165830134</v>
      </c>
      <c r="F66" s="50">
        <f>'2018'!L67</f>
        <v>29.266613421157246</v>
      </c>
      <c r="G66" s="50">
        <f>'2017'!L67</f>
        <v>29.494825824188052</v>
      </c>
      <c r="H66" s="50">
        <f>'2016'!L67</f>
        <v>28.591586616534311</v>
      </c>
      <c r="I66" s="50">
        <f>'2015'!L67</f>
        <v>28.51301734273941</v>
      </c>
      <c r="J66" s="6">
        <f>'2014'!L67</f>
        <v>29.47822386928156</v>
      </c>
      <c r="K66" s="6">
        <f>'2013'!L67</f>
        <v>29.948522668009815</v>
      </c>
      <c r="L66" s="6">
        <f>'2012'!L67</f>
        <v>29.480344914441037</v>
      </c>
      <c r="M66" s="6">
        <f>'2011'!L67</f>
        <v>28.61854606631772</v>
      </c>
      <c r="N66" s="6">
        <f>'2010'!L67</f>
        <v>28.462562261688831</v>
      </c>
    </row>
    <row r="67" spans="1:14" x14ac:dyDescent="0.2">
      <c r="A67" s="17">
        <v>59</v>
      </c>
      <c r="B67" s="50">
        <f>'2022'!L68</f>
        <v>28.781431558818689</v>
      </c>
      <c r="C67" s="50">
        <f>'2021'!L68</f>
        <v>29.311162402608392</v>
      </c>
      <c r="D67" s="50">
        <f>'2020'!L68</f>
        <v>27.024477925865785</v>
      </c>
      <c r="E67" s="50">
        <f>'2019'!L68</f>
        <v>28.425701804616793</v>
      </c>
      <c r="F67" s="50">
        <f>'2018'!L68</f>
        <v>28.311421230224472</v>
      </c>
      <c r="G67" s="50">
        <f>'2017'!L68</f>
        <v>28.542514682451522</v>
      </c>
      <c r="H67" s="50">
        <f>'2016'!L68</f>
        <v>27.683765735866665</v>
      </c>
      <c r="I67" s="50">
        <f>'2015'!L68</f>
        <v>27.56045683019536</v>
      </c>
      <c r="J67" s="6">
        <f>'2014'!L68</f>
        <v>28.589357997255796</v>
      </c>
      <c r="K67" s="6">
        <f>'2013'!L68</f>
        <v>29.068843496071143</v>
      </c>
      <c r="L67" s="6">
        <f>'2012'!L68</f>
        <v>28.539428186437856</v>
      </c>
      <c r="M67" s="6">
        <f>'2011'!L68</f>
        <v>27.61854606631772</v>
      </c>
      <c r="N67" s="6">
        <f>'2010'!L68</f>
        <v>27.532819955813679</v>
      </c>
    </row>
    <row r="68" spans="1:14" x14ac:dyDescent="0.2">
      <c r="A68" s="17">
        <v>60</v>
      </c>
      <c r="B68" s="44">
        <f>'2022'!L69</f>
        <v>27.900054411147764</v>
      </c>
      <c r="C68" s="44">
        <f>'2021'!L69</f>
        <v>28.311162402608392</v>
      </c>
      <c r="D68" s="44">
        <f>'2020'!L69</f>
        <v>26.099943399950217</v>
      </c>
      <c r="E68" s="44">
        <f>'2019'!L69</f>
        <v>27.468499815045327</v>
      </c>
      <c r="F68" s="44">
        <f>'2018'!L69</f>
        <v>27.494240761729642</v>
      </c>
      <c r="G68" s="44">
        <f>'2017'!L69</f>
        <v>27.542514682451518</v>
      </c>
      <c r="H68" s="44">
        <f>'2016'!L69</f>
        <v>26.730553628699482</v>
      </c>
      <c r="I68" s="44">
        <f>'2015'!L69</f>
        <v>26.718090559303295</v>
      </c>
      <c r="J68" s="45">
        <f>'2014'!L69</f>
        <v>27.646977193147599</v>
      </c>
      <c r="K68" s="45">
        <f>'2013'!L69</f>
        <v>28.12768766393123</v>
      </c>
      <c r="L68" s="45">
        <f>'2012'!L69</f>
        <v>27.539428186437856</v>
      </c>
      <c r="M68" s="45">
        <f>'2011'!L69</f>
        <v>26.751970647209816</v>
      </c>
      <c r="N68" s="45">
        <f>'2010'!L69</f>
        <v>26.532819955813679</v>
      </c>
    </row>
    <row r="69" spans="1:14" x14ac:dyDescent="0.2">
      <c r="A69" s="17">
        <v>61</v>
      </c>
      <c r="B69" s="50">
        <f>'2022'!L70</f>
        <v>27.017017194819417</v>
      </c>
      <c r="C69" s="50">
        <f>'2021'!L70</f>
        <v>27.350904340409922</v>
      </c>
      <c r="D69" s="50">
        <f>'2020'!L70</f>
        <v>25.216315821182395</v>
      </c>
      <c r="E69" s="50">
        <f>'2019'!L70</f>
        <v>26.51178793673882</v>
      </c>
      <c r="F69" s="50">
        <f>'2018'!L70</f>
        <v>26.582457234807194</v>
      </c>
      <c r="G69" s="50">
        <f>'2017'!L70</f>
        <v>26.589301040033614</v>
      </c>
      <c r="H69" s="50">
        <f>'2016'!L70</f>
        <v>25.936687645427966</v>
      </c>
      <c r="I69" s="50">
        <f>'2015'!L70</f>
        <v>25.718090559303295</v>
      </c>
      <c r="J69" s="6">
        <f>'2014'!L70</f>
        <v>26.816822723031738</v>
      </c>
      <c r="K69" s="6">
        <f>'2013'!L70</f>
        <v>27.127687663931233</v>
      </c>
      <c r="L69" s="6">
        <f>'2012'!L70</f>
        <v>26.539428186437853</v>
      </c>
      <c r="M69" s="6">
        <f>'2011'!L70</f>
        <v>25.81936980163141</v>
      </c>
      <c r="N69" s="6">
        <f>'2010'!L70</f>
        <v>25.73129126424428</v>
      </c>
    </row>
    <row r="70" spans="1:14" x14ac:dyDescent="0.2">
      <c r="A70" s="17">
        <v>62</v>
      </c>
      <c r="B70" s="50">
        <f>'2022'!L71</f>
        <v>26.129603275797773</v>
      </c>
      <c r="C70" s="50">
        <f>'2021'!L71</f>
        <v>26.433100897405893</v>
      </c>
      <c r="D70" s="50">
        <f>'2020'!L71</f>
        <v>24.216315821182395</v>
      </c>
      <c r="E70" s="50">
        <f>'2019'!L71</f>
        <v>25.63888136313982</v>
      </c>
      <c r="F70" s="50">
        <f>'2018'!L71</f>
        <v>25.715871338310045</v>
      </c>
      <c r="G70" s="50">
        <f>'2017'!L71</f>
        <v>25.690618713975489</v>
      </c>
      <c r="H70" s="50">
        <f>'2016'!L71</f>
        <v>25.041906622244632</v>
      </c>
      <c r="I70" s="50">
        <f>'2015'!L71</f>
        <v>24.718090559303299</v>
      </c>
      <c r="J70" s="6">
        <f>'2014'!L71</f>
        <v>25.993643480409332</v>
      </c>
      <c r="K70" s="6">
        <f>'2013'!L71</f>
        <v>26.256323836220758</v>
      </c>
      <c r="L70" s="6">
        <f>'2012'!L71</f>
        <v>25.60602518947222</v>
      </c>
      <c r="M70" s="6">
        <f>'2011'!L71</f>
        <v>24.947894521436645</v>
      </c>
      <c r="N70" s="6">
        <f>'2010'!L71</f>
        <v>24.796572742288898</v>
      </c>
    </row>
    <row r="71" spans="1:14" x14ac:dyDescent="0.2">
      <c r="A71" s="17">
        <v>63</v>
      </c>
      <c r="B71" s="50">
        <f>'2022'!L72</f>
        <v>25.168177718641804</v>
      </c>
      <c r="C71" s="50">
        <f>'2021'!L72</f>
        <v>25.640917435024807</v>
      </c>
      <c r="D71" s="50">
        <f>'2020'!L72</f>
        <v>23.292443956102591</v>
      </c>
      <c r="E71" s="50">
        <f>'2019'!L72</f>
        <v>24.723810016393674</v>
      </c>
      <c r="F71" s="50">
        <f>'2018'!L72</f>
        <v>24.861487534681419</v>
      </c>
      <c r="G71" s="50">
        <f>'2017'!L72</f>
        <v>24.74250464335546</v>
      </c>
      <c r="H71" s="50">
        <f>'2016'!L72</f>
        <v>24.09250849156885</v>
      </c>
      <c r="I71" s="50">
        <f>'2015'!L72</f>
        <v>23.718090559303299</v>
      </c>
      <c r="J71" s="6">
        <f>'2014'!L72</f>
        <v>25.118306773712064</v>
      </c>
      <c r="K71" s="6">
        <f>'2013'!L72</f>
        <v>25.322877644583084</v>
      </c>
      <c r="L71" s="6">
        <f>'2012'!L72</f>
        <v>24.797430718235667</v>
      </c>
      <c r="M71" s="6">
        <f>'2011'!L72</f>
        <v>23.947894521436648</v>
      </c>
      <c r="N71" s="6">
        <f>'2010'!L72</f>
        <v>23.930438156846964</v>
      </c>
    </row>
    <row r="72" spans="1:14" x14ac:dyDescent="0.2">
      <c r="A72" s="17">
        <v>64</v>
      </c>
      <c r="B72" s="50">
        <f>'2022'!L73</f>
        <v>24.324703102827833</v>
      </c>
      <c r="C72" s="50">
        <f>'2021'!L73</f>
        <v>24.720762256718817</v>
      </c>
      <c r="D72" s="50">
        <f>'2020'!L73</f>
        <v>22.521263401571851</v>
      </c>
      <c r="E72" s="50">
        <f>'2019'!L73</f>
        <v>23.769819152227285</v>
      </c>
      <c r="F72" s="50">
        <f>'2018'!L73</f>
        <v>23.861487534681416</v>
      </c>
      <c r="G72" s="50">
        <f>'2017'!L73</f>
        <v>23.792335074277055</v>
      </c>
      <c r="H72" s="50">
        <f>'2016'!L73</f>
        <v>23.197364084864709</v>
      </c>
      <c r="I72" s="50">
        <f>'2015'!L73</f>
        <v>22.888186460836657</v>
      </c>
      <c r="J72" s="6">
        <f>'2014'!L73</f>
        <v>24.118306773712064</v>
      </c>
      <c r="K72" s="6">
        <f>'2013'!L73</f>
        <v>24.45149359092807</v>
      </c>
      <c r="L72" s="6">
        <f>'2012'!L73</f>
        <v>23.797430718235667</v>
      </c>
      <c r="M72" s="6">
        <f>'2011'!L73</f>
        <v>23.077440900008117</v>
      </c>
      <c r="N72" s="6">
        <f>'2010'!L73</f>
        <v>23.127608744422112</v>
      </c>
    </row>
    <row r="73" spans="1:14" x14ac:dyDescent="0.2">
      <c r="A73" s="17">
        <v>65</v>
      </c>
      <c r="B73" s="44">
        <f>'2022'!L74</f>
        <v>23.475993852429546</v>
      </c>
      <c r="C73" s="44">
        <f>'2021'!L74</f>
        <v>23.841682687739123</v>
      </c>
      <c r="D73" s="44">
        <f>'2020'!L74</f>
        <v>21.688078618659386</v>
      </c>
      <c r="E73" s="44">
        <f>'2019'!L74</f>
        <v>22.863838623549416</v>
      </c>
      <c r="F73" s="44">
        <f>'2018'!L74</f>
        <v>23.150793881860132</v>
      </c>
      <c r="G73" s="44">
        <f>'2017'!L74</f>
        <v>22.948659470748709</v>
      </c>
      <c r="H73" s="44">
        <f>'2016'!L74</f>
        <v>22.252521713260489</v>
      </c>
      <c r="I73" s="44">
        <f>'2015'!L74</f>
        <v>22.006485992994314</v>
      </c>
      <c r="J73" s="45">
        <f>'2014'!L74</f>
        <v>23.118306773712067</v>
      </c>
      <c r="K73" s="45">
        <f>'2013'!L74</f>
        <v>23.45149359092807</v>
      </c>
      <c r="L73" s="45">
        <f>'2012'!L74</f>
        <v>22.925614656162683</v>
      </c>
      <c r="M73" s="45">
        <f>'2011'!L74</f>
        <v>22.077440900008117</v>
      </c>
      <c r="N73" s="45">
        <f>'2010'!L74</f>
        <v>22.127608744422108</v>
      </c>
    </row>
    <row r="74" spans="1:14" x14ac:dyDescent="0.2">
      <c r="A74" s="17">
        <v>66</v>
      </c>
      <c r="B74" s="50">
        <f>'2022'!L75</f>
        <v>22.592440875650666</v>
      </c>
      <c r="C74" s="50">
        <f>'2021'!L75</f>
        <v>22.930308466071821</v>
      </c>
      <c r="D74" s="50">
        <f>'2020'!L75</f>
        <v>20.773216495859263</v>
      </c>
      <c r="E74" s="50">
        <f>'2019'!L75</f>
        <v>21.909713164315672</v>
      </c>
      <c r="F74" s="50">
        <f>'2018'!L75</f>
        <v>22.252595202677487</v>
      </c>
      <c r="G74" s="50">
        <f>'2017'!L75</f>
        <v>22.003279080166589</v>
      </c>
      <c r="H74" s="50">
        <f>'2016'!L75</f>
        <v>21.309391051072936</v>
      </c>
      <c r="I74" s="50">
        <f>'2015'!L75</f>
        <v>21.061986602008492</v>
      </c>
      <c r="J74" s="6">
        <f>'2014'!L75</f>
        <v>22.177362404975025</v>
      </c>
      <c r="K74" s="6">
        <f>'2013'!L75</f>
        <v>22.514031720603622</v>
      </c>
      <c r="L74" s="6">
        <f>'2012'!L75</f>
        <v>21.987735472384738</v>
      </c>
      <c r="M74" s="6">
        <f>'2011'!L75</f>
        <v>21.139267378231636</v>
      </c>
      <c r="N74" s="6">
        <f>'2010'!L75</f>
        <v>21.254456889550685</v>
      </c>
    </row>
    <row r="75" spans="1:14" x14ac:dyDescent="0.2">
      <c r="A75" s="17">
        <v>67</v>
      </c>
      <c r="B75" s="50">
        <f>'2022'!L76</f>
        <v>21.675139812670604</v>
      </c>
      <c r="C75" s="50">
        <f>'2021'!L76</f>
        <v>22.108225657996798</v>
      </c>
      <c r="D75" s="50">
        <f>'2020'!L76</f>
        <v>19.896126232543455</v>
      </c>
      <c r="E75" s="50">
        <f>'2019'!L76</f>
        <v>20.956975224281045</v>
      </c>
      <c r="F75" s="50">
        <f>'2018'!L76</f>
        <v>21.252595202677483</v>
      </c>
      <c r="G75" s="50">
        <f>'2017'!L76</f>
        <v>21.17416606623414</v>
      </c>
      <c r="H75" s="50">
        <f>'2016'!L76</f>
        <v>20.363723664783311</v>
      </c>
      <c r="I75" s="50">
        <f>'2015'!L76</f>
        <v>20.170780181913301</v>
      </c>
      <c r="J75" s="6">
        <f>'2014'!L76</f>
        <v>21.177362404975028</v>
      </c>
      <c r="K75" s="6">
        <f>'2013'!L76</f>
        <v>21.637359629402521</v>
      </c>
      <c r="L75" s="6">
        <f>'2012'!L76</f>
        <v>20.987735472384742</v>
      </c>
      <c r="M75" s="6">
        <f>'2011'!L76</f>
        <v>20.381370221378052</v>
      </c>
      <c r="N75" s="6">
        <f>'2010'!L76</f>
        <v>20.379108282280718</v>
      </c>
    </row>
    <row r="76" spans="1:14" x14ac:dyDescent="0.2">
      <c r="A76" s="17">
        <v>68</v>
      </c>
      <c r="B76" s="50">
        <f>'2022'!L77</f>
        <v>20.717555309297495</v>
      </c>
      <c r="C76" s="50">
        <f>'2021'!L77</f>
        <v>21.241101813493806</v>
      </c>
      <c r="D76" s="50">
        <f>'2020'!L77</f>
        <v>19.024483387507296</v>
      </c>
      <c r="E76" s="50">
        <f>'2019'!L77</f>
        <v>20.155105734927837</v>
      </c>
      <c r="F76" s="50">
        <f>'2018'!L77</f>
        <v>20.417954527001609</v>
      </c>
      <c r="G76" s="50">
        <f>'2017'!L77</f>
        <v>20.228500274029763</v>
      </c>
      <c r="H76" s="50">
        <f>'2016'!L77</f>
        <v>19.523271646026551</v>
      </c>
      <c r="I76" s="50">
        <f>'2015'!L77</f>
        <v>19.280366701032598</v>
      </c>
      <c r="J76" s="6">
        <f>'2014'!L77</f>
        <v>20.177362404975028</v>
      </c>
      <c r="K76" s="6">
        <f>'2013'!L77</f>
        <v>20.697494365190295</v>
      </c>
      <c r="L76" s="6">
        <f>'2012'!L77</f>
        <v>20.047993517891754</v>
      </c>
      <c r="M76" s="6">
        <f>'2011'!L77</f>
        <v>19.744500271083584</v>
      </c>
      <c r="N76" s="6">
        <f>'2010'!L77</f>
        <v>19.446839485968216</v>
      </c>
    </row>
    <row r="77" spans="1:14" x14ac:dyDescent="0.2">
      <c r="A77" s="17">
        <v>69</v>
      </c>
      <c r="B77" s="50">
        <f>'2022'!L78</f>
        <v>19.799386825229288</v>
      </c>
      <c r="C77" s="50">
        <f>'2021'!L78</f>
        <v>20.421845313405786</v>
      </c>
      <c r="D77" s="50">
        <f>'2020'!L78</f>
        <v>18.332453740262299</v>
      </c>
      <c r="E77" s="50">
        <f>'2019'!L78</f>
        <v>19.155105734927833</v>
      </c>
      <c r="F77" s="50">
        <f>'2018'!L78</f>
        <v>19.469488691366422</v>
      </c>
      <c r="G77" s="50">
        <f>'2017'!L78</f>
        <v>19.489114544492505</v>
      </c>
      <c r="H77" s="50">
        <f>'2016'!L78</f>
        <v>18.629250875252325</v>
      </c>
      <c r="I77" s="50">
        <f>'2015'!L78</f>
        <v>18.385284950759036</v>
      </c>
      <c r="J77" s="6">
        <f>'2014'!L78</f>
        <v>19.233663871083685</v>
      </c>
      <c r="K77" s="6">
        <f>'2013'!L78</f>
        <v>19.933722369461528</v>
      </c>
      <c r="L77" s="6">
        <f>'2012'!L78</f>
        <v>19.047993517891754</v>
      </c>
      <c r="M77" s="6">
        <f>'2011'!L78</f>
        <v>19.146824318562686</v>
      </c>
      <c r="N77" s="6">
        <f>'2010'!L78</f>
        <v>18.590376148740702</v>
      </c>
    </row>
    <row r="78" spans="1:14" x14ac:dyDescent="0.2">
      <c r="A78" s="17">
        <v>70</v>
      </c>
      <c r="B78" s="44">
        <f>'2022'!L79</f>
        <v>18.883140605546494</v>
      </c>
      <c r="C78" s="44">
        <f>'2021'!L79</f>
        <v>19.802256473032163</v>
      </c>
      <c r="D78" s="44">
        <f>'2020'!L79</f>
        <v>17.42625335118047</v>
      </c>
      <c r="E78" s="44">
        <f>'2019'!L79</f>
        <v>18.298422808435603</v>
      </c>
      <c r="F78" s="44">
        <f>'2018'!L79</f>
        <v>18.667345157508446</v>
      </c>
      <c r="G78" s="44">
        <f>'2017'!L79</f>
        <v>18.541354199360438</v>
      </c>
      <c r="H78" s="44">
        <f>'2016'!L79</f>
        <v>17.730815305926008</v>
      </c>
      <c r="I78" s="44">
        <f>'2015'!L79</f>
        <v>17.436901934743911</v>
      </c>
      <c r="J78" s="45">
        <f>'2014'!L79</f>
        <v>18.343861893854765</v>
      </c>
      <c r="K78" s="45">
        <f>'2013'!L79</f>
        <v>18.933722369461531</v>
      </c>
      <c r="L78" s="45">
        <f>'2012'!L79</f>
        <v>18.047993517891754</v>
      </c>
      <c r="M78" s="45">
        <f>'2011'!L79</f>
        <v>18.289438653695097</v>
      </c>
      <c r="N78" s="45">
        <f>'2010'!L79</f>
        <v>17.647443581386572</v>
      </c>
    </row>
    <row r="79" spans="1:14" x14ac:dyDescent="0.2">
      <c r="A79" s="17">
        <v>71</v>
      </c>
      <c r="B79" s="50">
        <f>'2022'!L80</f>
        <v>18.058536858439204</v>
      </c>
      <c r="C79" s="50">
        <f>'2021'!L80</f>
        <v>18.902451276501303</v>
      </c>
      <c r="D79" s="50">
        <f>'2020'!L80</f>
        <v>16.468902916890581</v>
      </c>
      <c r="E79" s="50">
        <f>'2019'!L80</f>
        <v>17.437111817332504</v>
      </c>
      <c r="F79" s="50">
        <f>'2018'!L80</f>
        <v>17.972678689567413</v>
      </c>
      <c r="G79" s="50">
        <f>'2017'!L80</f>
        <v>17.694680155728939</v>
      </c>
      <c r="H79" s="50">
        <f>'2016'!L80</f>
        <v>16.831580307715047</v>
      </c>
      <c r="I79" s="50">
        <f>'2015'!L80</f>
        <v>16.589486636858719</v>
      </c>
      <c r="J79" s="6">
        <f>'2014'!L80</f>
        <v>17.454179432611205</v>
      </c>
      <c r="K79" s="6">
        <f>'2013'!L80</f>
        <v>17.933722369461531</v>
      </c>
      <c r="L79" s="6">
        <f>'2012'!L80</f>
        <v>17.182718995956183</v>
      </c>
      <c r="M79" s="6">
        <f>'2011'!L80</f>
        <v>17.289438653695097</v>
      </c>
      <c r="N79" s="6">
        <f>'2010'!L80</f>
        <v>16.767146503420687</v>
      </c>
    </row>
    <row r="80" spans="1:14" x14ac:dyDescent="0.2">
      <c r="A80" s="17">
        <v>72</v>
      </c>
      <c r="B80" s="50">
        <f>'2022'!L81</f>
        <v>17.103673662472339</v>
      </c>
      <c r="C80" s="50">
        <f>'2021'!L81</f>
        <v>18.039208246178926</v>
      </c>
      <c r="D80" s="50">
        <f>'2020'!L81</f>
        <v>15.716981756310169</v>
      </c>
      <c r="E80" s="50">
        <f>'2019'!L81</f>
        <v>16.579042921947021</v>
      </c>
      <c r="F80" s="50">
        <f>'2018'!L81</f>
        <v>17.070564844691042</v>
      </c>
      <c r="G80" s="50">
        <f>'2017'!L81</f>
        <v>16.744304052282267</v>
      </c>
      <c r="H80" s="50">
        <f>'2016'!L81</f>
        <v>16.028346335518844</v>
      </c>
      <c r="I80" s="50">
        <f>'2015'!L81</f>
        <v>15.739621815429722</v>
      </c>
      <c r="J80" s="6">
        <f>'2014'!L81</f>
        <v>16.572327024476092</v>
      </c>
      <c r="K80" s="6">
        <f>'2013'!L81</f>
        <v>17.000775147805612</v>
      </c>
      <c r="L80" s="6">
        <f>'2012'!L81</f>
        <v>16.448367387611537</v>
      </c>
      <c r="M80" s="6">
        <f>'2011'!L81</f>
        <v>16.406847315609046</v>
      </c>
      <c r="N80" s="6">
        <f>'2010'!L81</f>
        <v>15.981658325443814</v>
      </c>
    </row>
    <row r="81" spans="1:14" x14ac:dyDescent="0.2">
      <c r="A81" s="17">
        <v>73</v>
      </c>
      <c r="B81" s="50">
        <f>'2022'!L82</f>
        <v>16.313257189616621</v>
      </c>
      <c r="C81" s="50">
        <f>'2021'!L82</f>
        <v>17.26587405333164</v>
      </c>
      <c r="D81" s="50">
        <f>'2020'!L82</f>
        <v>14.885377197091735</v>
      </c>
      <c r="E81" s="50">
        <f>'2019'!L82</f>
        <v>15.941898615531159</v>
      </c>
      <c r="F81" s="50">
        <f>'2018'!L82</f>
        <v>16.262966178156251</v>
      </c>
      <c r="G81" s="50">
        <f>'2017'!L82</f>
        <v>15.89108993227277</v>
      </c>
      <c r="H81" s="50">
        <f>'2016'!L82</f>
        <v>15.124795691640077</v>
      </c>
      <c r="I81" s="50">
        <f>'2015'!L82</f>
        <v>15.066185140046072</v>
      </c>
      <c r="J81" s="6">
        <f>'2014'!L82</f>
        <v>15.825933762534886</v>
      </c>
      <c r="K81" s="6">
        <f>'2013'!L82</f>
        <v>16.053917740874226</v>
      </c>
      <c r="L81" s="6">
        <f>'2012'!L82</f>
        <v>15.448367387611537</v>
      </c>
      <c r="M81" s="6">
        <f>'2011'!L82</f>
        <v>15.61614793818285</v>
      </c>
      <c r="N81" s="6">
        <f>'2010'!L82</f>
        <v>15.084185864022912</v>
      </c>
    </row>
    <row r="82" spans="1:14" x14ac:dyDescent="0.2">
      <c r="A82" s="17">
        <v>74</v>
      </c>
      <c r="B82" s="50">
        <f>'2022'!L83</f>
        <v>15.511542494853813</v>
      </c>
      <c r="C82" s="50">
        <f>'2021'!L83</f>
        <v>16.405989706229473</v>
      </c>
      <c r="D82" s="50">
        <f>'2020'!L83</f>
        <v>14.049221055118679</v>
      </c>
      <c r="E82" s="50">
        <f>'2019'!L83</f>
        <v>15.260288277707058</v>
      </c>
      <c r="F82" s="50">
        <f>'2018'!L83</f>
        <v>15.359081825584035</v>
      </c>
      <c r="G82" s="50">
        <f>'2017'!L83</f>
        <v>14.988501893869433</v>
      </c>
      <c r="H82" s="50">
        <f>'2016'!L83</f>
        <v>14.336749252388485</v>
      </c>
      <c r="I82" s="50">
        <f>'2015'!L83</f>
        <v>14.298778914737428</v>
      </c>
      <c r="J82" s="6">
        <f>'2014'!L83</f>
        <v>14.974970395557916</v>
      </c>
      <c r="K82" s="6">
        <f>'2013'!L83</f>
        <v>15.38961380722403</v>
      </c>
      <c r="L82" s="6">
        <f>'2012'!L83</f>
        <v>14.920776289251631</v>
      </c>
      <c r="M82" s="6">
        <f>'2011'!L83</f>
        <v>14.871920322923678</v>
      </c>
      <c r="N82" s="6">
        <f>'2010'!L83</f>
        <v>14.260963874495918</v>
      </c>
    </row>
    <row r="83" spans="1:14" x14ac:dyDescent="0.2">
      <c r="A83" s="17">
        <v>75</v>
      </c>
      <c r="B83" s="44">
        <f>'2022'!L84</f>
        <v>14.884656369813388</v>
      </c>
      <c r="C83" s="44">
        <f>'2021'!L84</f>
        <v>15.636123744870046</v>
      </c>
      <c r="D83" s="44">
        <f>'2020'!L84</f>
        <v>13.211410083622988</v>
      </c>
      <c r="E83" s="44">
        <f>'2019'!L84</f>
        <v>14.438930193322273</v>
      </c>
      <c r="F83" s="44">
        <f>'2018'!L84</f>
        <v>14.596827134793378</v>
      </c>
      <c r="G83" s="44">
        <f>'2017'!L84</f>
        <v>14.200787635904151</v>
      </c>
      <c r="H83" s="44">
        <f>'2016'!L84</f>
        <v>13.56219526872068</v>
      </c>
      <c r="I83" s="44">
        <f>'2015'!L84</f>
        <v>13.615992223122195</v>
      </c>
      <c r="J83" s="45">
        <f>'2014'!L84</f>
        <v>14.078548001250637</v>
      </c>
      <c r="K83" s="45">
        <f>'2013'!L84</f>
        <v>14.731118711059445</v>
      </c>
      <c r="L83" s="45">
        <f>'2012'!L84</f>
        <v>14.069956733623199</v>
      </c>
      <c r="M83" s="45">
        <f>'2011'!L84</f>
        <v>13.960910541641471</v>
      </c>
      <c r="N83" s="45">
        <f>'2010'!L84</f>
        <v>13.581518773402644</v>
      </c>
    </row>
    <row r="84" spans="1:14" x14ac:dyDescent="0.2">
      <c r="A84" s="17">
        <v>76</v>
      </c>
      <c r="B84" s="50">
        <f>'2022'!L85</f>
        <v>13.967080246157975</v>
      </c>
      <c r="C84" s="50">
        <f>'2021'!L85</f>
        <v>14.859447244554275</v>
      </c>
      <c r="D84" s="50">
        <f>'2020'!L85</f>
        <v>12.403676809469664</v>
      </c>
      <c r="E84" s="50">
        <f>'2019'!L85</f>
        <v>13.527713188184199</v>
      </c>
      <c r="F84" s="50">
        <f>'2018'!L85</f>
        <v>13.700862759404398</v>
      </c>
      <c r="G84" s="50">
        <f>'2017'!L85</f>
        <v>13.257053704224084</v>
      </c>
      <c r="H84" s="50">
        <f>'2016'!L85</f>
        <v>12.960028627158872</v>
      </c>
      <c r="I84" s="50">
        <f>'2015'!L85</f>
        <v>12.711208137627619</v>
      </c>
      <c r="J84" s="6">
        <f>'2014'!L85</f>
        <v>13.329421867324552</v>
      </c>
      <c r="K84" s="6">
        <f>'2013'!L85</f>
        <v>13.830637023724195</v>
      </c>
      <c r="L84" s="6">
        <f>'2012'!L85</f>
        <v>13.111904049646764</v>
      </c>
      <c r="M84" s="6">
        <f>'2011'!L85</f>
        <v>13.094407175112295</v>
      </c>
      <c r="N84" s="6">
        <f>'2010'!L85</f>
        <v>12.754497534042679</v>
      </c>
    </row>
    <row r="85" spans="1:14" x14ac:dyDescent="0.2">
      <c r="A85" s="17">
        <v>77</v>
      </c>
      <c r="B85" s="50">
        <f>'2022'!L86</f>
        <v>13.204934418878107</v>
      </c>
      <c r="C85" s="50">
        <f>'2021'!L86</f>
        <v>14.167281552884232</v>
      </c>
      <c r="D85" s="50">
        <f>'2020'!L86</f>
        <v>11.710120871177246</v>
      </c>
      <c r="E85" s="50">
        <f>'2019'!L86</f>
        <v>12.721433830387681</v>
      </c>
      <c r="F85" s="50">
        <f>'2018'!L86</f>
        <v>12.916387049353858</v>
      </c>
      <c r="G85" s="50">
        <f>'2017'!L86</f>
        <v>12.428289324415012</v>
      </c>
      <c r="H85" s="50">
        <f>'2016'!L86</f>
        <v>12.142593149168524</v>
      </c>
      <c r="I85" s="50">
        <f>'2015'!L86</f>
        <v>11.880026683309104</v>
      </c>
      <c r="J85" s="6">
        <f>'2014'!L86</f>
        <v>12.464231904459309</v>
      </c>
      <c r="K85" s="6">
        <f>'2013'!L86</f>
        <v>12.994959205834816</v>
      </c>
      <c r="L85" s="6">
        <f>'2012'!L86</f>
        <v>12.237813241490159</v>
      </c>
      <c r="M85" s="6">
        <f>'2011'!L86</f>
        <v>12.348412025702794</v>
      </c>
      <c r="N85" s="6">
        <f>'2010'!L86</f>
        <v>11.982135259133253</v>
      </c>
    </row>
    <row r="86" spans="1:14" x14ac:dyDescent="0.2">
      <c r="A86" s="17">
        <v>78</v>
      </c>
      <c r="B86" s="50">
        <f>'2022'!L87</f>
        <v>12.361539294479169</v>
      </c>
      <c r="C86" s="50">
        <f>'2021'!L87</f>
        <v>13.344729254811359</v>
      </c>
      <c r="D86" s="50">
        <f>'2020'!L87</f>
        <v>10.963270738902606</v>
      </c>
      <c r="E86" s="50">
        <f>'2019'!L87</f>
        <v>12.178784784539404</v>
      </c>
      <c r="F86" s="50">
        <f>'2018'!L87</f>
        <v>11.958547956142837</v>
      </c>
      <c r="G86" s="50">
        <f>'2017'!L87</f>
        <v>11.561071765874177</v>
      </c>
      <c r="H86" s="50">
        <f>'2016'!L87</f>
        <v>11.24965147697697</v>
      </c>
      <c r="I86" s="50">
        <f>'2015'!L87</f>
        <v>10.960593243898904</v>
      </c>
      <c r="J86" s="6">
        <f>'2014'!L87</f>
        <v>11.728426299825919</v>
      </c>
      <c r="K86" s="6">
        <f>'2013'!L87</f>
        <v>12.162115850728926</v>
      </c>
      <c r="L86" s="6">
        <f>'2012'!L87</f>
        <v>11.592310956837178</v>
      </c>
      <c r="M86" s="6">
        <f>'2011'!L87</f>
        <v>11.608001647549179</v>
      </c>
      <c r="N86" s="6">
        <f>'2010'!L87</f>
        <v>11.227930203518371</v>
      </c>
    </row>
    <row r="87" spans="1:14" x14ac:dyDescent="0.2">
      <c r="A87" s="17">
        <v>79</v>
      </c>
      <c r="B87" s="50">
        <f>'2022'!L88</f>
        <v>11.550414012895713</v>
      </c>
      <c r="C87" s="50">
        <f>'2021'!L88</f>
        <v>12.579568577712601</v>
      </c>
      <c r="D87" s="50">
        <f>'2020'!L88</f>
        <v>10.18118428163945</v>
      </c>
      <c r="E87" s="50">
        <f>'2019'!L88</f>
        <v>11.421671123212667</v>
      </c>
      <c r="F87" s="50">
        <f>'2018'!L88</f>
        <v>11.307760846234808</v>
      </c>
      <c r="G87" s="50">
        <f>'2017'!L88</f>
        <v>10.932426693265636</v>
      </c>
      <c r="H87" s="50">
        <f>'2016'!L88</f>
        <v>10.480413226035511</v>
      </c>
      <c r="I87" s="50">
        <f>'2015'!L88</f>
        <v>10.353479375125152</v>
      </c>
      <c r="J87" s="6">
        <f>'2014'!L88</f>
        <v>10.917457045614233</v>
      </c>
      <c r="K87" s="6">
        <f>'2013'!L88</f>
        <v>11.401748368209656</v>
      </c>
      <c r="L87" s="6">
        <f>'2012'!L88</f>
        <v>10.80528332720845</v>
      </c>
      <c r="M87" s="6">
        <f>'2011'!L88</f>
        <v>10.885268459344475</v>
      </c>
      <c r="N87" s="6">
        <f>'2010'!L88</f>
        <v>10.567421665655027</v>
      </c>
    </row>
    <row r="88" spans="1:14" x14ac:dyDescent="0.2">
      <c r="A88" s="17">
        <v>80</v>
      </c>
      <c r="B88" s="44">
        <f>'2022'!L89</f>
        <v>10.841473704558386</v>
      </c>
      <c r="C88" s="44">
        <f>'2021'!L89</f>
        <v>11.88430410531047</v>
      </c>
      <c r="D88" s="44">
        <f>'2020'!L89</f>
        <v>9.4459862354589177</v>
      </c>
      <c r="E88" s="44">
        <f>'2019'!L89</f>
        <v>10.709083521191948</v>
      </c>
      <c r="F88" s="44">
        <f>'2018'!L89</f>
        <v>10.622549997096016</v>
      </c>
      <c r="G88" s="44">
        <f>'2017'!L89</f>
        <v>10.200908262577618</v>
      </c>
      <c r="H88" s="44">
        <f>'2016'!L89</f>
        <v>9.7371441128788678</v>
      </c>
      <c r="I88" s="44">
        <f>'2015'!L89</f>
        <v>9.8005831513088406</v>
      </c>
      <c r="J88" s="45">
        <f>'2014'!L89</f>
        <v>10.132249974389785</v>
      </c>
      <c r="K88" s="45">
        <f>'2013'!L89</f>
        <v>10.649515376578057</v>
      </c>
      <c r="L88" s="45">
        <f>'2012'!L89</f>
        <v>10.103506960471718</v>
      </c>
      <c r="M88" s="45">
        <f>'2011'!L89</f>
        <v>10.018412926771969</v>
      </c>
      <c r="N88" s="45">
        <f>'2010'!L89</f>
        <v>9.9377950379700977</v>
      </c>
    </row>
    <row r="89" spans="1:14" x14ac:dyDescent="0.2">
      <c r="A89" s="17">
        <v>81</v>
      </c>
      <c r="B89" s="50">
        <f>'2022'!L90</f>
        <v>9.9284505005862567</v>
      </c>
      <c r="C89" s="50">
        <f>'2021'!L90</f>
        <v>11.046320024296362</v>
      </c>
      <c r="D89" s="50">
        <f>'2020'!L90</f>
        <v>8.8691634094675642</v>
      </c>
      <c r="E89" s="50">
        <f>'2019'!L90</f>
        <v>10.112405339313112</v>
      </c>
      <c r="F89" s="50">
        <f>'2018'!L90</f>
        <v>9.8483317814178601</v>
      </c>
      <c r="G89" s="50">
        <f>'2017'!L90</f>
        <v>9.5179314084134905</v>
      </c>
      <c r="H89" s="50">
        <f>'2016'!L90</f>
        <v>9.0635449649240574</v>
      </c>
      <c r="I89" s="50">
        <f>'2015'!L90</f>
        <v>9.165963203681688</v>
      </c>
      <c r="J89" s="6">
        <f>'2014'!L90</f>
        <v>9.486613685822185</v>
      </c>
      <c r="K89" s="6">
        <f>'2013'!L90</f>
        <v>10.053476187586138</v>
      </c>
      <c r="L89" s="6">
        <f>'2012'!L90</f>
        <v>9.4851032635368195</v>
      </c>
      <c r="M89" s="6">
        <f>'2011'!L90</f>
        <v>9.3044420297467525</v>
      </c>
      <c r="N89" s="6">
        <f>'2010'!L90</f>
        <v>9.1729002524391028</v>
      </c>
    </row>
    <row r="90" spans="1:14" x14ac:dyDescent="0.2">
      <c r="A90" s="17">
        <v>82</v>
      </c>
      <c r="B90" s="50">
        <f>'2022'!L91</f>
        <v>9.3679376190380204</v>
      </c>
      <c r="C90" s="50">
        <f>'2021'!L91</f>
        <v>10.338068869694618</v>
      </c>
      <c r="D90" s="50">
        <f>'2020'!L91</f>
        <v>8.3403214021341174</v>
      </c>
      <c r="E90" s="50">
        <f>'2019'!L91</f>
        <v>9.4849791896740836</v>
      </c>
      <c r="F90" s="50">
        <f>'2018'!L91</f>
        <v>9.0951524225113989</v>
      </c>
      <c r="G90" s="50">
        <f>'2017'!L91</f>
        <v>8.7737592497869219</v>
      </c>
      <c r="H90" s="50">
        <f>'2016'!L91</f>
        <v>8.7639092371483294</v>
      </c>
      <c r="I90" s="50">
        <f>'2015'!L91</f>
        <v>8.4642751900390625</v>
      </c>
      <c r="J90" s="6">
        <f>'2014'!L91</f>
        <v>8.7584776292588238</v>
      </c>
      <c r="K90" s="6">
        <f>'2013'!L91</f>
        <v>9.3108088795076505</v>
      </c>
      <c r="L90" s="6">
        <f>'2012'!L91</f>
        <v>8.729180771544609</v>
      </c>
      <c r="M90" s="6">
        <f>'2011'!L91</f>
        <v>8.5226051950856085</v>
      </c>
      <c r="N90" s="6">
        <f>'2010'!L91</f>
        <v>8.5904843386676504</v>
      </c>
    </row>
    <row r="91" spans="1:14" x14ac:dyDescent="0.2">
      <c r="A91" s="17">
        <v>83</v>
      </c>
      <c r="B91" s="50">
        <f>'2022'!L92</f>
        <v>8.7700440709781802</v>
      </c>
      <c r="C91" s="50">
        <f>'2021'!L92</f>
        <v>9.7553622335561645</v>
      </c>
      <c r="D91" s="50">
        <f>'2020'!L92</f>
        <v>7.9137037830846948</v>
      </c>
      <c r="E91" s="50">
        <f>'2019'!L92</f>
        <v>8.7261866846988916</v>
      </c>
      <c r="F91" s="50">
        <f>'2018'!L92</f>
        <v>8.4715824556140884</v>
      </c>
      <c r="G91" s="50">
        <f>'2017'!L92</f>
        <v>8.1484200460036895</v>
      </c>
      <c r="H91" s="50">
        <f>'2016'!L92</f>
        <v>8.000020929638282</v>
      </c>
      <c r="I91" s="50">
        <f>'2015'!L92</f>
        <v>7.912178188424388</v>
      </c>
      <c r="J91" s="6">
        <f>'2014'!L92</f>
        <v>8.1280480567299573</v>
      </c>
      <c r="K91" s="6">
        <f>'2013'!L92</f>
        <v>8.5842477757682332</v>
      </c>
      <c r="L91" s="6">
        <f>'2012'!L92</f>
        <v>8.0328405786126762</v>
      </c>
      <c r="M91" s="6">
        <f>'2011'!L92</f>
        <v>7.9872348395886368</v>
      </c>
      <c r="N91" s="6">
        <f>'2010'!L92</f>
        <v>7.8418391919078116</v>
      </c>
    </row>
    <row r="92" spans="1:14" x14ac:dyDescent="0.2">
      <c r="A92" s="17">
        <v>84</v>
      </c>
      <c r="B92" s="50">
        <f>'2022'!L93</f>
        <v>7.9053906697623439</v>
      </c>
      <c r="C92" s="50">
        <f>'2021'!L93</f>
        <v>9.3076630131915419</v>
      </c>
      <c r="D92" s="50">
        <f>'2020'!L93</f>
        <v>7.4425231707110546</v>
      </c>
      <c r="E92" s="50">
        <f>'2019'!L93</f>
        <v>8.1891990684530516</v>
      </c>
      <c r="F92" s="50">
        <f>'2018'!L93</f>
        <v>7.8154546399739111</v>
      </c>
      <c r="G92" s="50">
        <f>'2017'!L93</f>
        <v>7.6583147157372684</v>
      </c>
      <c r="H92" s="50">
        <f>'2016'!L93</f>
        <v>7.3961487956403031</v>
      </c>
      <c r="I92" s="50">
        <f>'2015'!L93</f>
        <v>7.2242699016212057</v>
      </c>
      <c r="J92" s="6">
        <f>'2014'!L93</f>
        <v>7.6522177242810221</v>
      </c>
      <c r="K92" s="6">
        <f>'2013'!L93</f>
        <v>8.0162304813436336</v>
      </c>
      <c r="L92" s="6">
        <f>'2012'!L93</f>
        <v>7.5709006199421527</v>
      </c>
      <c r="M92" s="6">
        <f>'2011'!L93</f>
        <v>7.4933302363003946</v>
      </c>
      <c r="N92" s="6">
        <f>'2010'!L93</f>
        <v>7.0749134519683761</v>
      </c>
    </row>
    <row r="93" spans="1:14" x14ac:dyDescent="0.2">
      <c r="A93" s="17">
        <v>85</v>
      </c>
      <c r="B93" s="44">
        <f>'2022'!L94</f>
        <v>7.2241069463441665</v>
      </c>
      <c r="C93" s="44">
        <f>'2021'!L94</f>
        <v>8.664103838976482</v>
      </c>
      <c r="D93" s="44">
        <f>'2020'!L94</f>
        <v>6.976180091964058</v>
      </c>
      <c r="E93" s="44">
        <f>'2019'!L94</f>
        <v>7.7028825135271584</v>
      </c>
      <c r="F93" s="44">
        <f>'2018'!L94</f>
        <v>7.210884620513041</v>
      </c>
      <c r="G93" s="44">
        <f>'2017'!L94</f>
        <v>7.1856307168965525</v>
      </c>
      <c r="H93" s="44">
        <f>'2016'!L94</f>
        <v>6.8018046071485569</v>
      </c>
      <c r="I93" s="44">
        <f>'2015'!L94</f>
        <v>6.6532101955332532</v>
      </c>
      <c r="J93" s="45">
        <f>'2014'!L94</f>
        <v>7.04183269758816</v>
      </c>
      <c r="K93" s="45">
        <f>'2013'!L94</f>
        <v>7.4150508742312562</v>
      </c>
      <c r="L93" s="45">
        <f>'2012'!L94</f>
        <v>7.2961211963464763</v>
      </c>
      <c r="M93" s="45">
        <f>'2011'!L94</f>
        <v>6.8429967481154144</v>
      </c>
      <c r="N93" s="45">
        <f>'2010'!L94</f>
        <v>6.7572157913235849</v>
      </c>
    </row>
    <row r="94" spans="1:14" x14ac:dyDescent="0.2">
      <c r="A94" s="17">
        <v>86</v>
      </c>
      <c r="B94" s="50">
        <f>'2022'!L95</f>
        <v>6.7985321507234904</v>
      </c>
      <c r="C94" s="50">
        <f>'2021'!L95</f>
        <v>8.1085199919702422</v>
      </c>
      <c r="D94" s="50">
        <f>'2020'!L95</f>
        <v>6.4314389024221654</v>
      </c>
      <c r="E94" s="50">
        <f>'2019'!L95</f>
        <v>6.9315454504645286</v>
      </c>
      <c r="F94" s="50">
        <f>'2018'!L95</f>
        <v>6.7529176090929397</v>
      </c>
      <c r="G94" s="50">
        <f>'2017'!L95</f>
        <v>6.6520700692381727</v>
      </c>
      <c r="H94" s="50">
        <f>'2016'!L95</f>
        <v>6.282665199661901</v>
      </c>
      <c r="I94" s="50">
        <f>'2015'!L95</f>
        <v>6.135317386111117</v>
      </c>
      <c r="J94" s="6">
        <f>'2014'!L95</f>
        <v>6.6662158617831251</v>
      </c>
      <c r="K94" s="6">
        <f>'2013'!L95</f>
        <v>6.9317799505474378</v>
      </c>
      <c r="L94" s="6">
        <f>'2012'!L95</f>
        <v>6.7199327631565007</v>
      </c>
      <c r="M94" s="6">
        <f>'2011'!L95</f>
        <v>6.3821514717052246</v>
      </c>
      <c r="N94" s="6">
        <f>'2010'!L95</f>
        <v>6.3098010819859276</v>
      </c>
    </row>
    <row r="95" spans="1:14" x14ac:dyDescent="0.2">
      <c r="A95" s="17">
        <v>87</v>
      </c>
      <c r="B95" s="50">
        <f>'2022'!L96</f>
        <v>6.2860705490111437</v>
      </c>
      <c r="C95" s="50">
        <f>'2021'!L96</f>
        <v>7.5234695408491392</v>
      </c>
      <c r="D95" s="50">
        <f>'2020'!L96</f>
        <v>5.8352044211903573</v>
      </c>
      <c r="E95" s="50">
        <f>'2019'!L96</f>
        <v>6.6345888802723927</v>
      </c>
      <c r="F95" s="50">
        <f>'2018'!L96</f>
        <v>6.0996140309832407</v>
      </c>
      <c r="G95" s="50">
        <f>'2017'!L96</f>
        <v>6.0673996941656432</v>
      </c>
      <c r="H95" s="50">
        <f>'2016'!L96</f>
        <v>5.9397862450780261</v>
      </c>
      <c r="I95" s="50">
        <f>'2015'!L96</f>
        <v>5.6060167501482407</v>
      </c>
      <c r="J95" s="6">
        <f>'2014'!L96</f>
        <v>6.3031020071316171</v>
      </c>
      <c r="K95" s="6">
        <f>'2013'!L96</f>
        <v>6.4778744746505224</v>
      </c>
      <c r="L95" s="6">
        <f>'2012'!L96</f>
        <v>6.2764530630178719</v>
      </c>
      <c r="M95" s="6">
        <f>'2011'!L96</f>
        <v>5.9912025777673454</v>
      </c>
      <c r="N95" s="6">
        <f>'2010'!L96</f>
        <v>5.6366952605119893</v>
      </c>
    </row>
    <row r="96" spans="1:14" x14ac:dyDescent="0.2">
      <c r="A96" s="17">
        <v>88</v>
      </c>
      <c r="B96" s="50">
        <f>'2022'!L97</f>
        <v>5.7528718711247784</v>
      </c>
      <c r="C96" s="50">
        <f>'2021'!L97</f>
        <v>6.9922735643401808</v>
      </c>
      <c r="D96" s="50">
        <f>'2020'!L97</f>
        <v>5.2819839235193475</v>
      </c>
      <c r="E96" s="50">
        <f>'2019'!L97</f>
        <v>6.2357512649761455</v>
      </c>
      <c r="F96" s="50">
        <f>'2018'!L97</f>
        <v>5.6269319442148467</v>
      </c>
      <c r="G96" s="50">
        <f>'2017'!L97</f>
        <v>5.7446989270325091</v>
      </c>
      <c r="H96" s="50">
        <f>'2016'!L97</f>
        <v>5.3508532157388329</v>
      </c>
      <c r="I96" s="50">
        <f>'2015'!L97</f>
        <v>5.1835610612189926</v>
      </c>
      <c r="J96" s="6">
        <f>'2014'!L97</f>
        <v>5.8952552731654562</v>
      </c>
      <c r="K96" s="6">
        <f>'2013'!L97</f>
        <v>6.2251087839818382</v>
      </c>
      <c r="L96" s="6">
        <f>'2012'!L97</f>
        <v>5.9560357763140921</v>
      </c>
      <c r="M96" s="6">
        <f>'2011'!L97</f>
        <v>5.4806691028051038</v>
      </c>
      <c r="N96" s="6">
        <f>'2010'!L97</f>
        <v>5.1953690652806657</v>
      </c>
    </row>
    <row r="97" spans="1:14" x14ac:dyDescent="0.2">
      <c r="A97" s="17">
        <v>89</v>
      </c>
      <c r="B97" s="50">
        <f>'2022'!L98</f>
        <v>5.4020941490448706</v>
      </c>
      <c r="C97" s="50">
        <f>'2021'!L98</f>
        <v>6.3325990098969829</v>
      </c>
      <c r="D97" s="50">
        <f>'2020'!L98</f>
        <v>4.9924575333166574</v>
      </c>
      <c r="E97" s="50">
        <f>'2019'!L98</f>
        <v>5.8777088274795588</v>
      </c>
      <c r="F97" s="50">
        <f>'2018'!L98</f>
        <v>5.1176710219986363</v>
      </c>
      <c r="G97" s="50">
        <f>'2017'!L98</f>
        <v>5.3651985183997359</v>
      </c>
      <c r="H97" s="50">
        <f>'2016'!L98</f>
        <v>4.8089893527808343</v>
      </c>
      <c r="I97" s="50">
        <f>'2015'!L98</f>
        <v>4.7254606881368932</v>
      </c>
      <c r="J97" s="6">
        <f>'2014'!L98</f>
        <v>5.7719842550548419</v>
      </c>
      <c r="K97" s="6">
        <f>'2013'!L98</f>
        <v>5.5752683426351615</v>
      </c>
      <c r="L97" s="6">
        <f>'2012'!L98</f>
        <v>5.4490510573063302</v>
      </c>
      <c r="M97" s="6">
        <f>'2011'!L98</f>
        <v>5.0951672388654741</v>
      </c>
      <c r="N97" s="6">
        <f>'2010'!L98</f>
        <v>4.7727930927261841</v>
      </c>
    </row>
    <row r="98" spans="1:14" x14ac:dyDescent="0.2">
      <c r="A98" s="17">
        <v>90</v>
      </c>
      <c r="B98" s="44">
        <f>'2022'!L99</f>
        <v>5.1488088856188483</v>
      </c>
      <c r="C98" s="44">
        <f>'2021'!L99</f>
        <v>5.7981802484351439</v>
      </c>
      <c r="D98" s="44">
        <f>'2020'!L99</f>
        <v>4.709523392234682</v>
      </c>
      <c r="E98" s="44">
        <f>'2019'!L99</f>
        <v>5.7119240472547821</v>
      </c>
      <c r="F98" s="44">
        <f>'2018'!L99</f>
        <v>4.6931671137610778</v>
      </c>
      <c r="G98" s="44">
        <f>'2017'!L99</f>
        <v>5.1913643045430868</v>
      </c>
      <c r="H98" s="44">
        <f>'2016'!L99</f>
        <v>4.4739568454939258</v>
      </c>
      <c r="I98" s="44">
        <f>'2015'!L99</f>
        <v>4.6743360707360546</v>
      </c>
      <c r="J98" s="45">
        <f>'2014'!L99</f>
        <v>5.1585964337588628</v>
      </c>
      <c r="K98" s="45">
        <f>'2013'!L99</f>
        <v>5.1337121084914585</v>
      </c>
      <c r="L98" s="45">
        <f>'2012'!L99</f>
        <v>5.0436366967000232</v>
      </c>
      <c r="M98" s="45">
        <f>'2011'!L99</f>
        <v>4.5754983091301575</v>
      </c>
      <c r="N98" s="45">
        <f>'2010'!L99</f>
        <v>4.3132254206599301</v>
      </c>
    </row>
    <row r="99" spans="1:14" x14ac:dyDescent="0.2">
      <c r="A99" s="17">
        <v>91</v>
      </c>
      <c r="B99" s="50">
        <f>'2022'!L100</f>
        <v>4.693762849866701</v>
      </c>
      <c r="C99" s="50">
        <f>'2021'!L100</f>
        <v>5.4197004888982185</v>
      </c>
      <c r="D99" s="50">
        <f>'2020'!L100</f>
        <v>4.2326173574192341</v>
      </c>
      <c r="E99" s="50">
        <f>'2019'!L100</f>
        <v>5.4928638067782991</v>
      </c>
      <c r="F99" s="50">
        <f>'2018'!L100</f>
        <v>4.4450453548492703</v>
      </c>
      <c r="G99" s="50">
        <f>'2017'!L100</f>
        <v>4.7977311194160031</v>
      </c>
      <c r="H99" s="50">
        <f>'2016'!L100</f>
        <v>4.1110033627105098</v>
      </c>
      <c r="I99" s="50">
        <f>'2015'!L100</f>
        <v>4.3044245342433838</v>
      </c>
      <c r="J99" s="6">
        <f>'2014'!L100</f>
        <v>4.8854696361893248</v>
      </c>
      <c r="K99" s="6">
        <f>'2013'!L100</f>
        <v>4.8939305012908383</v>
      </c>
      <c r="L99" s="6">
        <f>'2012'!L100</f>
        <v>4.6494549229266928</v>
      </c>
      <c r="M99" s="6">
        <f>'2011'!L100</f>
        <v>4.1188980836808451</v>
      </c>
      <c r="N99" s="6">
        <f>'2010'!L100</f>
        <v>4.2211362351027706</v>
      </c>
    </row>
    <row r="100" spans="1:14" x14ac:dyDescent="0.2">
      <c r="A100" s="17">
        <v>92</v>
      </c>
      <c r="B100" s="50">
        <f>'2022'!L101</f>
        <v>4.4782238261428224</v>
      </c>
      <c r="C100" s="50">
        <f>'2021'!L101</f>
        <v>5.1733604479103148</v>
      </c>
      <c r="D100" s="50">
        <f>'2020'!L101</f>
        <v>4.401533052839997</v>
      </c>
      <c r="E100" s="50">
        <f>'2019'!L101</f>
        <v>5.2118361949543734</v>
      </c>
      <c r="F100" s="50">
        <f>'2018'!L101</f>
        <v>4.360295877174301</v>
      </c>
      <c r="G100" s="50">
        <f>'2017'!L101</f>
        <v>4.5691187562342606</v>
      </c>
      <c r="H100" s="50">
        <f>'2016'!L101</f>
        <v>3.8793019505212563</v>
      </c>
      <c r="I100" s="50">
        <f>'2015'!L101</f>
        <v>3.956611597256535</v>
      </c>
      <c r="J100" s="6">
        <f>'2014'!L101</f>
        <v>5.04389557782424</v>
      </c>
      <c r="K100" s="6">
        <f>'2013'!L101</f>
        <v>4.4572549245332533</v>
      </c>
      <c r="L100" s="6">
        <f>'2012'!L101</f>
        <v>4.2055674383704762</v>
      </c>
      <c r="M100" s="6">
        <f>'2011'!L101</f>
        <v>3.8574487130034663</v>
      </c>
      <c r="N100" s="6">
        <f>'2010'!L101</f>
        <v>4.0242591635422187</v>
      </c>
    </row>
    <row r="101" spans="1:14" x14ac:dyDescent="0.2">
      <c r="A101" s="17">
        <v>93</v>
      </c>
      <c r="B101" s="50">
        <f>'2022'!L102</f>
        <v>4.1508630453109534</v>
      </c>
      <c r="C101" s="50">
        <f>'2021'!L102</f>
        <v>4.8215187612552963</v>
      </c>
      <c r="D101" s="50">
        <f>'2020'!L102</f>
        <v>4.1469140700159999</v>
      </c>
      <c r="E101" s="50">
        <f>'2019'!L102</f>
        <v>4.8061218411648348</v>
      </c>
      <c r="F101" s="50">
        <f>'2018'!L102</f>
        <v>4.1049214778475163</v>
      </c>
      <c r="G101" s="50">
        <f>'2017'!L102</f>
        <v>4.4686081655070966</v>
      </c>
      <c r="H101" s="50">
        <f>'2016'!L102</f>
        <v>3.7877164533495504</v>
      </c>
      <c r="I101" s="50">
        <f>'2015'!L102</f>
        <v>3.4580889274284679</v>
      </c>
      <c r="J101" s="6">
        <f>'2014'!L102</f>
        <v>4.7601746836881604</v>
      </c>
      <c r="K101" s="6">
        <f>'2013'!L102</f>
        <v>4.0624821482853983</v>
      </c>
      <c r="L101" s="6">
        <f>'2012'!L102</f>
        <v>3.8844500224994185</v>
      </c>
      <c r="M101" s="6">
        <f>'2011'!L102</f>
        <v>3.4345102105509371</v>
      </c>
      <c r="N101" s="6">
        <f>'2010'!L102</f>
        <v>3.7942653673413589</v>
      </c>
    </row>
    <row r="102" spans="1:14" x14ac:dyDescent="0.2">
      <c r="A102" s="17">
        <v>94</v>
      </c>
      <c r="B102" s="50">
        <f>'2022'!L103</f>
        <v>3.7317094109977842</v>
      </c>
      <c r="C102" s="50">
        <f>'2021'!L103</f>
        <v>4.4469542917513918</v>
      </c>
      <c r="D102" s="50">
        <f>'2020'!L103</f>
        <v>3.8465250786947727</v>
      </c>
      <c r="E102" s="50">
        <f>'2019'!L103</f>
        <v>4.4386595127483695</v>
      </c>
      <c r="F102" s="50">
        <f>'2018'!L103</f>
        <v>4.0604428334215568</v>
      </c>
      <c r="G102" s="50">
        <f>'2017'!L103</f>
        <v>4.0458602623081292</v>
      </c>
      <c r="H102" s="50">
        <f>'2016'!L103</f>
        <v>3.8453035642172373</v>
      </c>
      <c r="I102" s="50">
        <f>'2015'!L103</f>
        <v>3.0882143794250645</v>
      </c>
      <c r="J102" s="6">
        <f>'2014'!L103</f>
        <v>4.6415901354857105</v>
      </c>
      <c r="K102" s="6">
        <f>'2013'!L103</f>
        <v>3.5414713446935191</v>
      </c>
      <c r="L102" s="6">
        <f>'2012'!L103</f>
        <v>3.4834677255966606</v>
      </c>
      <c r="M102" s="6">
        <f>'2011'!L103</f>
        <v>3.3180186610393916</v>
      </c>
      <c r="N102" s="6">
        <f>'2010'!L103</f>
        <v>3.8794351354067471</v>
      </c>
    </row>
    <row r="103" spans="1:14" x14ac:dyDescent="0.2">
      <c r="A103" s="17">
        <v>95</v>
      </c>
      <c r="B103" s="44">
        <f>'2022'!L104</f>
        <v>3.2654585045708648</v>
      </c>
      <c r="C103" s="44">
        <f>'2021'!L104</f>
        <v>4.3300322600229029</v>
      </c>
      <c r="D103" s="44">
        <f>'2020'!L104</f>
        <v>3.7087890829680639</v>
      </c>
      <c r="E103" s="44">
        <f>'2019'!L104</f>
        <v>4.0087286527514232</v>
      </c>
      <c r="F103" s="44">
        <f>'2018'!L104</f>
        <v>3.7169783913574466</v>
      </c>
      <c r="G103" s="44">
        <f>'2017'!L104</f>
        <v>3.5564641400805002</v>
      </c>
      <c r="H103" s="44">
        <f>'2016'!L104</f>
        <v>3.7939717391445131</v>
      </c>
      <c r="I103" s="44">
        <f>'2015'!L104</f>
        <v>2.8582616328077277</v>
      </c>
      <c r="J103" s="45">
        <f>'2014'!L104</f>
        <v>4.7103875898046041</v>
      </c>
      <c r="K103" s="45">
        <f>'2013'!L104</f>
        <v>3.1430810612263027</v>
      </c>
      <c r="L103" s="45">
        <f>'2012'!L104</f>
        <v>3.4779569674622142</v>
      </c>
      <c r="M103" s="45">
        <f>'2011'!L104</f>
        <v>3.2573582147191882</v>
      </c>
      <c r="N103" s="45">
        <f>'2010'!L104</f>
        <v>3.870736108459393</v>
      </c>
    </row>
    <row r="104" spans="1:14" x14ac:dyDescent="0.2">
      <c r="A104" s="17">
        <v>96</v>
      </c>
      <c r="B104" s="50">
        <f>'2022'!L105</f>
        <v>2.9205658043032132</v>
      </c>
      <c r="C104" s="50">
        <f>'2021'!L105</f>
        <v>3.8923941516069971</v>
      </c>
      <c r="D104" s="50">
        <f>'2020'!L105</f>
        <v>3.4445286369128243</v>
      </c>
      <c r="E104" s="50">
        <f>'2019'!L105</f>
        <v>3.8859108159392792</v>
      </c>
      <c r="F104" s="50">
        <f>'2018'!L105</f>
        <v>3.4398948837973227</v>
      </c>
      <c r="G104" s="50">
        <f>'2017'!L105</f>
        <v>3.766314528862365</v>
      </c>
      <c r="H104" s="50">
        <f>'2016'!L105</f>
        <v>4.0488181159614713</v>
      </c>
      <c r="I104" s="50">
        <f>'2015'!L105</f>
        <v>3.1373187895847998</v>
      </c>
      <c r="J104" s="6">
        <f>'2014'!L105</f>
        <v>4.8945590994371475</v>
      </c>
      <c r="K104" s="6">
        <f>'2013'!L105</f>
        <v>3.3279105024656803</v>
      </c>
      <c r="L104" s="6">
        <f>'2012'!L105</f>
        <v>3.4351574212893552</v>
      </c>
      <c r="M104" s="6">
        <f>'2011'!L105</f>
        <v>3.0451748474960993</v>
      </c>
      <c r="N104" s="6">
        <f>'2010'!L105</f>
        <v>3.571148806321085</v>
      </c>
    </row>
    <row r="105" spans="1:14" x14ac:dyDescent="0.2">
      <c r="A105" s="17">
        <v>97</v>
      </c>
      <c r="B105" s="50">
        <f>'2022'!L106</f>
        <v>2.606432224353429</v>
      </c>
      <c r="C105" s="50">
        <f>'2021'!L106</f>
        <v>3.9564421562876451</v>
      </c>
      <c r="D105" s="50">
        <f>'2020'!L106</f>
        <v>3.1951689889531254</v>
      </c>
      <c r="E105" s="50">
        <f>'2019'!L106</f>
        <v>3.6985294117647061</v>
      </c>
      <c r="F105" s="50">
        <f>'2018'!L106</f>
        <v>3.1748686047466537</v>
      </c>
      <c r="G105" s="50">
        <f>'2017'!L106</f>
        <v>3.2396934460887952</v>
      </c>
      <c r="H105" s="50">
        <f>'2016'!L106</f>
        <v>4.5343698854337156</v>
      </c>
      <c r="I105" s="50">
        <f>'2015'!L106</f>
        <v>3.1922463054187191</v>
      </c>
      <c r="J105" s="6">
        <f>'2014'!L106</f>
        <v>4.3414634146341458</v>
      </c>
      <c r="K105" s="6">
        <f>'2013'!L106</f>
        <v>3.5116869918699192</v>
      </c>
      <c r="L105" s="6">
        <f>'2012'!L106</f>
        <v>3.4135432283858069</v>
      </c>
      <c r="M105" s="6">
        <f>'2011'!L106</f>
        <v>2.7238881401617254</v>
      </c>
      <c r="N105" s="6">
        <f>'2010'!L106</f>
        <v>3.0746158237507712</v>
      </c>
    </row>
    <row r="106" spans="1:14" x14ac:dyDescent="0.2">
      <c r="A106" s="17">
        <v>98</v>
      </c>
      <c r="B106" s="50">
        <f>'2022'!L107</f>
        <v>2.3972542327494413</v>
      </c>
      <c r="C106" s="50">
        <f>'2021'!L107</f>
        <v>3.4441186142391187</v>
      </c>
      <c r="D106" s="50">
        <f>'2020'!L107</f>
        <v>2.9265163988841434</v>
      </c>
      <c r="E106" s="50">
        <f>'2019'!L107</f>
        <v>3.6911764705882355</v>
      </c>
      <c r="F106" s="50">
        <f>'2018'!L107</f>
        <v>3.0308265582655829</v>
      </c>
      <c r="G106" s="50">
        <f>'2017'!L107</f>
        <v>2.8659090909090912</v>
      </c>
      <c r="H106" s="50">
        <f>'2016'!L107</f>
        <v>3.7136752136752138</v>
      </c>
      <c r="I106" s="50">
        <f>'2015'!L107</f>
        <v>2.8945714285714281</v>
      </c>
      <c r="J106" s="6">
        <f>'2014'!L107</f>
        <v>3.9999999999999991</v>
      </c>
      <c r="K106" s="6">
        <f>'2013'!L107</f>
        <v>3.027976190476191</v>
      </c>
      <c r="L106" s="6">
        <f>'2012'!L107</f>
        <v>3.7246376811594195</v>
      </c>
      <c r="M106" s="6">
        <f>'2011'!L107</f>
        <v>2.2410714285714288</v>
      </c>
      <c r="N106" s="6">
        <f>'2010'!L107</f>
        <v>2.8668053079817781</v>
      </c>
    </row>
    <row r="107" spans="1:14" x14ac:dyDescent="0.2">
      <c r="A107" s="17">
        <v>99</v>
      </c>
      <c r="B107" s="50">
        <f>'2022'!L108</f>
        <v>2.0921738250619719</v>
      </c>
      <c r="C107" s="50">
        <f>'2021'!L108</f>
        <v>3.5714299579872715</v>
      </c>
      <c r="D107" s="50">
        <f>'2020'!L108</f>
        <v>2.56208099820239</v>
      </c>
      <c r="E107" s="50">
        <f>'2019'!L108</f>
        <v>3.1470588235294117</v>
      </c>
      <c r="F107" s="50">
        <f>'2018'!L108</f>
        <v>2.8472222222222223</v>
      </c>
      <c r="G107" s="50">
        <f>'2017'!L108</f>
        <v>2.97</v>
      </c>
      <c r="H107" s="50">
        <f>'2016'!L108</f>
        <v>3.6318681318681314</v>
      </c>
      <c r="I107" s="50">
        <f>'2015'!L108</f>
        <v>2.3899999999999997</v>
      </c>
      <c r="J107" s="6">
        <f>'2014'!L108</f>
        <v>3.7499999999999996</v>
      </c>
      <c r="K107" s="6">
        <f>'2013'!L108</f>
        <v>3.1696428571428577</v>
      </c>
      <c r="L107" s="6">
        <f>'2012'!L108</f>
        <v>3.3695652173913038</v>
      </c>
      <c r="M107" s="6">
        <f>'2011'!L108</f>
        <v>2.285714285714286</v>
      </c>
      <c r="N107" s="6">
        <f>'2010'!L108</f>
        <v>2.6241830065359473</v>
      </c>
    </row>
    <row r="108" spans="1:14" x14ac:dyDescent="0.2">
      <c r="A108" s="17" t="s">
        <v>21</v>
      </c>
      <c r="B108" s="44">
        <f>'2022'!L109</f>
        <v>1.3333333333333333</v>
      </c>
      <c r="C108" s="44">
        <f>'2021'!L109</f>
        <v>3.1</v>
      </c>
      <c r="D108" s="44">
        <f>'2020'!L109</f>
        <v>2.8</v>
      </c>
      <c r="E108" s="44">
        <f>'2019'!L109</f>
        <v>2.5</v>
      </c>
      <c r="F108" s="44">
        <f>'2018'!L109</f>
        <v>2.2083333333333335</v>
      </c>
      <c r="G108" s="44">
        <f>'2017'!L109</f>
        <v>2.35</v>
      </c>
      <c r="H108" s="44">
        <f>'2016'!L109</f>
        <v>3.5714285714285712</v>
      </c>
      <c r="I108" s="44">
        <f>'2015'!L109</f>
        <v>2.6499999999999995</v>
      </c>
      <c r="J108" s="45">
        <f>'2014'!L109</f>
        <v>2.7499999999999996</v>
      </c>
      <c r="K108" s="45">
        <f>'2013'!L109</f>
        <v>2.7857142857142856</v>
      </c>
      <c r="L108" s="45">
        <f>'2012'!L109</f>
        <v>2.6428571428571428</v>
      </c>
      <c r="M108" s="45">
        <f>'2011'!L109</f>
        <v>2</v>
      </c>
      <c r="N108" s="45">
        <f>'2010'!L109</f>
        <v>2.2777777777777777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3</v>
      </c>
      <c r="C9" s="9">
        <v>537</v>
      </c>
      <c r="D9" s="9">
        <v>546</v>
      </c>
      <c r="E9" s="18">
        <v>0.5</v>
      </c>
      <c r="F9" s="19">
        <f>B9/((C9+D9)/2)</f>
        <v>5.5401662049861496E-3</v>
      </c>
      <c r="G9" s="19">
        <f t="shared" ref="G9:G72" si="0">F9/((1+(1-E9)*F9))</f>
        <v>5.5248618784530384E-3</v>
      </c>
      <c r="H9" s="14">
        <v>100000</v>
      </c>
      <c r="I9" s="14">
        <f>H9*G9</f>
        <v>552.48618784530379</v>
      </c>
      <c r="J9" s="14">
        <f t="shared" ref="J9:J72" si="1">H10+I9*E9</f>
        <v>99723.756906077338</v>
      </c>
      <c r="K9" s="14">
        <f t="shared" ref="K9:K72" si="2">K10+J9</f>
        <v>8560941.3999573067</v>
      </c>
      <c r="L9" s="20">
        <f>K9/H9</f>
        <v>85.609413999573064</v>
      </c>
    </row>
    <row r="10" spans="1:13" x14ac:dyDescent="0.2">
      <c r="A10" s="17">
        <v>1</v>
      </c>
      <c r="B10" s="9">
        <v>0</v>
      </c>
      <c r="C10" s="9">
        <v>604</v>
      </c>
      <c r="D10" s="9">
        <v>549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99447.513812154692</v>
      </c>
      <c r="I10" s="14">
        <f t="shared" ref="I10:I73" si="4">H10*G10</f>
        <v>0</v>
      </c>
      <c r="J10" s="14">
        <f t="shared" si="1"/>
        <v>99447.513812154692</v>
      </c>
      <c r="K10" s="14">
        <f t="shared" si="2"/>
        <v>8461217.6430512294</v>
      </c>
      <c r="L10" s="21">
        <f t="shared" ref="L10:L73" si="5">K10/H10</f>
        <v>85.082244077348477</v>
      </c>
    </row>
    <row r="11" spans="1:13" x14ac:dyDescent="0.2">
      <c r="A11" s="17">
        <v>2</v>
      </c>
      <c r="B11" s="9">
        <v>0</v>
      </c>
      <c r="C11" s="9">
        <v>593</v>
      </c>
      <c r="D11" s="9">
        <v>593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99447.513812154692</v>
      </c>
      <c r="I11" s="14">
        <f t="shared" si="4"/>
        <v>0</v>
      </c>
      <c r="J11" s="14">
        <f t="shared" si="1"/>
        <v>99447.513812154692</v>
      </c>
      <c r="K11" s="14">
        <f t="shared" si="2"/>
        <v>8361770.1292390749</v>
      </c>
      <c r="L11" s="21">
        <f t="shared" si="5"/>
        <v>84.082244077348477</v>
      </c>
    </row>
    <row r="12" spans="1:13" x14ac:dyDescent="0.2">
      <c r="A12" s="17">
        <v>3</v>
      </c>
      <c r="B12" s="9">
        <v>0</v>
      </c>
      <c r="C12" s="9">
        <v>610</v>
      </c>
      <c r="D12" s="9">
        <v>581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99447.513812154692</v>
      </c>
      <c r="I12" s="14">
        <f t="shared" si="4"/>
        <v>0</v>
      </c>
      <c r="J12" s="14">
        <f t="shared" si="1"/>
        <v>99447.513812154692</v>
      </c>
      <c r="K12" s="14">
        <f t="shared" si="2"/>
        <v>8262322.6154269204</v>
      </c>
      <c r="L12" s="21">
        <f t="shared" si="5"/>
        <v>83.082244077348477</v>
      </c>
    </row>
    <row r="13" spans="1:13" x14ac:dyDescent="0.2">
      <c r="A13" s="17">
        <v>4</v>
      </c>
      <c r="B13" s="9">
        <v>0</v>
      </c>
      <c r="C13" s="9">
        <v>637</v>
      </c>
      <c r="D13" s="9">
        <v>590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99447.513812154692</v>
      </c>
      <c r="I13" s="14">
        <f t="shared" si="4"/>
        <v>0</v>
      </c>
      <c r="J13" s="14">
        <f t="shared" si="1"/>
        <v>99447.513812154692</v>
      </c>
      <c r="K13" s="14">
        <f t="shared" si="2"/>
        <v>8162875.1016147658</v>
      </c>
      <c r="L13" s="21">
        <f t="shared" si="5"/>
        <v>82.082244077348477</v>
      </c>
    </row>
    <row r="14" spans="1:13" x14ac:dyDescent="0.2">
      <c r="A14" s="17">
        <v>5</v>
      </c>
      <c r="B14" s="9">
        <v>0</v>
      </c>
      <c r="C14" s="9">
        <v>587</v>
      </c>
      <c r="D14" s="9">
        <v>617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99447.513812154692</v>
      </c>
      <c r="I14" s="14">
        <f t="shared" si="4"/>
        <v>0</v>
      </c>
      <c r="J14" s="14">
        <f t="shared" si="1"/>
        <v>99447.513812154692</v>
      </c>
      <c r="K14" s="14">
        <f t="shared" si="2"/>
        <v>8063427.5878026113</v>
      </c>
      <c r="L14" s="21">
        <f t="shared" si="5"/>
        <v>81.082244077348477</v>
      </c>
    </row>
    <row r="15" spans="1:13" x14ac:dyDescent="0.2">
      <c r="A15" s="17">
        <v>6</v>
      </c>
      <c r="B15" s="9">
        <v>0</v>
      </c>
      <c r="C15" s="9">
        <v>619</v>
      </c>
      <c r="D15" s="9">
        <v>581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99447.513812154692</v>
      </c>
      <c r="I15" s="14">
        <f t="shared" si="4"/>
        <v>0</v>
      </c>
      <c r="J15" s="14">
        <f t="shared" si="1"/>
        <v>99447.513812154692</v>
      </c>
      <c r="K15" s="14">
        <f t="shared" si="2"/>
        <v>7963980.0739904568</v>
      </c>
      <c r="L15" s="21">
        <f t="shared" si="5"/>
        <v>80.082244077348491</v>
      </c>
    </row>
    <row r="16" spans="1:13" x14ac:dyDescent="0.2">
      <c r="A16" s="17">
        <v>7</v>
      </c>
      <c r="B16" s="9">
        <v>0</v>
      </c>
      <c r="C16" s="9">
        <v>617</v>
      </c>
      <c r="D16" s="9">
        <v>605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99447.513812154692</v>
      </c>
      <c r="I16" s="14">
        <f t="shared" si="4"/>
        <v>0</v>
      </c>
      <c r="J16" s="14">
        <f t="shared" si="1"/>
        <v>99447.513812154692</v>
      </c>
      <c r="K16" s="14">
        <f t="shared" si="2"/>
        <v>7864532.5601783022</v>
      </c>
      <c r="L16" s="21">
        <f t="shared" si="5"/>
        <v>79.082244077348491</v>
      </c>
    </row>
    <row r="17" spans="1:12" x14ac:dyDescent="0.2">
      <c r="A17" s="17">
        <v>8</v>
      </c>
      <c r="B17" s="9">
        <v>0</v>
      </c>
      <c r="C17" s="9">
        <v>604</v>
      </c>
      <c r="D17" s="9">
        <v>611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99447.513812154692</v>
      </c>
      <c r="I17" s="14">
        <f t="shared" si="4"/>
        <v>0</v>
      </c>
      <c r="J17" s="14">
        <f t="shared" si="1"/>
        <v>99447.513812154692</v>
      </c>
      <c r="K17" s="14">
        <f t="shared" si="2"/>
        <v>7765085.0463661477</v>
      </c>
      <c r="L17" s="21">
        <f t="shared" si="5"/>
        <v>78.082244077348491</v>
      </c>
    </row>
    <row r="18" spans="1:12" x14ac:dyDescent="0.2">
      <c r="A18" s="17">
        <v>9</v>
      </c>
      <c r="B18" s="9">
        <v>0</v>
      </c>
      <c r="C18" s="9">
        <v>579</v>
      </c>
      <c r="D18" s="9">
        <v>601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99447.513812154692</v>
      </c>
      <c r="I18" s="14">
        <f t="shared" si="4"/>
        <v>0</v>
      </c>
      <c r="J18" s="14">
        <f t="shared" si="1"/>
        <v>99447.513812154692</v>
      </c>
      <c r="K18" s="14">
        <f t="shared" si="2"/>
        <v>7665637.5325539932</v>
      </c>
      <c r="L18" s="21">
        <f t="shared" si="5"/>
        <v>77.082244077348491</v>
      </c>
    </row>
    <row r="19" spans="1:12" x14ac:dyDescent="0.2">
      <c r="A19" s="17">
        <v>10</v>
      </c>
      <c r="B19" s="9">
        <v>0</v>
      </c>
      <c r="C19" s="9">
        <v>592</v>
      </c>
      <c r="D19" s="9">
        <v>578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99447.513812154692</v>
      </c>
      <c r="I19" s="14">
        <f t="shared" si="4"/>
        <v>0</v>
      </c>
      <c r="J19" s="14">
        <f t="shared" si="1"/>
        <v>99447.513812154692</v>
      </c>
      <c r="K19" s="14">
        <f t="shared" si="2"/>
        <v>7566190.0187418386</v>
      </c>
      <c r="L19" s="21">
        <f t="shared" si="5"/>
        <v>76.082244077348491</v>
      </c>
    </row>
    <row r="20" spans="1:12" x14ac:dyDescent="0.2">
      <c r="A20" s="17">
        <v>11</v>
      </c>
      <c r="B20" s="9">
        <v>0</v>
      </c>
      <c r="C20" s="9">
        <v>565</v>
      </c>
      <c r="D20" s="9">
        <v>585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99447.513812154692</v>
      </c>
      <c r="I20" s="14">
        <f t="shared" si="4"/>
        <v>0</v>
      </c>
      <c r="J20" s="14">
        <f t="shared" si="1"/>
        <v>99447.513812154692</v>
      </c>
      <c r="K20" s="14">
        <f t="shared" si="2"/>
        <v>7466742.5049296841</v>
      </c>
      <c r="L20" s="21">
        <f t="shared" si="5"/>
        <v>75.082244077348491</v>
      </c>
    </row>
    <row r="21" spans="1:12" x14ac:dyDescent="0.2">
      <c r="A21" s="17">
        <v>12</v>
      </c>
      <c r="B21" s="9">
        <v>0</v>
      </c>
      <c r="C21" s="9">
        <v>522</v>
      </c>
      <c r="D21" s="9">
        <v>561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99447.513812154692</v>
      </c>
      <c r="I21" s="14">
        <f t="shared" si="4"/>
        <v>0</v>
      </c>
      <c r="J21" s="14">
        <f t="shared" si="1"/>
        <v>99447.513812154692</v>
      </c>
      <c r="K21" s="14">
        <f t="shared" si="2"/>
        <v>7367294.9911175296</v>
      </c>
      <c r="L21" s="21">
        <f t="shared" si="5"/>
        <v>74.082244077348491</v>
      </c>
    </row>
    <row r="22" spans="1:12" x14ac:dyDescent="0.2">
      <c r="A22" s="17">
        <v>13</v>
      </c>
      <c r="B22" s="9">
        <v>0</v>
      </c>
      <c r="C22" s="9">
        <v>516</v>
      </c>
      <c r="D22" s="9">
        <v>521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99447.513812154692</v>
      </c>
      <c r="I22" s="14">
        <f t="shared" si="4"/>
        <v>0</v>
      </c>
      <c r="J22" s="14">
        <f t="shared" si="1"/>
        <v>99447.513812154692</v>
      </c>
      <c r="K22" s="14">
        <f t="shared" si="2"/>
        <v>7267847.477305375</v>
      </c>
      <c r="L22" s="21">
        <f t="shared" si="5"/>
        <v>73.082244077348491</v>
      </c>
    </row>
    <row r="23" spans="1:12" x14ac:dyDescent="0.2">
      <c r="A23" s="17">
        <v>14</v>
      </c>
      <c r="B23" s="9">
        <v>0</v>
      </c>
      <c r="C23" s="9">
        <v>463</v>
      </c>
      <c r="D23" s="9">
        <v>519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99447.513812154692</v>
      </c>
      <c r="I23" s="14">
        <f t="shared" si="4"/>
        <v>0</v>
      </c>
      <c r="J23" s="14">
        <f t="shared" si="1"/>
        <v>99447.513812154692</v>
      </c>
      <c r="K23" s="14">
        <f t="shared" si="2"/>
        <v>7168399.9634932205</v>
      </c>
      <c r="L23" s="21">
        <f t="shared" si="5"/>
        <v>72.082244077348491</v>
      </c>
    </row>
    <row r="24" spans="1:12" x14ac:dyDescent="0.2">
      <c r="A24" s="17">
        <v>15</v>
      </c>
      <c r="B24" s="9">
        <v>0</v>
      </c>
      <c r="C24" s="9">
        <v>463</v>
      </c>
      <c r="D24" s="9">
        <v>459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99447.513812154692</v>
      </c>
      <c r="I24" s="14">
        <f t="shared" si="4"/>
        <v>0</v>
      </c>
      <c r="J24" s="14">
        <f t="shared" si="1"/>
        <v>99447.513812154692</v>
      </c>
      <c r="K24" s="14">
        <f t="shared" si="2"/>
        <v>7068952.449681066</v>
      </c>
      <c r="L24" s="21">
        <f t="shared" si="5"/>
        <v>71.082244077348506</v>
      </c>
    </row>
    <row r="25" spans="1:12" x14ac:dyDescent="0.2">
      <c r="A25" s="17">
        <v>16</v>
      </c>
      <c r="B25" s="9">
        <v>0</v>
      </c>
      <c r="C25" s="9">
        <v>505</v>
      </c>
      <c r="D25" s="9">
        <v>467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99447.513812154692</v>
      </c>
      <c r="I25" s="14">
        <f t="shared" si="4"/>
        <v>0</v>
      </c>
      <c r="J25" s="14">
        <f t="shared" si="1"/>
        <v>99447.513812154692</v>
      </c>
      <c r="K25" s="14">
        <f t="shared" si="2"/>
        <v>6969504.9358689114</v>
      </c>
      <c r="L25" s="21">
        <f t="shared" si="5"/>
        <v>70.082244077348506</v>
      </c>
    </row>
    <row r="26" spans="1:12" x14ac:dyDescent="0.2">
      <c r="A26" s="17">
        <v>17</v>
      </c>
      <c r="B26" s="9">
        <v>0</v>
      </c>
      <c r="C26" s="9">
        <v>509</v>
      </c>
      <c r="D26" s="9">
        <v>509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99447.513812154692</v>
      </c>
      <c r="I26" s="14">
        <f t="shared" si="4"/>
        <v>0</v>
      </c>
      <c r="J26" s="14">
        <f t="shared" si="1"/>
        <v>99447.513812154692</v>
      </c>
      <c r="K26" s="14">
        <f t="shared" si="2"/>
        <v>6870057.4220567569</v>
      </c>
      <c r="L26" s="21">
        <f t="shared" si="5"/>
        <v>69.082244077348506</v>
      </c>
    </row>
    <row r="27" spans="1:12" x14ac:dyDescent="0.2">
      <c r="A27" s="17">
        <v>18</v>
      </c>
      <c r="B27" s="9">
        <v>0</v>
      </c>
      <c r="C27" s="9">
        <v>454</v>
      </c>
      <c r="D27" s="9">
        <v>506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99447.513812154692</v>
      </c>
      <c r="I27" s="14">
        <f t="shared" si="4"/>
        <v>0</v>
      </c>
      <c r="J27" s="14">
        <f t="shared" si="1"/>
        <v>99447.513812154692</v>
      </c>
      <c r="K27" s="14">
        <f t="shared" si="2"/>
        <v>6770609.9082446024</v>
      </c>
      <c r="L27" s="21">
        <f t="shared" si="5"/>
        <v>68.082244077348506</v>
      </c>
    </row>
    <row r="28" spans="1:12" x14ac:dyDescent="0.2">
      <c r="A28" s="17">
        <v>19</v>
      </c>
      <c r="B28" s="9">
        <v>0</v>
      </c>
      <c r="C28" s="9">
        <v>489</v>
      </c>
      <c r="D28" s="9">
        <v>453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99447.513812154692</v>
      </c>
      <c r="I28" s="14">
        <f t="shared" si="4"/>
        <v>0</v>
      </c>
      <c r="J28" s="14">
        <f t="shared" si="1"/>
        <v>99447.513812154692</v>
      </c>
      <c r="K28" s="14">
        <f t="shared" si="2"/>
        <v>6671162.3944324479</v>
      </c>
      <c r="L28" s="21">
        <f t="shared" si="5"/>
        <v>67.082244077348506</v>
      </c>
    </row>
    <row r="29" spans="1:12" x14ac:dyDescent="0.2">
      <c r="A29" s="17">
        <v>20</v>
      </c>
      <c r="B29" s="9">
        <v>0</v>
      </c>
      <c r="C29" s="9">
        <v>500</v>
      </c>
      <c r="D29" s="9">
        <v>483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99447.513812154692</v>
      </c>
      <c r="I29" s="14">
        <f t="shared" si="4"/>
        <v>0</v>
      </c>
      <c r="J29" s="14">
        <f t="shared" si="1"/>
        <v>99447.513812154692</v>
      </c>
      <c r="K29" s="14">
        <f t="shared" si="2"/>
        <v>6571714.8806202933</v>
      </c>
      <c r="L29" s="21">
        <f t="shared" si="5"/>
        <v>66.082244077348506</v>
      </c>
    </row>
    <row r="30" spans="1:12" x14ac:dyDescent="0.2">
      <c r="A30" s="17">
        <v>21</v>
      </c>
      <c r="B30" s="9">
        <v>0</v>
      </c>
      <c r="C30" s="9">
        <v>485</v>
      </c>
      <c r="D30" s="9">
        <v>499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99447.513812154692</v>
      </c>
      <c r="I30" s="14">
        <f t="shared" si="4"/>
        <v>0</v>
      </c>
      <c r="J30" s="14">
        <f t="shared" si="1"/>
        <v>99447.513812154692</v>
      </c>
      <c r="K30" s="14">
        <f t="shared" si="2"/>
        <v>6472267.3668081388</v>
      </c>
      <c r="L30" s="21">
        <f t="shared" si="5"/>
        <v>65.082244077348506</v>
      </c>
    </row>
    <row r="31" spans="1:12" x14ac:dyDescent="0.2">
      <c r="A31" s="17">
        <v>22</v>
      </c>
      <c r="B31" s="9">
        <v>0</v>
      </c>
      <c r="C31" s="9">
        <v>549</v>
      </c>
      <c r="D31" s="9">
        <v>482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99447.513812154692</v>
      </c>
      <c r="I31" s="14">
        <f t="shared" si="4"/>
        <v>0</v>
      </c>
      <c r="J31" s="14">
        <f t="shared" si="1"/>
        <v>99447.513812154692</v>
      </c>
      <c r="K31" s="14">
        <f t="shared" si="2"/>
        <v>6372819.8529959843</v>
      </c>
      <c r="L31" s="21">
        <f t="shared" si="5"/>
        <v>64.082244077348506</v>
      </c>
    </row>
    <row r="32" spans="1:12" x14ac:dyDescent="0.2">
      <c r="A32" s="17">
        <v>23</v>
      </c>
      <c r="B32" s="9">
        <v>1</v>
      </c>
      <c r="C32" s="9">
        <v>574</v>
      </c>
      <c r="D32" s="9">
        <v>551</v>
      </c>
      <c r="E32" s="18">
        <v>0.5</v>
      </c>
      <c r="F32" s="19">
        <f t="shared" si="3"/>
        <v>1.7777777777777779E-3</v>
      </c>
      <c r="G32" s="19">
        <f t="shared" si="0"/>
        <v>1.7761989342806395E-3</v>
      </c>
      <c r="H32" s="14">
        <f t="shared" si="6"/>
        <v>99447.513812154692</v>
      </c>
      <c r="I32" s="14">
        <f t="shared" si="4"/>
        <v>176.63856805000833</v>
      </c>
      <c r="J32" s="14">
        <f t="shared" si="1"/>
        <v>99359.194528129679</v>
      </c>
      <c r="K32" s="14">
        <f t="shared" si="2"/>
        <v>6273372.3391838297</v>
      </c>
      <c r="L32" s="21">
        <f t="shared" si="5"/>
        <v>63.082244077348513</v>
      </c>
    </row>
    <row r="33" spans="1:12" x14ac:dyDescent="0.2">
      <c r="A33" s="17">
        <v>24</v>
      </c>
      <c r="B33" s="9">
        <v>0</v>
      </c>
      <c r="C33" s="9">
        <v>539</v>
      </c>
      <c r="D33" s="9">
        <v>569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99270.875244104682</v>
      </c>
      <c r="I33" s="14">
        <f t="shared" si="4"/>
        <v>0</v>
      </c>
      <c r="J33" s="14">
        <f t="shared" si="1"/>
        <v>99270.875244104682</v>
      </c>
      <c r="K33" s="14">
        <f t="shared" si="2"/>
        <v>6174013.1446556998</v>
      </c>
      <c r="L33" s="21">
        <f t="shared" si="5"/>
        <v>62.193600383535966</v>
      </c>
    </row>
    <row r="34" spans="1:12" x14ac:dyDescent="0.2">
      <c r="A34" s="17">
        <v>25</v>
      </c>
      <c r="B34" s="9">
        <v>0</v>
      </c>
      <c r="C34" s="9">
        <v>595</v>
      </c>
      <c r="D34" s="9">
        <v>562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99270.875244104682</v>
      </c>
      <c r="I34" s="14">
        <f t="shared" si="4"/>
        <v>0</v>
      </c>
      <c r="J34" s="14">
        <f t="shared" si="1"/>
        <v>99270.875244104682</v>
      </c>
      <c r="K34" s="14">
        <f t="shared" si="2"/>
        <v>6074742.2694115955</v>
      </c>
      <c r="L34" s="21">
        <f t="shared" si="5"/>
        <v>61.193600383535966</v>
      </c>
    </row>
    <row r="35" spans="1:12" x14ac:dyDescent="0.2">
      <c r="A35" s="17">
        <v>26</v>
      </c>
      <c r="B35" s="9">
        <v>0</v>
      </c>
      <c r="C35" s="9">
        <v>634</v>
      </c>
      <c r="D35" s="9">
        <v>579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99270.875244104682</v>
      </c>
      <c r="I35" s="14">
        <f t="shared" si="4"/>
        <v>0</v>
      </c>
      <c r="J35" s="14">
        <f t="shared" si="1"/>
        <v>99270.875244104682</v>
      </c>
      <c r="K35" s="14">
        <f t="shared" si="2"/>
        <v>5975471.3941674912</v>
      </c>
      <c r="L35" s="21">
        <f t="shared" si="5"/>
        <v>60.193600383535973</v>
      </c>
    </row>
    <row r="36" spans="1:12" x14ac:dyDescent="0.2">
      <c r="A36" s="17">
        <v>27</v>
      </c>
      <c r="B36" s="9">
        <v>0</v>
      </c>
      <c r="C36" s="9">
        <v>647</v>
      </c>
      <c r="D36" s="9">
        <v>638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99270.875244104682</v>
      </c>
      <c r="I36" s="14">
        <f t="shared" si="4"/>
        <v>0</v>
      </c>
      <c r="J36" s="14">
        <f t="shared" si="1"/>
        <v>99270.875244104682</v>
      </c>
      <c r="K36" s="14">
        <f t="shared" si="2"/>
        <v>5876200.5189233869</v>
      </c>
      <c r="L36" s="21">
        <f t="shared" si="5"/>
        <v>59.193600383535973</v>
      </c>
    </row>
    <row r="37" spans="1:12" x14ac:dyDescent="0.2">
      <c r="A37" s="17">
        <v>28</v>
      </c>
      <c r="B37" s="9">
        <v>1</v>
      </c>
      <c r="C37" s="9">
        <v>675</v>
      </c>
      <c r="D37" s="9">
        <v>649</v>
      </c>
      <c r="E37" s="18">
        <v>0.5</v>
      </c>
      <c r="F37" s="19">
        <f t="shared" si="3"/>
        <v>1.5105740181268882E-3</v>
      </c>
      <c r="G37" s="19">
        <f t="shared" si="0"/>
        <v>1.5094339622641509E-3</v>
      </c>
      <c r="H37" s="14">
        <f t="shared" si="6"/>
        <v>99270.875244104682</v>
      </c>
      <c r="I37" s="14">
        <f t="shared" si="4"/>
        <v>149.84283055713914</v>
      </c>
      <c r="J37" s="14">
        <f t="shared" si="1"/>
        <v>99195.95382882611</v>
      </c>
      <c r="K37" s="14">
        <f t="shared" si="2"/>
        <v>5776929.6436792826</v>
      </c>
      <c r="L37" s="21">
        <f t="shared" si="5"/>
        <v>58.19360038353598</v>
      </c>
    </row>
    <row r="38" spans="1:12" x14ac:dyDescent="0.2">
      <c r="A38" s="17">
        <v>29</v>
      </c>
      <c r="B38" s="9">
        <v>0</v>
      </c>
      <c r="C38" s="9">
        <v>774</v>
      </c>
      <c r="D38" s="9">
        <v>677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99121.032413547538</v>
      </c>
      <c r="I38" s="14">
        <f t="shared" si="4"/>
        <v>0</v>
      </c>
      <c r="J38" s="14">
        <f t="shared" si="1"/>
        <v>99121.032413547538</v>
      </c>
      <c r="K38" s="14">
        <f t="shared" si="2"/>
        <v>5677733.6898504561</v>
      </c>
      <c r="L38" s="21">
        <f t="shared" si="5"/>
        <v>57.280816710646384</v>
      </c>
    </row>
    <row r="39" spans="1:12" x14ac:dyDescent="0.2">
      <c r="A39" s="17">
        <v>30</v>
      </c>
      <c r="B39" s="9">
        <v>0</v>
      </c>
      <c r="C39" s="9">
        <v>808</v>
      </c>
      <c r="D39" s="9">
        <v>786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99121.032413547538</v>
      </c>
      <c r="I39" s="14">
        <f t="shared" si="4"/>
        <v>0</v>
      </c>
      <c r="J39" s="14">
        <f t="shared" si="1"/>
        <v>99121.032413547538</v>
      </c>
      <c r="K39" s="14">
        <f t="shared" si="2"/>
        <v>5578612.6574369082</v>
      </c>
      <c r="L39" s="21">
        <f t="shared" si="5"/>
        <v>56.280816710646384</v>
      </c>
    </row>
    <row r="40" spans="1:12" x14ac:dyDescent="0.2">
      <c r="A40" s="17">
        <v>31</v>
      </c>
      <c r="B40" s="9">
        <v>0</v>
      </c>
      <c r="C40" s="9">
        <v>831</v>
      </c>
      <c r="D40" s="9">
        <v>793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99121.032413547538</v>
      </c>
      <c r="I40" s="14">
        <f t="shared" si="4"/>
        <v>0</v>
      </c>
      <c r="J40" s="14">
        <f t="shared" si="1"/>
        <v>99121.032413547538</v>
      </c>
      <c r="K40" s="14">
        <f t="shared" si="2"/>
        <v>5479491.6250233604</v>
      </c>
      <c r="L40" s="21">
        <f t="shared" si="5"/>
        <v>55.280816710646384</v>
      </c>
    </row>
    <row r="41" spans="1:12" x14ac:dyDescent="0.2">
      <c r="A41" s="17">
        <v>32</v>
      </c>
      <c r="B41" s="9">
        <v>0</v>
      </c>
      <c r="C41" s="9">
        <v>893</v>
      </c>
      <c r="D41" s="9">
        <v>834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99121.032413547538</v>
      </c>
      <c r="I41" s="14">
        <f t="shared" si="4"/>
        <v>0</v>
      </c>
      <c r="J41" s="14">
        <f t="shared" si="1"/>
        <v>99121.032413547538</v>
      </c>
      <c r="K41" s="14">
        <f t="shared" si="2"/>
        <v>5380370.5926098125</v>
      </c>
      <c r="L41" s="21">
        <f t="shared" si="5"/>
        <v>54.280816710646377</v>
      </c>
    </row>
    <row r="42" spans="1:12" x14ac:dyDescent="0.2">
      <c r="A42" s="17">
        <v>33</v>
      </c>
      <c r="B42" s="9">
        <v>0</v>
      </c>
      <c r="C42" s="9">
        <v>946</v>
      </c>
      <c r="D42" s="9">
        <v>884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99121.032413547538</v>
      </c>
      <c r="I42" s="14">
        <f t="shared" si="4"/>
        <v>0</v>
      </c>
      <c r="J42" s="14">
        <f t="shared" si="1"/>
        <v>99121.032413547538</v>
      </c>
      <c r="K42" s="14">
        <f t="shared" si="2"/>
        <v>5281249.5601962646</v>
      </c>
      <c r="L42" s="21">
        <f t="shared" si="5"/>
        <v>53.280816710646377</v>
      </c>
    </row>
    <row r="43" spans="1:12" x14ac:dyDescent="0.2">
      <c r="A43" s="17">
        <v>34</v>
      </c>
      <c r="B43" s="9">
        <v>1</v>
      </c>
      <c r="C43" s="9">
        <v>928</v>
      </c>
      <c r="D43" s="9">
        <v>949</v>
      </c>
      <c r="E43" s="18">
        <v>0.5</v>
      </c>
      <c r="F43" s="19">
        <f t="shared" si="3"/>
        <v>1.0655301012253596E-3</v>
      </c>
      <c r="G43" s="19">
        <f t="shared" si="0"/>
        <v>1.0649627263045794E-3</v>
      </c>
      <c r="H43" s="14">
        <f t="shared" si="6"/>
        <v>99121.032413547538</v>
      </c>
      <c r="I43" s="14">
        <f t="shared" si="4"/>
        <v>105.56020491325617</v>
      </c>
      <c r="J43" s="14">
        <f t="shared" si="1"/>
        <v>99068.25231109091</v>
      </c>
      <c r="K43" s="14">
        <f t="shared" si="2"/>
        <v>5182128.5277827168</v>
      </c>
      <c r="L43" s="21">
        <f t="shared" si="5"/>
        <v>52.28081671064637</v>
      </c>
    </row>
    <row r="44" spans="1:12" x14ac:dyDescent="0.2">
      <c r="A44" s="17">
        <v>35</v>
      </c>
      <c r="B44" s="9">
        <v>0</v>
      </c>
      <c r="C44" s="9">
        <v>1005</v>
      </c>
      <c r="D44" s="9">
        <v>903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99015.472208634281</v>
      </c>
      <c r="I44" s="14">
        <f t="shared" si="4"/>
        <v>0</v>
      </c>
      <c r="J44" s="14">
        <f t="shared" si="1"/>
        <v>99015.472208634281</v>
      </c>
      <c r="K44" s="14">
        <f t="shared" si="2"/>
        <v>5083060.2754716258</v>
      </c>
      <c r="L44" s="21">
        <f t="shared" si="5"/>
        <v>51.336020139975417</v>
      </c>
    </row>
    <row r="45" spans="1:12" x14ac:dyDescent="0.2">
      <c r="A45" s="17">
        <v>36</v>
      </c>
      <c r="B45" s="9">
        <v>0</v>
      </c>
      <c r="C45" s="9">
        <v>966</v>
      </c>
      <c r="D45" s="9">
        <v>987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99015.472208634281</v>
      </c>
      <c r="I45" s="14">
        <f t="shared" si="4"/>
        <v>0</v>
      </c>
      <c r="J45" s="14">
        <f t="shared" si="1"/>
        <v>99015.472208634281</v>
      </c>
      <c r="K45" s="14">
        <f t="shared" si="2"/>
        <v>4984044.8032629918</v>
      </c>
      <c r="L45" s="21">
        <f t="shared" si="5"/>
        <v>50.336020139975425</v>
      </c>
    </row>
    <row r="46" spans="1:12" x14ac:dyDescent="0.2">
      <c r="A46" s="17">
        <v>37</v>
      </c>
      <c r="B46" s="9">
        <v>0</v>
      </c>
      <c r="C46" s="9">
        <v>951</v>
      </c>
      <c r="D46" s="9">
        <v>966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99015.472208634281</v>
      </c>
      <c r="I46" s="14">
        <f t="shared" si="4"/>
        <v>0</v>
      </c>
      <c r="J46" s="14">
        <f t="shared" si="1"/>
        <v>99015.472208634281</v>
      </c>
      <c r="K46" s="14">
        <f t="shared" si="2"/>
        <v>4885029.3310543578</v>
      </c>
      <c r="L46" s="21">
        <f t="shared" si="5"/>
        <v>49.336020139975425</v>
      </c>
    </row>
    <row r="47" spans="1:12" x14ac:dyDescent="0.2">
      <c r="A47" s="17">
        <v>38</v>
      </c>
      <c r="B47" s="9">
        <v>0</v>
      </c>
      <c r="C47" s="9">
        <v>972</v>
      </c>
      <c r="D47" s="9">
        <v>945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99015.472208634281</v>
      </c>
      <c r="I47" s="14">
        <f t="shared" si="4"/>
        <v>0</v>
      </c>
      <c r="J47" s="14">
        <f t="shared" si="1"/>
        <v>99015.472208634281</v>
      </c>
      <c r="K47" s="14">
        <f t="shared" si="2"/>
        <v>4786013.8588457238</v>
      </c>
      <c r="L47" s="21">
        <f t="shared" si="5"/>
        <v>48.336020139975425</v>
      </c>
    </row>
    <row r="48" spans="1:12" x14ac:dyDescent="0.2">
      <c r="A48" s="17">
        <v>39</v>
      </c>
      <c r="B48" s="9">
        <v>1</v>
      </c>
      <c r="C48" s="9">
        <v>956</v>
      </c>
      <c r="D48" s="9">
        <v>959</v>
      </c>
      <c r="E48" s="18">
        <v>0.5</v>
      </c>
      <c r="F48" s="19">
        <f t="shared" si="3"/>
        <v>1.0443864229765013E-3</v>
      </c>
      <c r="G48" s="19">
        <f t="shared" si="0"/>
        <v>1.0438413361169101E-3</v>
      </c>
      <c r="H48" s="14">
        <f t="shared" si="6"/>
        <v>99015.472208634281</v>
      </c>
      <c r="I48" s="14">
        <f t="shared" si="4"/>
        <v>103.35644280650759</v>
      </c>
      <c r="J48" s="14">
        <f t="shared" si="1"/>
        <v>98963.793987231023</v>
      </c>
      <c r="K48" s="14">
        <f t="shared" si="2"/>
        <v>4686998.3866370898</v>
      </c>
      <c r="L48" s="21">
        <f t="shared" si="5"/>
        <v>47.336020139975432</v>
      </c>
    </row>
    <row r="49" spans="1:12" x14ac:dyDescent="0.2">
      <c r="A49" s="17">
        <v>40</v>
      </c>
      <c r="B49" s="9">
        <v>2</v>
      </c>
      <c r="C49" s="9">
        <v>951</v>
      </c>
      <c r="D49" s="9">
        <v>940</v>
      </c>
      <c r="E49" s="18">
        <v>0.5</v>
      </c>
      <c r="F49" s="19">
        <f t="shared" si="3"/>
        <v>2.1152829190904283E-3</v>
      </c>
      <c r="G49" s="19">
        <f t="shared" si="0"/>
        <v>2.1130480718436345E-3</v>
      </c>
      <c r="H49" s="14">
        <f t="shared" si="6"/>
        <v>98912.115765827766</v>
      </c>
      <c r="I49" s="14">
        <f t="shared" si="4"/>
        <v>209.00605550095673</v>
      </c>
      <c r="J49" s="14">
        <f t="shared" si="1"/>
        <v>98807.612738077296</v>
      </c>
      <c r="K49" s="14">
        <f t="shared" si="2"/>
        <v>4588034.5926498584</v>
      </c>
      <c r="L49" s="21">
        <f t="shared" si="5"/>
        <v>46.384960599891812</v>
      </c>
    </row>
    <row r="50" spans="1:12" x14ac:dyDescent="0.2">
      <c r="A50" s="17">
        <v>41</v>
      </c>
      <c r="B50" s="9">
        <v>0</v>
      </c>
      <c r="C50" s="9">
        <v>896</v>
      </c>
      <c r="D50" s="9">
        <v>937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98703.109710326811</v>
      </c>
      <c r="I50" s="14">
        <f t="shared" si="4"/>
        <v>0</v>
      </c>
      <c r="J50" s="14">
        <f t="shared" si="1"/>
        <v>98703.109710326811</v>
      </c>
      <c r="K50" s="14">
        <f t="shared" si="2"/>
        <v>4489226.9799117809</v>
      </c>
      <c r="L50" s="21">
        <f t="shared" si="5"/>
        <v>45.482123036312963</v>
      </c>
    </row>
    <row r="51" spans="1:12" x14ac:dyDescent="0.2">
      <c r="A51" s="17">
        <v>42</v>
      </c>
      <c r="B51" s="9">
        <v>2</v>
      </c>
      <c r="C51" s="9">
        <v>889</v>
      </c>
      <c r="D51" s="9">
        <v>877</v>
      </c>
      <c r="E51" s="18">
        <v>0.5</v>
      </c>
      <c r="F51" s="19">
        <f t="shared" si="3"/>
        <v>2.2650056625141564E-3</v>
      </c>
      <c r="G51" s="19">
        <f t="shared" si="0"/>
        <v>2.2624434389140274E-3</v>
      </c>
      <c r="H51" s="14">
        <f t="shared" si="6"/>
        <v>98703.109710326811</v>
      </c>
      <c r="I51" s="14">
        <f t="shared" si="4"/>
        <v>223.31020296454031</v>
      </c>
      <c r="J51" s="14">
        <f t="shared" si="1"/>
        <v>98591.45460884455</v>
      </c>
      <c r="K51" s="14">
        <f t="shared" si="2"/>
        <v>4390523.8702014545</v>
      </c>
      <c r="L51" s="21">
        <f t="shared" si="5"/>
        <v>44.48212303631297</v>
      </c>
    </row>
    <row r="52" spans="1:12" x14ac:dyDescent="0.2">
      <c r="A52" s="17">
        <v>43</v>
      </c>
      <c r="B52" s="9">
        <v>0</v>
      </c>
      <c r="C52" s="9">
        <v>886</v>
      </c>
      <c r="D52" s="9">
        <v>875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98479.799507362273</v>
      </c>
      <c r="I52" s="14">
        <f t="shared" si="4"/>
        <v>0</v>
      </c>
      <c r="J52" s="14">
        <f t="shared" si="1"/>
        <v>98479.799507362273</v>
      </c>
      <c r="K52" s="14">
        <f t="shared" si="2"/>
        <v>4291932.4155926099</v>
      </c>
      <c r="L52" s="21">
        <f t="shared" si="5"/>
        <v>43.581855741610731</v>
      </c>
    </row>
    <row r="53" spans="1:12" x14ac:dyDescent="0.2">
      <c r="A53" s="17">
        <v>44</v>
      </c>
      <c r="B53" s="9">
        <v>1</v>
      </c>
      <c r="C53" s="9">
        <v>837</v>
      </c>
      <c r="D53" s="9">
        <v>890</v>
      </c>
      <c r="E53" s="18">
        <v>0.5</v>
      </c>
      <c r="F53" s="19">
        <f t="shared" si="3"/>
        <v>1.1580775911986102E-3</v>
      </c>
      <c r="G53" s="19">
        <f t="shared" si="0"/>
        <v>1.1574074074074073E-3</v>
      </c>
      <c r="H53" s="14">
        <f t="shared" si="6"/>
        <v>98479.799507362273</v>
      </c>
      <c r="I53" s="14">
        <f t="shared" si="4"/>
        <v>113.98124942981744</v>
      </c>
      <c r="J53" s="14">
        <f t="shared" si="1"/>
        <v>98422.808882647354</v>
      </c>
      <c r="K53" s="14">
        <f t="shared" si="2"/>
        <v>4193452.6160852476</v>
      </c>
      <c r="L53" s="21">
        <f t="shared" si="5"/>
        <v>42.581855741610731</v>
      </c>
    </row>
    <row r="54" spans="1:12" x14ac:dyDescent="0.2">
      <c r="A54" s="17">
        <v>45</v>
      </c>
      <c r="B54" s="9">
        <v>1</v>
      </c>
      <c r="C54" s="9">
        <v>842</v>
      </c>
      <c r="D54" s="9">
        <v>815</v>
      </c>
      <c r="E54" s="18">
        <v>0.5</v>
      </c>
      <c r="F54" s="19">
        <f t="shared" si="3"/>
        <v>1.2070006035003018E-3</v>
      </c>
      <c r="G54" s="19">
        <f t="shared" si="0"/>
        <v>1.2062726176115801E-3</v>
      </c>
      <c r="H54" s="14">
        <f t="shared" si="6"/>
        <v>98365.818257932449</v>
      </c>
      <c r="I54" s="14">
        <f t="shared" si="4"/>
        <v>118.65599307350114</v>
      </c>
      <c r="J54" s="14">
        <f t="shared" si="1"/>
        <v>98306.490261395709</v>
      </c>
      <c r="K54" s="14">
        <f t="shared" si="2"/>
        <v>4095029.8072026004</v>
      </c>
      <c r="L54" s="21">
        <f t="shared" si="5"/>
        <v>41.630618030998463</v>
      </c>
    </row>
    <row r="55" spans="1:12" x14ac:dyDescent="0.2">
      <c r="A55" s="17">
        <v>46</v>
      </c>
      <c r="B55" s="9">
        <v>0</v>
      </c>
      <c r="C55" s="9">
        <v>775</v>
      </c>
      <c r="D55" s="9">
        <v>840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98247.162264858955</v>
      </c>
      <c r="I55" s="14">
        <f t="shared" si="4"/>
        <v>0</v>
      </c>
      <c r="J55" s="14">
        <f t="shared" si="1"/>
        <v>98247.162264858955</v>
      </c>
      <c r="K55" s="14">
        <f t="shared" si="2"/>
        <v>3996723.3169412045</v>
      </c>
      <c r="L55" s="21">
        <f t="shared" si="5"/>
        <v>40.680292690456184</v>
      </c>
    </row>
    <row r="56" spans="1:12" x14ac:dyDescent="0.2">
      <c r="A56" s="17">
        <v>47</v>
      </c>
      <c r="B56" s="9">
        <v>0</v>
      </c>
      <c r="C56" s="9">
        <v>792</v>
      </c>
      <c r="D56" s="9">
        <v>768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98247.162264858955</v>
      </c>
      <c r="I56" s="14">
        <f t="shared" si="4"/>
        <v>0</v>
      </c>
      <c r="J56" s="14">
        <f t="shared" si="1"/>
        <v>98247.162264858955</v>
      </c>
      <c r="K56" s="14">
        <f t="shared" si="2"/>
        <v>3898476.1546763456</v>
      </c>
      <c r="L56" s="21">
        <f t="shared" si="5"/>
        <v>39.680292690456184</v>
      </c>
    </row>
    <row r="57" spans="1:12" x14ac:dyDescent="0.2">
      <c r="A57" s="17">
        <v>48</v>
      </c>
      <c r="B57" s="9">
        <v>1</v>
      </c>
      <c r="C57" s="9">
        <v>784</v>
      </c>
      <c r="D57" s="9">
        <v>781</v>
      </c>
      <c r="E57" s="18">
        <v>0.5</v>
      </c>
      <c r="F57" s="19">
        <f t="shared" si="3"/>
        <v>1.2779552715654952E-3</v>
      </c>
      <c r="G57" s="19">
        <f t="shared" si="0"/>
        <v>1.277139208173691E-3</v>
      </c>
      <c r="H57" s="14">
        <f t="shared" si="6"/>
        <v>98247.162264858955</v>
      </c>
      <c r="I57" s="14">
        <f t="shared" si="4"/>
        <v>125.4753030202541</v>
      </c>
      <c r="J57" s="14">
        <f t="shared" si="1"/>
        <v>98184.42461334882</v>
      </c>
      <c r="K57" s="14">
        <f t="shared" si="2"/>
        <v>3800228.9924114868</v>
      </c>
      <c r="L57" s="21">
        <f t="shared" si="5"/>
        <v>38.680292690456184</v>
      </c>
    </row>
    <row r="58" spans="1:12" x14ac:dyDescent="0.2">
      <c r="A58" s="17">
        <v>49</v>
      </c>
      <c r="B58" s="9">
        <v>1</v>
      </c>
      <c r="C58" s="9">
        <v>729</v>
      </c>
      <c r="D58" s="9">
        <v>776</v>
      </c>
      <c r="E58" s="18">
        <v>0.5</v>
      </c>
      <c r="F58" s="19">
        <f t="shared" si="3"/>
        <v>1.3289036544850499E-3</v>
      </c>
      <c r="G58" s="19">
        <f t="shared" si="0"/>
        <v>1.3280212483399736E-3</v>
      </c>
      <c r="H58" s="14">
        <f t="shared" si="6"/>
        <v>98121.686961838699</v>
      </c>
      <c r="I58" s="14">
        <f t="shared" si="4"/>
        <v>130.30768520828514</v>
      </c>
      <c r="J58" s="14">
        <f t="shared" si="1"/>
        <v>98056.533119234547</v>
      </c>
      <c r="K58" s="14">
        <f t="shared" si="2"/>
        <v>3702044.5677981381</v>
      </c>
      <c r="L58" s="21">
        <f t="shared" si="5"/>
        <v>37.729116594152423</v>
      </c>
    </row>
    <row r="59" spans="1:12" x14ac:dyDescent="0.2">
      <c r="A59" s="17">
        <v>50</v>
      </c>
      <c r="B59" s="9">
        <v>0</v>
      </c>
      <c r="C59" s="9">
        <v>698</v>
      </c>
      <c r="D59" s="9">
        <v>727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97991.37927663041</v>
      </c>
      <c r="I59" s="14">
        <f t="shared" si="4"/>
        <v>0</v>
      </c>
      <c r="J59" s="14">
        <f t="shared" si="1"/>
        <v>97991.37927663041</v>
      </c>
      <c r="K59" s="14">
        <f t="shared" si="2"/>
        <v>3603988.0346789034</v>
      </c>
      <c r="L59" s="21">
        <f t="shared" si="5"/>
        <v>36.778623398134009</v>
      </c>
    </row>
    <row r="60" spans="1:12" x14ac:dyDescent="0.2">
      <c r="A60" s="17">
        <v>51</v>
      </c>
      <c r="B60" s="9">
        <v>3</v>
      </c>
      <c r="C60" s="9">
        <v>698</v>
      </c>
      <c r="D60" s="9">
        <v>693</v>
      </c>
      <c r="E60" s="18">
        <v>0.5</v>
      </c>
      <c r="F60" s="19">
        <f t="shared" si="3"/>
        <v>4.3134435657800141E-3</v>
      </c>
      <c r="G60" s="19">
        <f t="shared" si="0"/>
        <v>4.30416068866571E-3</v>
      </c>
      <c r="H60" s="14">
        <f t="shared" si="6"/>
        <v>97991.37927663041</v>
      </c>
      <c r="I60" s="14">
        <f t="shared" si="4"/>
        <v>421.77064251060432</v>
      </c>
      <c r="J60" s="14">
        <f t="shared" si="1"/>
        <v>97780.493955375117</v>
      </c>
      <c r="K60" s="14">
        <f t="shared" si="2"/>
        <v>3505996.6554022729</v>
      </c>
      <c r="L60" s="21">
        <f t="shared" si="5"/>
        <v>35.778623398134009</v>
      </c>
    </row>
    <row r="61" spans="1:12" x14ac:dyDescent="0.2">
      <c r="A61" s="17">
        <v>52</v>
      </c>
      <c r="B61" s="9">
        <v>2</v>
      </c>
      <c r="C61" s="9">
        <v>678</v>
      </c>
      <c r="D61" s="9">
        <v>695</v>
      </c>
      <c r="E61" s="18">
        <v>0.5</v>
      </c>
      <c r="F61" s="19">
        <f t="shared" si="3"/>
        <v>2.9133284777858705E-3</v>
      </c>
      <c r="G61" s="19">
        <f t="shared" si="0"/>
        <v>2.9090909090909093E-3</v>
      </c>
      <c r="H61" s="14">
        <f t="shared" si="6"/>
        <v>97569.60863411981</v>
      </c>
      <c r="I61" s="14">
        <f t="shared" si="4"/>
        <v>283.83886148107581</v>
      </c>
      <c r="J61" s="14">
        <f t="shared" si="1"/>
        <v>97427.689203379268</v>
      </c>
      <c r="K61" s="14">
        <f t="shared" si="2"/>
        <v>3408216.1614468978</v>
      </c>
      <c r="L61" s="21">
        <f t="shared" si="5"/>
        <v>34.931124652016429</v>
      </c>
    </row>
    <row r="62" spans="1:12" x14ac:dyDescent="0.2">
      <c r="A62" s="17">
        <v>53</v>
      </c>
      <c r="B62" s="9">
        <v>1</v>
      </c>
      <c r="C62" s="9">
        <v>706</v>
      </c>
      <c r="D62" s="9">
        <v>672</v>
      </c>
      <c r="E62" s="18">
        <v>0.5</v>
      </c>
      <c r="F62" s="19">
        <f t="shared" si="3"/>
        <v>1.4513788098693759E-3</v>
      </c>
      <c r="G62" s="19">
        <f t="shared" si="0"/>
        <v>1.4503263234227699E-3</v>
      </c>
      <c r="H62" s="14">
        <f t="shared" si="6"/>
        <v>97285.769772638727</v>
      </c>
      <c r="I62" s="14">
        <f t="shared" si="4"/>
        <v>141.09611279570518</v>
      </c>
      <c r="J62" s="14">
        <f t="shared" si="1"/>
        <v>97215.221716240878</v>
      </c>
      <c r="K62" s="14">
        <f t="shared" si="2"/>
        <v>3310788.4722435186</v>
      </c>
      <c r="L62" s="21">
        <f t="shared" si="5"/>
        <v>34.031580157930414</v>
      </c>
    </row>
    <row r="63" spans="1:12" x14ac:dyDescent="0.2">
      <c r="A63" s="17">
        <v>54</v>
      </c>
      <c r="B63" s="9">
        <v>2</v>
      </c>
      <c r="C63" s="9">
        <v>607</v>
      </c>
      <c r="D63" s="9">
        <v>705</v>
      </c>
      <c r="E63" s="18">
        <v>0.5</v>
      </c>
      <c r="F63" s="19">
        <f t="shared" si="3"/>
        <v>3.0487804878048782E-3</v>
      </c>
      <c r="G63" s="19">
        <f t="shared" si="0"/>
        <v>3.0441400304414006E-3</v>
      </c>
      <c r="H63" s="14">
        <f t="shared" si="6"/>
        <v>97144.673659843029</v>
      </c>
      <c r="I63" s="14">
        <f t="shared" si="4"/>
        <v>295.72198983209449</v>
      </c>
      <c r="J63" s="14">
        <f t="shared" si="1"/>
        <v>96996.812664926983</v>
      </c>
      <c r="K63" s="14">
        <f t="shared" si="2"/>
        <v>3213573.2505272776</v>
      </c>
      <c r="L63" s="21">
        <f t="shared" si="5"/>
        <v>33.0802825256253</v>
      </c>
    </row>
    <row r="64" spans="1:12" x14ac:dyDescent="0.2">
      <c r="A64" s="17">
        <v>55</v>
      </c>
      <c r="B64" s="9">
        <v>0</v>
      </c>
      <c r="C64" s="9">
        <v>620</v>
      </c>
      <c r="D64" s="9">
        <v>598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96848.951670010938</v>
      </c>
      <c r="I64" s="14">
        <f t="shared" si="4"/>
        <v>0</v>
      </c>
      <c r="J64" s="14">
        <f t="shared" si="1"/>
        <v>96848.951670010938</v>
      </c>
      <c r="K64" s="14">
        <f t="shared" si="2"/>
        <v>3116576.4378623506</v>
      </c>
      <c r="L64" s="21">
        <f t="shared" si="5"/>
        <v>32.179764304329495</v>
      </c>
    </row>
    <row r="65" spans="1:12" x14ac:dyDescent="0.2">
      <c r="A65" s="17">
        <v>56</v>
      </c>
      <c r="B65" s="9">
        <v>5</v>
      </c>
      <c r="C65" s="9">
        <v>612</v>
      </c>
      <c r="D65" s="9">
        <v>627</v>
      </c>
      <c r="E65" s="18">
        <v>0.5</v>
      </c>
      <c r="F65" s="19">
        <f t="shared" si="3"/>
        <v>8.0710250201775618E-3</v>
      </c>
      <c r="G65" s="19">
        <f t="shared" si="0"/>
        <v>8.0385852090032149E-3</v>
      </c>
      <c r="H65" s="14">
        <f t="shared" si="6"/>
        <v>96848.951670010938</v>
      </c>
      <c r="I65" s="14">
        <f t="shared" si="4"/>
        <v>778.52855040201712</v>
      </c>
      <c r="J65" s="14">
        <f t="shared" si="1"/>
        <v>96459.687394809938</v>
      </c>
      <c r="K65" s="14">
        <f t="shared" si="2"/>
        <v>3019727.4861923396</v>
      </c>
      <c r="L65" s="21">
        <f t="shared" si="5"/>
        <v>31.179764304329495</v>
      </c>
    </row>
    <row r="66" spans="1:12" x14ac:dyDescent="0.2">
      <c r="A66" s="17">
        <v>57</v>
      </c>
      <c r="B66" s="9">
        <v>1</v>
      </c>
      <c r="C66" s="9">
        <v>585</v>
      </c>
      <c r="D66" s="9">
        <v>617</v>
      </c>
      <c r="E66" s="18">
        <v>0.5</v>
      </c>
      <c r="F66" s="19">
        <f t="shared" si="3"/>
        <v>1.6638935108153079E-3</v>
      </c>
      <c r="G66" s="19">
        <f t="shared" si="0"/>
        <v>1.6625103906899418E-3</v>
      </c>
      <c r="H66" s="14">
        <f t="shared" si="6"/>
        <v>96070.423119608924</v>
      </c>
      <c r="I66" s="14">
        <f t="shared" si="4"/>
        <v>159.71807667432904</v>
      </c>
      <c r="J66" s="14">
        <f t="shared" si="1"/>
        <v>95990.564081271761</v>
      </c>
      <c r="K66" s="14">
        <f t="shared" si="2"/>
        <v>2923267.7987975297</v>
      </c>
      <c r="L66" s="21">
        <f t="shared" si="5"/>
        <v>30.428384760604452</v>
      </c>
    </row>
    <row r="67" spans="1:12" x14ac:dyDescent="0.2">
      <c r="A67" s="17">
        <v>58</v>
      </c>
      <c r="B67" s="9">
        <v>2</v>
      </c>
      <c r="C67" s="9">
        <v>468</v>
      </c>
      <c r="D67" s="9">
        <v>577</v>
      </c>
      <c r="E67" s="18">
        <v>0.5</v>
      </c>
      <c r="F67" s="19">
        <f t="shared" si="3"/>
        <v>3.8277511961722489E-3</v>
      </c>
      <c r="G67" s="19">
        <f t="shared" si="0"/>
        <v>3.8204393505253107E-3</v>
      </c>
      <c r="H67" s="14">
        <f t="shared" si="6"/>
        <v>95910.705042934598</v>
      </c>
      <c r="I67" s="14">
        <f t="shared" si="4"/>
        <v>366.42103168265368</v>
      </c>
      <c r="J67" s="14">
        <f t="shared" si="1"/>
        <v>95727.49452709328</v>
      </c>
      <c r="K67" s="14">
        <f t="shared" si="2"/>
        <v>2827277.234716258</v>
      </c>
      <c r="L67" s="21">
        <f t="shared" si="5"/>
        <v>29.47822386928156</v>
      </c>
    </row>
    <row r="68" spans="1:12" x14ac:dyDescent="0.2">
      <c r="A68" s="17">
        <v>59</v>
      </c>
      <c r="B68" s="9">
        <v>1</v>
      </c>
      <c r="C68" s="9">
        <v>505</v>
      </c>
      <c r="D68" s="9">
        <v>471</v>
      </c>
      <c r="E68" s="18">
        <v>0.5</v>
      </c>
      <c r="F68" s="19">
        <f t="shared" si="3"/>
        <v>2.0491803278688526E-3</v>
      </c>
      <c r="G68" s="19">
        <f t="shared" si="0"/>
        <v>2.0470829068577278E-3</v>
      </c>
      <c r="H68" s="14">
        <f t="shared" si="6"/>
        <v>95544.284011251948</v>
      </c>
      <c r="I68" s="14">
        <f t="shared" si="4"/>
        <v>195.58707064739397</v>
      </c>
      <c r="J68" s="14">
        <f t="shared" si="1"/>
        <v>95446.490475928251</v>
      </c>
      <c r="K68" s="14">
        <f t="shared" si="2"/>
        <v>2731549.7401891649</v>
      </c>
      <c r="L68" s="21">
        <f t="shared" si="5"/>
        <v>28.589357997255796</v>
      </c>
    </row>
    <row r="69" spans="1:12" x14ac:dyDescent="0.2">
      <c r="A69" s="17">
        <v>60</v>
      </c>
      <c r="B69" s="9">
        <v>3</v>
      </c>
      <c r="C69" s="9">
        <v>458</v>
      </c>
      <c r="D69" s="9">
        <v>504</v>
      </c>
      <c r="E69" s="18">
        <v>0.5</v>
      </c>
      <c r="F69" s="19">
        <f t="shared" si="3"/>
        <v>6.2370062370062374E-3</v>
      </c>
      <c r="G69" s="19">
        <f t="shared" si="0"/>
        <v>6.2176165803108814E-3</v>
      </c>
      <c r="H69" s="14">
        <f t="shared" si="6"/>
        <v>95348.696940604554</v>
      </c>
      <c r="I69" s="14">
        <f t="shared" si="4"/>
        <v>592.84163900894032</v>
      </c>
      <c r="J69" s="14">
        <f t="shared" si="1"/>
        <v>95052.276121100076</v>
      </c>
      <c r="K69" s="14">
        <f t="shared" si="2"/>
        <v>2636103.2497132365</v>
      </c>
      <c r="L69" s="21">
        <f t="shared" si="5"/>
        <v>27.646977193147599</v>
      </c>
    </row>
    <row r="70" spans="1:12" x14ac:dyDescent="0.2">
      <c r="A70" s="17">
        <v>61</v>
      </c>
      <c r="B70" s="9">
        <v>3</v>
      </c>
      <c r="C70" s="9">
        <v>436</v>
      </c>
      <c r="D70" s="9">
        <v>460</v>
      </c>
      <c r="E70" s="18">
        <v>0.5</v>
      </c>
      <c r="F70" s="19">
        <f t="shared" si="3"/>
        <v>6.6964285714285711E-3</v>
      </c>
      <c r="G70" s="19">
        <f t="shared" si="0"/>
        <v>6.6740823136818691E-3</v>
      </c>
      <c r="H70" s="14">
        <f t="shared" si="6"/>
        <v>94755.855301595613</v>
      </c>
      <c r="I70" s="14">
        <f t="shared" si="4"/>
        <v>632.4083779861777</v>
      </c>
      <c r="J70" s="14">
        <f t="shared" si="1"/>
        <v>94439.651112602514</v>
      </c>
      <c r="K70" s="14">
        <f t="shared" si="2"/>
        <v>2541050.9735921365</v>
      </c>
      <c r="L70" s="21">
        <f t="shared" si="5"/>
        <v>26.816822723031738</v>
      </c>
    </row>
    <row r="71" spans="1:12" x14ac:dyDescent="0.2">
      <c r="A71" s="17">
        <v>62</v>
      </c>
      <c r="B71" s="9">
        <v>2</v>
      </c>
      <c r="C71" s="9">
        <v>385</v>
      </c>
      <c r="D71" s="9">
        <v>435</v>
      </c>
      <c r="E71" s="18">
        <v>0.5</v>
      </c>
      <c r="F71" s="19">
        <f t="shared" si="3"/>
        <v>4.8780487804878049E-3</v>
      </c>
      <c r="G71" s="19">
        <f t="shared" si="0"/>
        <v>4.8661800486618006E-3</v>
      </c>
      <c r="H71" s="14">
        <f t="shared" si="6"/>
        <v>94123.44692360943</v>
      </c>
      <c r="I71" s="14">
        <f t="shared" si="4"/>
        <v>458.02163953094612</v>
      </c>
      <c r="J71" s="14">
        <f t="shared" si="1"/>
        <v>93894.436103843967</v>
      </c>
      <c r="K71" s="14">
        <f t="shared" si="2"/>
        <v>2446611.322479534</v>
      </c>
      <c r="L71" s="21">
        <f t="shared" si="5"/>
        <v>25.993643480409332</v>
      </c>
    </row>
    <row r="72" spans="1:12" x14ac:dyDescent="0.2">
      <c r="A72" s="17">
        <v>63</v>
      </c>
      <c r="B72" s="9">
        <v>0</v>
      </c>
      <c r="C72" s="9">
        <v>377</v>
      </c>
      <c r="D72" s="9">
        <v>383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93665.42528407849</v>
      </c>
      <c r="I72" s="14">
        <f t="shared" si="4"/>
        <v>0</v>
      </c>
      <c r="J72" s="14">
        <f t="shared" si="1"/>
        <v>93665.42528407849</v>
      </c>
      <c r="K72" s="14">
        <f t="shared" si="2"/>
        <v>2352716.8863756899</v>
      </c>
      <c r="L72" s="21">
        <f t="shared" si="5"/>
        <v>25.118306773712064</v>
      </c>
    </row>
    <row r="73" spans="1:12" x14ac:dyDescent="0.2">
      <c r="A73" s="17">
        <v>64</v>
      </c>
      <c r="B73" s="9">
        <v>0</v>
      </c>
      <c r="C73" s="9">
        <v>392</v>
      </c>
      <c r="D73" s="9">
        <v>374</v>
      </c>
      <c r="E73" s="18">
        <v>0.5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93665.42528407849</v>
      </c>
      <c r="I73" s="14">
        <f t="shared" si="4"/>
        <v>0</v>
      </c>
      <c r="J73" s="14">
        <f t="shared" ref="J73:J108" si="8">H74+I73*E73</f>
        <v>93665.42528407849</v>
      </c>
      <c r="K73" s="14">
        <f t="shared" ref="K73:K97" si="9">K74+J73</f>
        <v>2259051.4610916115</v>
      </c>
      <c r="L73" s="21">
        <f t="shared" si="5"/>
        <v>24.118306773712064</v>
      </c>
    </row>
    <row r="74" spans="1:12" x14ac:dyDescent="0.2">
      <c r="A74" s="17">
        <v>65</v>
      </c>
      <c r="B74" s="9">
        <v>1</v>
      </c>
      <c r="C74" s="9">
        <v>370</v>
      </c>
      <c r="D74" s="9">
        <v>397</v>
      </c>
      <c r="E74" s="18">
        <v>0.5</v>
      </c>
      <c r="F74" s="19">
        <f t="shared" ref="F74:F108" si="10">B74/((C74+D74)/2)</f>
        <v>2.6075619295958278E-3</v>
      </c>
      <c r="G74" s="19">
        <f t="shared" si="7"/>
        <v>2.6041666666666665E-3</v>
      </c>
      <c r="H74" s="14">
        <f t="shared" si="6"/>
        <v>93665.42528407849</v>
      </c>
      <c r="I74" s="14">
        <f t="shared" ref="I74:I108" si="11">H74*G74</f>
        <v>243.92037834395438</v>
      </c>
      <c r="J74" s="14">
        <f t="shared" si="8"/>
        <v>93543.465094906511</v>
      </c>
      <c r="K74" s="14">
        <f t="shared" si="9"/>
        <v>2165386.0358075332</v>
      </c>
      <c r="L74" s="21">
        <f t="shared" ref="L74:L108" si="12">K74/H74</f>
        <v>23.118306773712067</v>
      </c>
    </row>
    <row r="75" spans="1:12" x14ac:dyDescent="0.2">
      <c r="A75" s="17">
        <v>66</v>
      </c>
      <c r="B75" s="9">
        <v>0</v>
      </c>
      <c r="C75" s="9">
        <v>359</v>
      </c>
      <c r="D75" s="9">
        <v>365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93421.504905734531</v>
      </c>
      <c r="I75" s="14">
        <f t="shared" si="11"/>
        <v>0</v>
      </c>
      <c r="J75" s="14">
        <f t="shared" si="8"/>
        <v>93421.504905734531</v>
      </c>
      <c r="K75" s="14">
        <f t="shared" si="9"/>
        <v>2071842.5707126269</v>
      </c>
      <c r="L75" s="21">
        <f t="shared" si="12"/>
        <v>22.177362404975025</v>
      </c>
    </row>
    <row r="76" spans="1:12" x14ac:dyDescent="0.2">
      <c r="A76" s="17">
        <v>67</v>
      </c>
      <c r="B76" s="9">
        <v>0</v>
      </c>
      <c r="C76" s="9">
        <v>363</v>
      </c>
      <c r="D76" s="9">
        <v>361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93421.504905734531</v>
      </c>
      <c r="I76" s="14">
        <f t="shared" si="11"/>
        <v>0</v>
      </c>
      <c r="J76" s="14">
        <f t="shared" si="8"/>
        <v>93421.504905734531</v>
      </c>
      <c r="K76" s="14">
        <f t="shared" si="9"/>
        <v>1978421.0658068925</v>
      </c>
      <c r="L76" s="21">
        <f t="shared" si="12"/>
        <v>21.177362404975028</v>
      </c>
    </row>
    <row r="77" spans="1:12" x14ac:dyDescent="0.2">
      <c r="A77" s="17">
        <v>68</v>
      </c>
      <c r="B77" s="9">
        <v>1</v>
      </c>
      <c r="C77" s="9">
        <v>342</v>
      </c>
      <c r="D77" s="9">
        <v>358</v>
      </c>
      <c r="E77" s="18">
        <v>0.5</v>
      </c>
      <c r="F77" s="19">
        <f t="shared" si="10"/>
        <v>2.8571428571428571E-3</v>
      </c>
      <c r="G77" s="19">
        <f t="shared" si="7"/>
        <v>2.8530670470756064E-3</v>
      </c>
      <c r="H77" s="14">
        <f t="shared" si="13"/>
        <v>93421.504905734531</v>
      </c>
      <c r="I77" s="14">
        <f t="shared" si="11"/>
        <v>266.53781713476332</v>
      </c>
      <c r="J77" s="14">
        <f t="shared" si="8"/>
        <v>93288.235997167139</v>
      </c>
      <c r="K77" s="14">
        <f t="shared" si="9"/>
        <v>1884999.560901158</v>
      </c>
      <c r="L77" s="21">
        <f t="shared" si="12"/>
        <v>20.177362404975028</v>
      </c>
    </row>
    <row r="78" spans="1:12" x14ac:dyDescent="0.2">
      <c r="A78" s="17">
        <v>69</v>
      </c>
      <c r="B78" s="9">
        <v>2</v>
      </c>
      <c r="C78" s="9">
        <v>341</v>
      </c>
      <c r="D78" s="9">
        <v>341</v>
      </c>
      <c r="E78" s="18">
        <v>0.5</v>
      </c>
      <c r="F78" s="19">
        <f t="shared" si="10"/>
        <v>5.8651026392961877E-3</v>
      </c>
      <c r="G78" s="19">
        <f t="shared" si="7"/>
        <v>5.8479532163742687E-3</v>
      </c>
      <c r="H78" s="14">
        <f t="shared" si="13"/>
        <v>93154.967088599762</v>
      </c>
      <c r="I78" s="14">
        <f t="shared" si="11"/>
        <v>544.76588940701618</v>
      </c>
      <c r="J78" s="14">
        <f t="shared" si="8"/>
        <v>92882.584143896252</v>
      </c>
      <c r="K78" s="14">
        <f t="shared" si="9"/>
        <v>1791711.3249039908</v>
      </c>
      <c r="L78" s="21">
        <f t="shared" si="12"/>
        <v>19.233663871083685</v>
      </c>
    </row>
    <row r="79" spans="1:12" x14ac:dyDescent="0.2">
      <c r="A79" s="17">
        <v>70</v>
      </c>
      <c r="B79" s="9">
        <v>2</v>
      </c>
      <c r="C79" s="9">
        <v>316</v>
      </c>
      <c r="D79" s="9">
        <v>333</v>
      </c>
      <c r="E79" s="18">
        <v>0.5</v>
      </c>
      <c r="F79" s="19">
        <f t="shared" si="10"/>
        <v>6.1633281972265025E-3</v>
      </c>
      <c r="G79" s="19">
        <f t="shared" si="7"/>
        <v>6.1443932411674347E-3</v>
      </c>
      <c r="H79" s="14">
        <f t="shared" si="13"/>
        <v>92610.201199192743</v>
      </c>
      <c r="I79" s="14">
        <f t="shared" si="11"/>
        <v>569.03349431147615</v>
      </c>
      <c r="J79" s="14">
        <f t="shared" si="8"/>
        <v>92325.684452037007</v>
      </c>
      <c r="K79" s="14">
        <f t="shared" si="9"/>
        <v>1698828.7407600945</v>
      </c>
      <c r="L79" s="21">
        <f t="shared" si="12"/>
        <v>18.343861893854765</v>
      </c>
    </row>
    <row r="80" spans="1:12" x14ac:dyDescent="0.2">
      <c r="A80" s="17">
        <v>71</v>
      </c>
      <c r="B80" s="9">
        <v>2</v>
      </c>
      <c r="C80" s="9">
        <v>257</v>
      </c>
      <c r="D80" s="9">
        <v>319</v>
      </c>
      <c r="E80" s="18">
        <v>0.5</v>
      </c>
      <c r="F80" s="19">
        <f t="shared" si="10"/>
        <v>6.9444444444444441E-3</v>
      </c>
      <c r="G80" s="19">
        <f t="shared" si="7"/>
        <v>6.9204152249134942E-3</v>
      </c>
      <c r="H80" s="14">
        <f t="shared" si="13"/>
        <v>92041.167704881271</v>
      </c>
      <c r="I80" s="14">
        <f t="shared" si="11"/>
        <v>636.96309830367659</v>
      </c>
      <c r="J80" s="14">
        <f t="shared" si="8"/>
        <v>91722.686155729432</v>
      </c>
      <c r="K80" s="14">
        <f t="shared" si="9"/>
        <v>1606503.0563080574</v>
      </c>
      <c r="L80" s="21">
        <f t="shared" si="12"/>
        <v>17.454179432611205</v>
      </c>
    </row>
    <row r="81" spans="1:12" x14ac:dyDescent="0.2">
      <c r="A81" s="17">
        <v>72</v>
      </c>
      <c r="B81" s="9">
        <v>4</v>
      </c>
      <c r="C81" s="9">
        <v>263</v>
      </c>
      <c r="D81" s="9">
        <v>248</v>
      </c>
      <c r="E81" s="18">
        <v>0.5</v>
      </c>
      <c r="F81" s="19">
        <f t="shared" si="10"/>
        <v>1.5655577299412915E-2</v>
      </c>
      <c r="G81" s="19">
        <f t="shared" si="7"/>
        <v>1.5533980582524271E-2</v>
      </c>
      <c r="H81" s="14">
        <f t="shared" si="13"/>
        <v>91404.204606577594</v>
      </c>
      <c r="I81" s="14">
        <f t="shared" si="11"/>
        <v>1419.8711395196519</v>
      </c>
      <c r="J81" s="14">
        <f t="shared" si="8"/>
        <v>90694.269036817757</v>
      </c>
      <c r="K81" s="14">
        <f t="shared" si="9"/>
        <v>1514780.3701523279</v>
      </c>
      <c r="L81" s="21">
        <f t="shared" si="12"/>
        <v>16.572327024476092</v>
      </c>
    </row>
    <row r="82" spans="1:12" x14ac:dyDescent="0.2">
      <c r="A82" s="17">
        <v>73</v>
      </c>
      <c r="B82" s="9">
        <v>3</v>
      </c>
      <c r="C82" s="9">
        <v>359</v>
      </c>
      <c r="D82" s="9">
        <v>261</v>
      </c>
      <c r="E82" s="18">
        <v>0.5</v>
      </c>
      <c r="F82" s="19">
        <f t="shared" si="10"/>
        <v>9.6774193548387101E-3</v>
      </c>
      <c r="G82" s="19">
        <f t="shared" si="7"/>
        <v>9.630818619582664E-3</v>
      </c>
      <c r="H82" s="14">
        <f t="shared" si="13"/>
        <v>89984.333467057935</v>
      </c>
      <c r="I82" s="14">
        <f t="shared" si="11"/>
        <v>866.62279422527706</v>
      </c>
      <c r="J82" s="14">
        <f t="shared" si="8"/>
        <v>89551.022069945306</v>
      </c>
      <c r="K82" s="14">
        <f t="shared" si="9"/>
        <v>1424086.1011155101</v>
      </c>
      <c r="L82" s="21">
        <f t="shared" si="12"/>
        <v>15.825933762534886</v>
      </c>
    </row>
    <row r="83" spans="1:12" x14ac:dyDescent="0.2">
      <c r="A83" s="17">
        <v>74</v>
      </c>
      <c r="B83" s="9">
        <v>2</v>
      </c>
      <c r="C83" s="9">
        <v>198</v>
      </c>
      <c r="D83" s="9">
        <v>363</v>
      </c>
      <c r="E83" s="18">
        <v>0.5</v>
      </c>
      <c r="F83" s="19">
        <f t="shared" si="10"/>
        <v>7.1301247771836003E-3</v>
      </c>
      <c r="G83" s="19">
        <f t="shared" si="7"/>
        <v>7.1047957371225563E-3</v>
      </c>
      <c r="H83" s="14">
        <f t="shared" si="13"/>
        <v>89117.710672832662</v>
      </c>
      <c r="I83" s="14">
        <f t="shared" si="11"/>
        <v>633.16313089046287</v>
      </c>
      <c r="J83" s="14">
        <f t="shared" si="8"/>
        <v>88801.129107387431</v>
      </c>
      <c r="K83" s="14">
        <f t="shared" si="9"/>
        <v>1334535.0790455649</v>
      </c>
      <c r="L83" s="21">
        <f t="shared" si="12"/>
        <v>14.974970395557916</v>
      </c>
    </row>
    <row r="84" spans="1:12" x14ac:dyDescent="0.2">
      <c r="A84" s="17">
        <v>75</v>
      </c>
      <c r="B84" s="9">
        <v>4</v>
      </c>
      <c r="C84" s="9">
        <v>236</v>
      </c>
      <c r="D84" s="9">
        <v>201</v>
      </c>
      <c r="E84" s="18">
        <v>0.5</v>
      </c>
      <c r="F84" s="19">
        <f t="shared" si="10"/>
        <v>1.8306636155606407E-2</v>
      </c>
      <c r="G84" s="19">
        <f t="shared" si="7"/>
        <v>1.8140589569160998E-2</v>
      </c>
      <c r="H84" s="14">
        <f t="shared" si="13"/>
        <v>88484.5475419422</v>
      </c>
      <c r="I84" s="14">
        <f t="shared" si="11"/>
        <v>1605.1618601712871</v>
      </c>
      <c r="J84" s="14">
        <f t="shared" si="8"/>
        <v>87681.966611856566</v>
      </c>
      <c r="K84" s="14">
        <f t="shared" si="9"/>
        <v>1245733.9499381774</v>
      </c>
      <c r="L84" s="21">
        <f t="shared" si="12"/>
        <v>14.078548001250637</v>
      </c>
    </row>
    <row r="85" spans="1:12" x14ac:dyDescent="0.2">
      <c r="A85" s="17">
        <v>76</v>
      </c>
      <c r="B85" s="9">
        <v>3</v>
      </c>
      <c r="C85" s="9">
        <v>341</v>
      </c>
      <c r="D85" s="9">
        <v>233</v>
      </c>
      <c r="E85" s="18">
        <v>0.5</v>
      </c>
      <c r="F85" s="19">
        <f t="shared" si="10"/>
        <v>1.0452961672473868E-2</v>
      </c>
      <c r="G85" s="19">
        <f t="shared" si="7"/>
        <v>1.0398613518197574E-2</v>
      </c>
      <c r="H85" s="14">
        <f t="shared" si="13"/>
        <v>86879.385681770917</v>
      </c>
      <c r="I85" s="14">
        <f t="shared" si="11"/>
        <v>903.42515440316379</v>
      </c>
      <c r="J85" s="14">
        <f t="shared" si="8"/>
        <v>86427.673104569345</v>
      </c>
      <c r="K85" s="14">
        <f t="shared" si="9"/>
        <v>1158051.9833263208</v>
      </c>
      <c r="L85" s="21">
        <f t="shared" si="12"/>
        <v>13.329421867324552</v>
      </c>
    </row>
    <row r="86" spans="1:12" x14ac:dyDescent="0.2">
      <c r="A86" s="17">
        <v>77</v>
      </c>
      <c r="B86" s="9">
        <v>7</v>
      </c>
      <c r="C86" s="9">
        <v>308</v>
      </c>
      <c r="D86" s="9">
        <v>333</v>
      </c>
      <c r="E86" s="18">
        <v>0.5</v>
      </c>
      <c r="F86" s="19">
        <f t="shared" si="10"/>
        <v>2.1840873634945399E-2</v>
      </c>
      <c r="G86" s="19">
        <f t="shared" si="7"/>
        <v>2.1604938271604941E-2</v>
      </c>
      <c r="H86" s="14">
        <f t="shared" si="13"/>
        <v>85975.960527367759</v>
      </c>
      <c r="I86" s="14">
        <f t="shared" si="11"/>
        <v>1857.5053200357233</v>
      </c>
      <c r="J86" s="14">
        <f t="shared" si="8"/>
        <v>85047.207867349905</v>
      </c>
      <c r="K86" s="14">
        <f t="shared" si="9"/>
        <v>1071624.3102217515</v>
      </c>
      <c r="L86" s="21">
        <f t="shared" si="12"/>
        <v>12.464231904459309</v>
      </c>
    </row>
    <row r="87" spans="1:12" x14ac:dyDescent="0.2">
      <c r="A87" s="17">
        <v>78</v>
      </c>
      <c r="B87" s="9">
        <v>5</v>
      </c>
      <c r="C87" s="9">
        <v>285</v>
      </c>
      <c r="D87" s="9">
        <v>314</v>
      </c>
      <c r="E87" s="18">
        <v>0.5</v>
      </c>
      <c r="F87" s="19">
        <f t="shared" si="10"/>
        <v>1.6694490818030049E-2</v>
      </c>
      <c r="G87" s="19">
        <f t="shared" si="7"/>
        <v>1.6556291390728478E-2</v>
      </c>
      <c r="H87" s="14">
        <f t="shared" si="13"/>
        <v>84118.455207332037</v>
      </c>
      <c r="I87" s="14">
        <f t="shared" si="11"/>
        <v>1392.6896557505306</v>
      </c>
      <c r="J87" s="14">
        <f t="shared" si="8"/>
        <v>83422.110379456775</v>
      </c>
      <c r="K87" s="14">
        <f t="shared" si="9"/>
        <v>986577.10235440161</v>
      </c>
      <c r="L87" s="21">
        <f t="shared" si="12"/>
        <v>11.728426299825919</v>
      </c>
    </row>
    <row r="88" spans="1:12" x14ac:dyDescent="0.2">
      <c r="A88" s="17">
        <v>79</v>
      </c>
      <c r="B88" s="9">
        <v>6</v>
      </c>
      <c r="C88" s="9">
        <v>302</v>
      </c>
      <c r="D88" s="9">
        <v>286</v>
      </c>
      <c r="E88" s="18">
        <v>0.5</v>
      </c>
      <c r="F88" s="19">
        <f t="shared" si="10"/>
        <v>2.0408163265306121E-2</v>
      </c>
      <c r="G88" s="19">
        <f t="shared" si="7"/>
        <v>2.0202020202020204E-2</v>
      </c>
      <c r="H88" s="14">
        <f t="shared" si="13"/>
        <v>82725.765551581513</v>
      </c>
      <c r="I88" s="14">
        <f t="shared" si="11"/>
        <v>1671.2275869006369</v>
      </c>
      <c r="J88" s="14">
        <f t="shared" si="8"/>
        <v>81890.151758131193</v>
      </c>
      <c r="K88" s="14">
        <f t="shared" si="9"/>
        <v>903154.99197494483</v>
      </c>
      <c r="L88" s="21">
        <f t="shared" si="12"/>
        <v>10.917457045614233</v>
      </c>
    </row>
    <row r="89" spans="1:12" x14ac:dyDescent="0.2">
      <c r="A89" s="17">
        <v>80</v>
      </c>
      <c r="B89" s="9">
        <v>11</v>
      </c>
      <c r="C89" s="9">
        <v>315</v>
      </c>
      <c r="D89" s="9">
        <v>294</v>
      </c>
      <c r="E89" s="18">
        <v>0.5</v>
      </c>
      <c r="F89" s="19">
        <f t="shared" si="10"/>
        <v>3.6124794745484398E-2</v>
      </c>
      <c r="G89" s="19">
        <f t="shared" si="7"/>
        <v>3.5483870967741929E-2</v>
      </c>
      <c r="H89" s="14">
        <f t="shared" si="13"/>
        <v>81054.537964680872</v>
      </c>
      <c r="I89" s="14">
        <f t="shared" si="11"/>
        <v>2876.1287664886754</v>
      </c>
      <c r="J89" s="14">
        <f t="shared" si="8"/>
        <v>79616.473581436527</v>
      </c>
      <c r="K89" s="14">
        <f t="shared" si="9"/>
        <v>821264.84021681361</v>
      </c>
      <c r="L89" s="21">
        <f t="shared" si="12"/>
        <v>10.132249974389785</v>
      </c>
    </row>
    <row r="90" spans="1:12" x14ac:dyDescent="0.2">
      <c r="A90" s="17">
        <v>81</v>
      </c>
      <c r="B90" s="9">
        <v>9</v>
      </c>
      <c r="C90" s="9">
        <v>299</v>
      </c>
      <c r="D90" s="9">
        <v>305</v>
      </c>
      <c r="E90" s="18">
        <v>0.5</v>
      </c>
      <c r="F90" s="19">
        <f t="shared" si="10"/>
        <v>2.9801324503311258E-2</v>
      </c>
      <c r="G90" s="19">
        <f t="shared" si="7"/>
        <v>2.9363784665579117E-2</v>
      </c>
      <c r="H90" s="14">
        <f t="shared" si="13"/>
        <v>78178.409198192196</v>
      </c>
      <c r="I90" s="14">
        <f t="shared" si="11"/>
        <v>2295.6139731932453</v>
      </c>
      <c r="J90" s="14">
        <f t="shared" si="8"/>
        <v>77030.602211595571</v>
      </c>
      <c r="K90" s="14">
        <f t="shared" si="9"/>
        <v>741648.36663537705</v>
      </c>
      <c r="L90" s="21">
        <f t="shared" si="12"/>
        <v>9.486613685822185</v>
      </c>
    </row>
    <row r="91" spans="1:12" x14ac:dyDescent="0.2">
      <c r="A91" s="17">
        <v>82</v>
      </c>
      <c r="B91" s="9">
        <v>13</v>
      </c>
      <c r="C91" s="9">
        <v>301</v>
      </c>
      <c r="D91" s="9">
        <v>293</v>
      </c>
      <c r="E91" s="18">
        <v>0.5</v>
      </c>
      <c r="F91" s="19">
        <f t="shared" si="10"/>
        <v>4.3771043771043773E-2</v>
      </c>
      <c r="G91" s="19">
        <f t="shared" si="7"/>
        <v>4.2833607907743002E-2</v>
      </c>
      <c r="H91" s="14">
        <f t="shared" si="13"/>
        <v>75882.795224998947</v>
      </c>
      <c r="I91" s="14">
        <f t="shared" si="11"/>
        <v>3250.3338976111577</v>
      </c>
      <c r="J91" s="14">
        <f t="shared" si="8"/>
        <v>74257.628276193369</v>
      </c>
      <c r="K91" s="14">
        <f t="shared" si="9"/>
        <v>664617.76442378154</v>
      </c>
      <c r="L91" s="21">
        <f t="shared" si="12"/>
        <v>8.7584776292588238</v>
      </c>
    </row>
    <row r="92" spans="1:12" x14ac:dyDescent="0.2">
      <c r="A92" s="17">
        <v>83</v>
      </c>
      <c r="B92" s="9">
        <v>19</v>
      </c>
      <c r="C92" s="9">
        <v>280</v>
      </c>
      <c r="D92" s="9">
        <v>292</v>
      </c>
      <c r="E92" s="18">
        <v>0.5</v>
      </c>
      <c r="F92" s="19">
        <f t="shared" si="10"/>
        <v>6.6433566433566432E-2</v>
      </c>
      <c r="G92" s="19">
        <f t="shared" si="7"/>
        <v>6.4297800338409483E-2</v>
      </c>
      <c r="H92" s="14">
        <f t="shared" si="13"/>
        <v>72632.461327387791</v>
      </c>
      <c r="I92" s="14">
        <f t="shared" si="11"/>
        <v>4670.1074965156286</v>
      </c>
      <c r="J92" s="14">
        <f t="shared" si="8"/>
        <v>70297.407579129969</v>
      </c>
      <c r="K92" s="14">
        <f t="shared" si="9"/>
        <v>590360.13614758814</v>
      </c>
      <c r="L92" s="21">
        <f t="shared" si="12"/>
        <v>8.1280480567299573</v>
      </c>
    </row>
    <row r="93" spans="1:12" x14ac:dyDescent="0.2">
      <c r="A93" s="17">
        <v>84</v>
      </c>
      <c r="B93" s="9">
        <v>14</v>
      </c>
      <c r="C93" s="9">
        <v>253</v>
      </c>
      <c r="D93" s="9">
        <v>275</v>
      </c>
      <c r="E93" s="18">
        <v>0.5</v>
      </c>
      <c r="F93" s="19">
        <f t="shared" si="10"/>
        <v>5.3030303030303032E-2</v>
      </c>
      <c r="G93" s="19">
        <f t="shared" si="7"/>
        <v>5.1660516605166046E-2</v>
      </c>
      <c r="H93" s="14">
        <f t="shared" si="13"/>
        <v>67962.353830872162</v>
      </c>
      <c r="I93" s="14">
        <f t="shared" si="11"/>
        <v>3510.9703086059417</v>
      </c>
      <c r="J93" s="14">
        <f t="shared" si="8"/>
        <v>66206.868676569182</v>
      </c>
      <c r="K93" s="14">
        <f t="shared" si="9"/>
        <v>520062.72856845817</v>
      </c>
      <c r="L93" s="21">
        <f t="shared" si="12"/>
        <v>7.6522177242810221</v>
      </c>
    </row>
    <row r="94" spans="1:12" x14ac:dyDescent="0.2">
      <c r="A94" s="17">
        <v>85</v>
      </c>
      <c r="B94" s="9">
        <v>22</v>
      </c>
      <c r="C94" s="9">
        <v>238</v>
      </c>
      <c r="D94" s="9">
        <v>245</v>
      </c>
      <c r="E94" s="18">
        <v>0.5</v>
      </c>
      <c r="F94" s="19">
        <f t="shared" si="10"/>
        <v>9.1097308488612833E-2</v>
      </c>
      <c r="G94" s="19">
        <f t="shared" si="7"/>
        <v>8.7128712871287123E-2</v>
      </c>
      <c r="H94" s="14">
        <f t="shared" si="13"/>
        <v>64451.383522266216</v>
      </c>
      <c r="I94" s="14">
        <f t="shared" si="11"/>
        <v>5615.5660890687395</v>
      </c>
      <c r="J94" s="14">
        <f t="shared" si="8"/>
        <v>61643.600477731845</v>
      </c>
      <c r="K94" s="14">
        <f t="shared" si="9"/>
        <v>453855.85989188898</v>
      </c>
      <c r="L94" s="21">
        <f t="shared" si="12"/>
        <v>7.04183269758816</v>
      </c>
    </row>
    <row r="95" spans="1:12" x14ac:dyDescent="0.2">
      <c r="A95" s="17">
        <v>86</v>
      </c>
      <c r="B95" s="9">
        <v>22</v>
      </c>
      <c r="C95" s="9">
        <v>226</v>
      </c>
      <c r="D95" s="9">
        <v>222</v>
      </c>
      <c r="E95" s="18">
        <v>0.5</v>
      </c>
      <c r="F95" s="19">
        <f t="shared" si="10"/>
        <v>9.8214285714285712E-2</v>
      </c>
      <c r="G95" s="19">
        <f t="shared" si="7"/>
        <v>9.3617021276595755E-2</v>
      </c>
      <c r="H95" s="14">
        <f t="shared" si="13"/>
        <v>58835.817433197473</v>
      </c>
      <c r="I95" s="14">
        <f t="shared" si="11"/>
        <v>5508.0339724695514</v>
      </c>
      <c r="J95" s="14">
        <f t="shared" si="8"/>
        <v>56081.800446962698</v>
      </c>
      <c r="K95" s="14">
        <f t="shared" si="9"/>
        <v>392212.25941415713</v>
      </c>
      <c r="L95" s="21">
        <f t="shared" si="12"/>
        <v>6.6662158617831251</v>
      </c>
    </row>
    <row r="96" spans="1:12" x14ac:dyDescent="0.2">
      <c r="A96" s="17">
        <v>87</v>
      </c>
      <c r="B96" s="9">
        <v>20</v>
      </c>
      <c r="C96" s="9">
        <v>204</v>
      </c>
      <c r="D96" s="9">
        <v>208</v>
      </c>
      <c r="E96" s="18">
        <v>0.5</v>
      </c>
      <c r="F96" s="19">
        <f t="shared" si="10"/>
        <v>9.7087378640776698E-2</v>
      </c>
      <c r="G96" s="19">
        <f t="shared" si="7"/>
        <v>9.2592592592592587E-2</v>
      </c>
      <c r="H96" s="14">
        <f t="shared" si="13"/>
        <v>53327.783460727922</v>
      </c>
      <c r="I96" s="14">
        <f t="shared" si="11"/>
        <v>4937.7577278451781</v>
      </c>
      <c r="J96" s="14">
        <f t="shared" si="8"/>
        <v>50858.904596805332</v>
      </c>
      <c r="K96" s="14">
        <f t="shared" si="9"/>
        <v>336130.45896719443</v>
      </c>
      <c r="L96" s="21">
        <f t="shared" si="12"/>
        <v>6.3031020071316171</v>
      </c>
    </row>
    <row r="97" spans="1:12" x14ac:dyDescent="0.2">
      <c r="A97" s="17">
        <v>88</v>
      </c>
      <c r="B97" s="9">
        <v>26</v>
      </c>
      <c r="C97" s="9">
        <v>160</v>
      </c>
      <c r="D97" s="9">
        <v>186</v>
      </c>
      <c r="E97" s="18">
        <v>0.5</v>
      </c>
      <c r="F97" s="19">
        <f t="shared" si="10"/>
        <v>0.15028901734104047</v>
      </c>
      <c r="G97" s="19">
        <f t="shared" si="7"/>
        <v>0.13978494623655915</v>
      </c>
      <c r="H97" s="14">
        <f t="shared" si="13"/>
        <v>48390.025732882743</v>
      </c>
      <c r="I97" s="14">
        <f t="shared" si="11"/>
        <v>6764.1971454567283</v>
      </c>
      <c r="J97" s="14">
        <f t="shared" si="8"/>
        <v>45007.927160154381</v>
      </c>
      <c r="K97" s="14">
        <f t="shared" si="9"/>
        <v>285271.55437038909</v>
      </c>
      <c r="L97" s="21">
        <f t="shared" si="12"/>
        <v>5.8952552731654562</v>
      </c>
    </row>
    <row r="98" spans="1:12" x14ac:dyDescent="0.2">
      <c r="A98" s="17">
        <v>89</v>
      </c>
      <c r="B98" s="9">
        <v>11</v>
      </c>
      <c r="C98" s="9">
        <v>166</v>
      </c>
      <c r="D98" s="9">
        <v>145</v>
      </c>
      <c r="E98" s="18">
        <v>0.5</v>
      </c>
      <c r="F98" s="19">
        <f t="shared" si="10"/>
        <v>7.0739549839228297E-2</v>
      </c>
      <c r="G98" s="19">
        <f t="shared" si="7"/>
        <v>6.8322981366459618E-2</v>
      </c>
      <c r="H98" s="14">
        <f t="shared" si="13"/>
        <v>41625.828587426018</v>
      </c>
      <c r="I98" s="14">
        <f t="shared" si="11"/>
        <v>2844.0007109421499</v>
      </c>
      <c r="J98" s="14">
        <f t="shared" si="8"/>
        <v>40203.828231954947</v>
      </c>
      <c r="K98" s="14">
        <f>K99+J98</f>
        <v>240263.6272102347</v>
      </c>
      <c r="L98" s="21">
        <f t="shared" si="12"/>
        <v>5.7719842550548419</v>
      </c>
    </row>
    <row r="99" spans="1:12" x14ac:dyDescent="0.2">
      <c r="A99" s="17">
        <v>90</v>
      </c>
      <c r="B99" s="9">
        <v>22</v>
      </c>
      <c r="C99" s="9">
        <v>148</v>
      </c>
      <c r="D99" s="9">
        <v>156</v>
      </c>
      <c r="E99" s="18">
        <v>0.5</v>
      </c>
      <c r="F99" s="23">
        <f t="shared" si="10"/>
        <v>0.14473684210526316</v>
      </c>
      <c r="G99" s="23">
        <f t="shared" si="7"/>
        <v>0.13496932515337423</v>
      </c>
      <c r="H99" s="24">
        <f t="shared" si="13"/>
        <v>38781.827876483869</v>
      </c>
      <c r="I99" s="24">
        <f t="shared" si="11"/>
        <v>5234.3571367033446</v>
      </c>
      <c r="J99" s="24">
        <f t="shared" si="8"/>
        <v>36164.649308132197</v>
      </c>
      <c r="K99" s="24">
        <f t="shared" ref="K99:K108" si="14">K100+J99</f>
        <v>200059.79897827975</v>
      </c>
      <c r="L99" s="25">
        <f t="shared" si="12"/>
        <v>5.1585964337588628</v>
      </c>
    </row>
    <row r="100" spans="1:12" x14ac:dyDescent="0.2">
      <c r="A100" s="17">
        <v>91</v>
      </c>
      <c r="B100" s="9">
        <v>28</v>
      </c>
      <c r="C100" s="9">
        <v>121</v>
      </c>
      <c r="D100" s="9">
        <v>119</v>
      </c>
      <c r="E100" s="18">
        <v>0.5</v>
      </c>
      <c r="F100" s="23">
        <f t="shared" si="10"/>
        <v>0.23333333333333334</v>
      </c>
      <c r="G100" s="23">
        <f t="shared" si="7"/>
        <v>0.20895522388059701</v>
      </c>
      <c r="H100" s="24">
        <f t="shared" si="13"/>
        <v>33547.470739780525</v>
      </c>
      <c r="I100" s="24">
        <f t="shared" si="11"/>
        <v>7009.9192590586172</v>
      </c>
      <c r="J100" s="24">
        <f t="shared" si="8"/>
        <v>30042.511110251216</v>
      </c>
      <c r="K100" s="24">
        <f t="shared" si="14"/>
        <v>163895.14967014757</v>
      </c>
      <c r="L100" s="25">
        <f t="shared" si="12"/>
        <v>4.8854696361893248</v>
      </c>
    </row>
    <row r="101" spans="1:12" x14ac:dyDescent="0.2">
      <c r="A101" s="17">
        <v>92</v>
      </c>
      <c r="B101" s="9">
        <v>16</v>
      </c>
      <c r="C101" s="9">
        <v>110</v>
      </c>
      <c r="D101" s="9">
        <v>109</v>
      </c>
      <c r="E101" s="18">
        <v>0.5</v>
      </c>
      <c r="F101" s="23">
        <f t="shared" si="10"/>
        <v>0.14611872146118721</v>
      </c>
      <c r="G101" s="23">
        <f t="shared" si="7"/>
        <v>0.13617021276595745</v>
      </c>
      <c r="H101" s="24">
        <f t="shared" si="13"/>
        <v>26537.551480721908</v>
      </c>
      <c r="I101" s="24">
        <f t="shared" si="11"/>
        <v>3613.6240314174515</v>
      </c>
      <c r="J101" s="24">
        <f t="shared" si="8"/>
        <v>24730.739465013183</v>
      </c>
      <c r="K101" s="24">
        <f t="shared" si="14"/>
        <v>133852.63855989635</v>
      </c>
      <c r="L101" s="25">
        <f t="shared" si="12"/>
        <v>5.04389557782424</v>
      </c>
    </row>
    <row r="102" spans="1:12" x14ac:dyDescent="0.2">
      <c r="A102" s="17">
        <v>93</v>
      </c>
      <c r="B102" s="9">
        <v>15</v>
      </c>
      <c r="C102" s="9">
        <v>64</v>
      </c>
      <c r="D102" s="9">
        <v>96</v>
      </c>
      <c r="E102" s="18">
        <v>0.5</v>
      </c>
      <c r="F102" s="23">
        <f t="shared" si="10"/>
        <v>0.1875</v>
      </c>
      <c r="G102" s="23">
        <f t="shared" si="7"/>
        <v>0.17142857142857143</v>
      </c>
      <c r="H102" s="24">
        <f t="shared" si="13"/>
        <v>22923.927449304458</v>
      </c>
      <c r="I102" s="24">
        <f t="shared" si="11"/>
        <v>3929.8161341664786</v>
      </c>
      <c r="J102" s="24">
        <f t="shared" si="8"/>
        <v>20959.01938222122</v>
      </c>
      <c r="K102" s="24">
        <f t="shared" si="14"/>
        <v>109121.89909488318</v>
      </c>
      <c r="L102" s="25">
        <f t="shared" si="12"/>
        <v>4.7601746836881604</v>
      </c>
    </row>
    <row r="103" spans="1:12" x14ac:dyDescent="0.2">
      <c r="A103" s="17">
        <v>94</v>
      </c>
      <c r="B103" s="9">
        <v>12</v>
      </c>
      <c r="C103" s="9">
        <v>49</v>
      </c>
      <c r="D103" s="9">
        <v>56</v>
      </c>
      <c r="E103" s="18">
        <v>0.5</v>
      </c>
      <c r="F103" s="23">
        <f t="shared" si="10"/>
        <v>0.22857142857142856</v>
      </c>
      <c r="G103" s="23">
        <f t="shared" si="7"/>
        <v>0.20512820512820512</v>
      </c>
      <c r="H103" s="24">
        <f t="shared" si="13"/>
        <v>18994.11131513798</v>
      </c>
      <c r="I103" s="24">
        <f t="shared" si="11"/>
        <v>3896.2279620795853</v>
      </c>
      <c r="J103" s="24">
        <f t="shared" si="8"/>
        <v>17045.997334098189</v>
      </c>
      <c r="K103" s="24">
        <f t="shared" si="14"/>
        <v>88162.879712661961</v>
      </c>
      <c r="L103" s="25">
        <f t="shared" si="12"/>
        <v>4.6415901354857105</v>
      </c>
    </row>
    <row r="104" spans="1:12" x14ac:dyDescent="0.2">
      <c r="A104" s="17">
        <v>95</v>
      </c>
      <c r="B104" s="9">
        <v>9</v>
      </c>
      <c r="C104" s="9">
        <v>38</v>
      </c>
      <c r="D104" s="9">
        <v>35</v>
      </c>
      <c r="E104" s="18">
        <v>0.5</v>
      </c>
      <c r="F104" s="23">
        <f t="shared" si="10"/>
        <v>0.24657534246575341</v>
      </c>
      <c r="G104" s="23">
        <f t="shared" si="7"/>
        <v>0.21951219512195119</v>
      </c>
      <c r="H104" s="24">
        <f t="shared" si="13"/>
        <v>15097.883353058394</v>
      </c>
      <c r="I104" s="24">
        <f t="shared" si="11"/>
        <v>3314.169516525013</v>
      </c>
      <c r="J104" s="24">
        <f t="shared" si="8"/>
        <v>13440.798594795888</v>
      </c>
      <c r="K104" s="24">
        <f t="shared" si="14"/>
        <v>71116.88237856378</v>
      </c>
      <c r="L104" s="25">
        <f t="shared" si="12"/>
        <v>4.7103875898046041</v>
      </c>
    </row>
    <row r="105" spans="1:12" x14ac:dyDescent="0.2">
      <c r="A105" s="17">
        <v>96</v>
      </c>
      <c r="B105" s="9">
        <v>3</v>
      </c>
      <c r="C105" s="9">
        <v>25</v>
      </c>
      <c r="D105" s="9">
        <v>37</v>
      </c>
      <c r="E105" s="18">
        <v>0.5</v>
      </c>
      <c r="F105" s="23">
        <f t="shared" si="10"/>
        <v>9.6774193548387094E-2</v>
      </c>
      <c r="G105" s="23">
        <f t="shared" si="7"/>
        <v>9.2307692307692313E-2</v>
      </c>
      <c r="H105" s="24">
        <f t="shared" si="13"/>
        <v>11783.713836533381</v>
      </c>
      <c r="I105" s="24">
        <f t="shared" si="11"/>
        <v>1087.7274310646199</v>
      </c>
      <c r="J105" s="24">
        <f t="shared" si="8"/>
        <v>11239.850121001071</v>
      </c>
      <c r="K105" s="24">
        <f t="shared" si="14"/>
        <v>57676.083783767885</v>
      </c>
      <c r="L105" s="25">
        <f t="shared" si="12"/>
        <v>4.8945590994371475</v>
      </c>
    </row>
    <row r="106" spans="1:12" x14ac:dyDescent="0.2">
      <c r="A106" s="17">
        <v>97</v>
      </c>
      <c r="B106" s="9">
        <v>3</v>
      </c>
      <c r="C106" s="9">
        <v>17</v>
      </c>
      <c r="D106" s="9">
        <v>21</v>
      </c>
      <c r="E106" s="18">
        <v>0.5</v>
      </c>
      <c r="F106" s="23">
        <f t="shared" si="10"/>
        <v>0.15789473684210525</v>
      </c>
      <c r="G106" s="23">
        <f t="shared" si="7"/>
        <v>0.14634146341463414</v>
      </c>
      <c r="H106" s="24">
        <f t="shared" si="13"/>
        <v>10695.98640546876</v>
      </c>
      <c r="I106" s="24">
        <f t="shared" si="11"/>
        <v>1565.2663032393307</v>
      </c>
      <c r="J106" s="24">
        <f t="shared" si="8"/>
        <v>9913.3532538490963</v>
      </c>
      <c r="K106" s="24">
        <f t="shared" si="14"/>
        <v>46436.233662766812</v>
      </c>
      <c r="L106" s="25">
        <f t="shared" si="12"/>
        <v>4.3414634146341458</v>
      </c>
    </row>
    <row r="107" spans="1:12" x14ac:dyDescent="0.2">
      <c r="A107" s="17">
        <v>98</v>
      </c>
      <c r="B107" s="9">
        <v>3</v>
      </c>
      <c r="C107" s="9">
        <v>16</v>
      </c>
      <c r="D107" s="9">
        <v>15</v>
      </c>
      <c r="E107" s="18">
        <v>0.5</v>
      </c>
      <c r="F107" s="23">
        <f t="shared" si="10"/>
        <v>0.19354838709677419</v>
      </c>
      <c r="G107" s="23">
        <f t="shared" si="7"/>
        <v>0.17647058823529413</v>
      </c>
      <c r="H107" s="24">
        <f t="shared" si="13"/>
        <v>9130.7201022294303</v>
      </c>
      <c r="I107" s="24">
        <f t="shared" si="11"/>
        <v>1611.3035474522526</v>
      </c>
      <c r="J107" s="24">
        <f t="shared" si="8"/>
        <v>8325.0683285033028</v>
      </c>
      <c r="K107" s="24">
        <f t="shared" si="14"/>
        <v>36522.880408917714</v>
      </c>
      <c r="L107" s="25">
        <f t="shared" si="12"/>
        <v>3.9999999999999991</v>
      </c>
    </row>
    <row r="108" spans="1:12" x14ac:dyDescent="0.2">
      <c r="A108" s="17">
        <v>99</v>
      </c>
      <c r="B108" s="9">
        <v>0</v>
      </c>
      <c r="C108" s="9">
        <v>17</v>
      </c>
      <c r="D108" s="9">
        <v>14</v>
      </c>
      <c r="E108" s="18">
        <v>0.5</v>
      </c>
      <c r="F108" s="23">
        <f t="shared" si="10"/>
        <v>0</v>
      </c>
      <c r="G108" s="23">
        <f t="shared" si="7"/>
        <v>0</v>
      </c>
      <c r="H108" s="24">
        <f t="shared" si="13"/>
        <v>7519.4165547771772</v>
      </c>
      <c r="I108" s="24">
        <f t="shared" si="11"/>
        <v>0</v>
      </c>
      <c r="J108" s="24">
        <f t="shared" si="8"/>
        <v>7519.4165547771772</v>
      </c>
      <c r="K108" s="24">
        <f t="shared" si="14"/>
        <v>28197.812080414413</v>
      </c>
      <c r="L108" s="25">
        <f t="shared" si="12"/>
        <v>3.7499999999999996</v>
      </c>
    </row>
    <row r="109" spans="1:12" x14ac:dyDescent="0.2">
      <c r="A109" s="17" t="s">
        <v>22</v>
      </c>
      <c r="B109" s="9">
        <v>8</v>
      </c>
      <c r="C109" s="9">
        <v>19</v>
      </c>
      <c r="D109" s="9">
        <v>25</v>
      </c>
      <c r="E109" s="18"/>
      <c r="F109" s="23">
        <f>B109/((C109+D109)/2)</f>
        <v>0.36363636363636365</v>
      </c>
      <c r="G109" s="23">
        <v>1</v>
      </c>
      <c r="H109" s="24">
        <f>H108-I108</f>
        <v>7519.4165547771772</v>
      </c>
      <c r="I109" s="24">
        <f>H109*G109</f>
        <v>7519.4165547771772</v>
      </c>
      <c r="J109" s="24">
        <f>H109/F109</f>
        <v>20678.395525637236</v>
      </c>
      <c r="K109" s="24">
        <f>J109</f>
        <v>20678.395525637236</v>
      </c>
      <c r="L109" s="25">
        <f>K109/H109</f>
        <v>2.7499999999999996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3</v>
      </c>
      <c r="C9" s="9">
        <v>567</v>
      </c>
      <c r="D9" s="9">
        <v>537</v>
      </c>
      <c r="E9" s="18">
        <v>0.5</v>
      </c>
      <c r="F9" s="19">
        <f>B9/((C9+D9)/2)</f>
        <v>5.434782608695652E-3</v>
      </c>
      <c r="G9" s="19">
        <f t="shared" ref="G9:G72" si="0">F9/((1+(1-E9)*F9))</f>
        <v>5.4200542005420045E-3</v>
      </c>
      <c r="H9" s="14">
        <v>100000</v>
      </c>
      <c r="I9" s="14">
        <f>H9*G9</f>
        <v>542.0054200542005</v>
      </c>
      <c r="J9" s="14">
        <f t="shared" ref="J9:J72" si="1">H10+I9*E9</f>
        <v>99728.997289972889</v>
      </c>
      <c r="K9" s="14">
        <f t="shared" ref="K9:K72" si="2">K10+J9</f>
        <v>8648065.9971600603</v>
      </c>
      <c r="L9" s="20">
        <f>K9/H9</f>
        <v>86.480659971600602</v>
      </c>
    </row>
    <row r="10" spans="1:13" x14ac:dyDescent="0.2">
      <c r="A10" s="17">
        <v>1</v>
      </c>
      <c r="B10" s="9">
        <v>0</v>
      </c>
      <c r="C10" s="9">
        <v>597</v>
      </c>
      <c r="D10" s="9">
        <v>604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99457.994579945793</v>
      </c>
      <c r="I10" s="14">
        <f t="shared" ref="I10:I73" si="4">H10*G10</f>
        <v>0</v>
      </c>
      <c r="J10" s="14">
        <f t="shared" si="1"/>
        <v>99457.994579945793</v>
      </c>
      <c r="K10" s="14">
        <f t="shared" si="2"/>
        <v>8548336.999870088</v>
      </c>
      <c r="L10" s="21">
        <f t="shared" ref="L10:L73" si="5">K10/H10</f>
        <v>85.949219426486721</v>
      </c>
    </row>
    <row r="11" spans="1:13" x14ac:dyDescent="0.2">
      <c r="A11" s="17">
        <v>2</v>
      </c>
      <c r="B11" s="9">
        <v>0</v>
      </c>
      <c r="C11" s="9">
        <v>618</v>
      </c>
      <c r="D11" s="9">
        <v>593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99457.994579945793</v>
      </c>
      <c r="I11" s="14">
        <f t="shared" si="4"/>
        <v>0</v>
      </c>
      <c r="J11" s="14">
        <f t="shared" si="1"/>
        <v>99457.994579945793</v>
      </c>
      <c r="K11" s="14">
        <f t="shared" si="2"/>
        <v>8448879.0052901413</v>
      </c>
      <c r="L11" s="21">
        <f t="shared" si="5"/>
        <v>84.949219426486707</v>
      </c>
    </row>
    <row r="12" spans="1:13" x14ac:dyDescent="0.2">
      <c r="A12" s="17">
        <v>3</v>
      </c>
      <c r="B12" s="9">
        <v>0</v>
      </c>
      <c r="C12" s="9">
        <v>627</v>
      </c>
      <c r="D12" s="9">
        <v>610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99457.994579945793</v>
      </c>
      <c r="I12" s="14">
        <f t="shared" si="4"/>
        <v>0</v>
      </c>
      <c r="J12" s="14">
        <f t="shared" si="1"/>
        <v>99457.994579945793</v>
      </c>
      <c r="K12" s="14">
        <f t="shared" si="2"/>
        <v>8349421.0107101947</v>
      </c>
      <c r="L12" s="21">
        <f t="shared" si="5"/>
        <v>83.949219426486707</v>
      </c>
    </row>
    <row r="13" spans="1:13" x14ac:dyDescent="0.2">
      <c r="A13" s="17">
        <v>4</v>
      </c>
      <c r="B13" s="9">
        <v>0</v>
      </c>
      <c r="C13" s="9">
        <v>585</v>
      </c>
      <c r="D13" s="9">
        <v>637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99457.994579945793</v>
      </c>
      <c r="I13" s="14">
        <f t="shared" si="4"/>
        <v>0</v>
      </c>
      <c r="J13" s="14">
        <f t="shared" si="1"/>
        <v>99457.994579945793</v>
      </c>
      <c r="K13" s="14">
        <f t="shared" si="2"/>
        <v>8249963.016130249</v>
      </c>
      <c r="L13" s="21">
        <f t="shared" si="5"/>
        <v>82.949219426486707</v>
      </c>
    </row>
    <row r="14" spans="1:13" x14ac:dyDescent="0.2">
      <c r="A14" s="17">
        <v>5</v>
      </c>
      <c r="B14" s="9">
        <v>0</v>
      </c>
      <c r="C14" s="9">
        <v>640</v>
      </c>
      <c r="D14" s="9">
        <v>587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99457.994579945793</v>
      </c>
      <c r="I14" s="14">
        <f t="shared" si="4"/>
        <v>0</v>
      </c>
      <c r="J14" s="14">
        <f t="shared" si="1"/>
        <v>99457.994579945793</v>
      </c>
      <c r="K14" s="14">
        <f t="shared" si="2"/>
        <v>8150505.0215503033</v>
      </c>
      <c r="L14" s="21">
        <f t="shared" si="5"/>
        <v>81.949219426486707</v>
      </c>
    </row>
    <row r="15" spans="1:13" x14ac:dyDescent="0.2">
      <c r="A15" s="17">
        <v>6</v>
      </c>
      <c r="B15" s="9">
        <v>0</v>
      </c>
      <c r="C15" s="9">
        <v>620</v>
      </c>
      <c r="D15" s="9">
        <v>619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99457.994579945793</v>
      </c>
      <c r="I15" s="14">
        <f t="shared" si="4"/>
        <v>0</v>
      </c>
      <c r="J15" s="14">
        <f t="shared" si="1"/>
        <v>99457.994579945793</v>
      </c>
      <c r="K15" s="14">
        <f t="shared" si="2"/>
        <v>8051047.0269703576</v>
      </c>
      <c r="L15" s="21">
        <f t="shared" si="5"/>
        <v>80.949219426486707</v>
      </c>
    </row>
    <row r="16" spans="1:13" x14ac:dyDescent="0.2">
      <c r="A16" s="17">
        <v>7</v>
      </c>
      <c r="B16" s="9">
        <v>0</v>
      </c>
      <c r="C16" s="9">
        <v>610</v>
      </c>
      <c r="D16" s="9">
        <v>617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99457.994579945793</v>
      </c>
      <c r="I16" s="14">
        <f t="shared" si="4"/>
        <v>0</v>
      </c>
      <c r="J16" s="14">
        <f t="shared" si="1"/>
        <v>99457.994579945793</v>
      </c>
      <c r="K16" s="14">
        <f t="shared" si="2"/>
        <v>7951589.0323904119</v>
      </c>
      <c r="L16" s="21">
        <f t="shared" si="5"/>
        <v>79.949219426486707</v>
      </c>
    </row>
    <row r="17" spans="1:12" x14ac:dyDescent="0.2">
      <c r="A17" s="17">
        <v>8</v>
      </c>
      <c r="B17" s="9">
        <v>0</v>
      </c>
      <c r="C17" s="9">
        <v>590</v>
      </c>
      <c r="D17" s="9">
        <v>604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99457.994579945793</v>
      </c>
      <c r="I17" s="14">
        <f t="shared" si="4"/>
        <v>0</v>
      </c>
      <c r="J17" s="14">
        <f t="shared" si="1"/>
        <v>99457.994579945793</v>
      </c>
      <c r="K17" s="14">
        <f t="shared" si="2"/>
        <v>7852131.0378104663</v>
      </c>
      <c r="L17" s="21">
        <f t="shared" si="5"/>
        <v>78.949219426486707</v>
      </c>
    </row>
    <row r="18" spans="1:12" x14ac:dyDescent="0.2">
      <c r="A18" s="17">
        <v>9</v>
      </c>
      <c r="B18" s="9">
        <v>0</v>
      </c>
      <c r="C18" s="9">
        <v>582</v>
      </c>
      <c r="D18" s="9">
        <v>579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99457.994579945793</v>
      </c>
      <c r="I18" s="14">
        <f t="shared" si="4"/>
        <v>0</v>
      </c>
      <c r="J18" s="14">
        <f t="shared" si="1"/>
        <v>99457.994579945793</v>
      </c>
      <c r="K18" s="14">
        <f t="shared" si="2"/>
        <v>7752673.0432305206</v>
      </c>
      <c r="L18" s="21">
        <f t="shared" si="5"/>
        <v>77.949219426486707</v>
      </c>
    </row>
    <row r="19" spans="1:12" x14ac:dyDescent="0.2">
      <c r="A19" s="17">
        <v>10</v>
      </c>
      <c r="B19" s="9">
        <v>0</v>
      </c>
      <c r="C19" s="9">
        <v>579</v>
      </c>
      <c r="D19" s="9">
        <v>592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99457.994579945793</v>
      </c>
      <c r="I19" s="14">
        <f t="shared" si="4"/>
        <v>0</v>
      </c>
      <c r="J19" s="14">
        <f t="shared" si="1"/>
        <v>99457.994579945793</v>
      </c>
      <c r="K19" s="14">
        <f t="shared" si="2"/>
        <v>7653215.0486505749</v>
      </c>
      <c r="L19" s="21">
        <f t="shared" si="5"/>
        <v>76.949219426486707</v>
      </c>
    </row>
    <row r="20" spans="1:12" x14ac:dyDescent="0.2">
      <c r="A20" s="17">
        <v>11</v>
      </c>
      <c r="B20" s="9">
        <v>0</v>
      </c>
      <c r="C20" s="9">
        <v>528</v>
      </c>
      <c r="D20" s="9">
        <v>565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99457.994579945793</v>
      </c>
      <c r="I20" s="14">
        <f t="shared" si="4"/>
        <v>0</v>
      </c>
      <c r="J20" s="14">
        <f t="shared" si="1"/>
        <v>99457.994579945793</v>
      </c>
      <c r="K20" s="14">
        <f t="shared" si="2"/>
        <v>7553757.0540706292</v>
      </c>
      <c r="L20" s="21">
        <f t="shared" si="5"/>
        <v>75.949219426486707</v>
      </c>
    </row>
    <row r="21" spans="1:12" x14ac:dyDescent="0.2">
      <c r="A21" s="17">
        <v>12</v>
      </c>
      <c r="B21" s="9">
        <v>0</v>
      </c>
      <c r="C21" s="9">
        <v>528</v>
      </c>
      <c r="D21" s="9">
        <v>522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99457.994579945793</v>
      </c>
      <c r="I21" s="14">
        <f t="shared" si="4"/>
        <v>0</v>
      </c>
      <c r="J21" s="14">
        <f t="shared" si="1"/>
        <v>99457.994579945793</v>
      </c>
      <c r="K21" s="14">
        <f t="shared" si="2"/>
        <v>7454299.0594906835</v>
      </c>
      <c r="L21" s="21">
        <f t="shared" si="5"/>
        <v>74.949219426486707</v>
      </c>
    </row>
    <row r="22" spans="1:12" x14ac:dyDescent="0.2">
      <c r="A22" s="17">
        <v>13</v>
      </c>
      <c r="B22" s="9">
        <v>0</v>
      </c>
      <c r="C22" s="9">
        <v>466</v>
      </c>
      <c r="D22" s="9">
        <v>516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99457.994579945793</v>
      </c>
      <c r="I22" s="14">
        <f t="shared" si="4"/>
        <v>0</v>
      </c>
      <c r="J22" s="14">
        <f t="shared" si="1"/>
        <v>99457.994579945793</v>
      </c>
      <c r="K22" s="14">
        <f t="shared" si="2"/>
        <v>7354841.0649107378</v>
      </c>
      <c r="L22" s="21">
        <f t="shared" si="5"/>
        <v>73.949219426486721</v>
      </c>
    </row>
    <row r="23" spans="1:12" x14ac:dyDescent="0.2">
      <c r="A23" s="17">
        <v>14</v>
      </c>
      <c r="B23" s="9">
        <v>0</v>
      </c>
      <c r="C23" s="9">
        <v>462</v>
      </c>
      <c r="D23" s="9">
        <v>463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99457.994579945793</v>
      </c>
      <c r="I23" s="14">
        <f t="shared" si="4"/>
        <v>0</v>
      </c>
      <c r="J23" s="14">
        <f t="shared" si="1"/>
        <v>99457.994579945793</v>
      </c>
      <c r="K23" s="14">
        <f t="shared" si="2"/>
        <v>7255383.0703307921</v>
      </c>
      <c r="L23" s="21">
        <f t="shared" si="5"/>
        <v>72.949219426486721</v>
      </c>
    </row>
    <row r="24" spans="1:12" x14ac:dyDescent="0.2">
      <c r="A24" s="17">
        <v>15</v>
      </c>
      <c r="B24" s="9">
        <v>0</v>
      </c>
      <c r="C24" s="9">
        <v>526</v>
      </c>
      <c r="D24" s="9">
        <v>463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99457.994579945793</v>
      </c>
      <c r="I24" s="14">
        <f t="shared" si="4"/>
        <v>0</v>
      </c>
      <c r="J24" s="14">
        <f t="shared" si="1"/>
        <v>99457.994579945793</v>
      </c>
      <c r="K24" s="14">
        <f t="shared" si="2"/>
        <v>7155925.0757508464</v>
      </c>
      <c r="L24" s="21">
        <f t="shared" si="5"/>
        <v>71.949219426486721</v>
      </c>
    </row>
    <row r="25" spans="1:12" x14ac:dyDescent="0.2">
      <c r="A25" s="17">
        <v>16</v>
      </c>
      <c r="B25" s="9">
        <v>0</v>
      </c>
      <c r="C25" s="9">
        <v>510</v>
      </c>
      <c r="D25" s="9">
        <v>505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99457.994579945793</v>
      </c>
      <c r="I25" s="14">
        <f t="shared" si="4"/>
        <v>0</v>
      </c>
      <c r="J25" s="14">
        <f t="shared" si="1"/>
        <v>99457.994579945793</v>
      </c>
      <c r="K25" s="14">
        <f t="shared" si="2"/>
        <v>7056467.0811709007</v>
      </c>
      <c r="L25" s="21">
        <f t="shared" si="5"/>
        <v>70.949219426486721</v>
      </c>
    </row>
    <row r="26" spans="1:12" x14ac:dyDescent="0.2">
      <c r="A26" s="17">
        <v>17</v>
      </c>
      <c r="B26" s="9">
        <v>0</v>
      </c>
      <c r="C26" s="9">
        <v>461</v>
      </c>
      <c r="D26" s="9">
        <v>509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99457.994579945793</v>
      </c>
      <c r="I26" s="14">
        <f t="shared" si="4"/>
        <v>0</v>
      </c>
      <c r="J26" s="14">
        <f t="shared" si="1"/>
        <v>99457.994579945793</v>
      </c>
      <c r="K26" s="14">
        <f t="shared" si="2"/>
        <v>6957009.086590955</v>
      </c>
      <c r="L26" s="21">
        <f t="shared" si="5"/>
        <v>69.949219426486721</v>
      </c>
    </row>
    <row r="27" spans="1:12" x14ac:dyDescent="0.2">
      <c r="A27" s="17">
        <v>18</v>
      </c>
      <c r="B27" s="9">
        <v>0</v>
      </c>
      <c r="C27" s="9">
        <v>492</v>
      </c>
      <c r="D27" s="9">
        <v>454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99457.994579945793</v>
      </c>
      <c r="I27" s="14">
        <f t="shared" si="4"/>
        <v>0</v>
      </c>
      <c r="J27" s="14">
        <f t="shared" si="1"/>
        <v>99457.994579945793</v>
      </c>
      <c r="K27" s="14">
        <f t="shared" si="2"/>
        <v>6857551.0920110093</v>
      </c>
      <c r="L27" s="21">
        <f t="shared" si="5"/>
        <v>68.949219426486721</v>
      </c>
    </row>
    <row r="28" spans="1:12" x14ac:dyDescent="0.2">
      <c r="A28" s="17">
        <v>19</v>
      </c>
      <c r="B28" s="9">
        <v>0</v>
      </c>
      <c r="C28" s="9">
        <v>502</v>
      </c>
      <c r="D28" s="9">
        <v>489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99457.994579945793</v>
      </c>
      <c r="I28" s="14">
        <f t="shared" si="4"/>
        <v>0</v>
      </c>
      <c r="J28" s="14">
        <f t="shared" si="1"/>
        <v>99457.994579945793</v>
      </c>
      <c r="K28" s="14">
        <f t="shared" si="2"/>
        <v>6758093.0974310637</v>
      </c>
      <c r="L28" s="21">
        <f t="shared" si="5"/>
        <v>67.949219426486721</v>
      </c>
    </row>
    <row r="29" spans="1:12" x14ac:dyDescent="0.2">
      <c r="A29" s="17">
        <v>20</v>
      </c>
      <c r="B29" s="9">
        <v>0</v>
      </c>
      <c r="C29" s="9">
        <v>490</v>
      </c>
      <c r="D29" s="9">
        <v>500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99457.994579945793</v>
      </c>
      <c r="I29" s="14">
        <f t="shared" si="4"/>
        <v>0</v>
      </c>
      <c r="J29" s="14">
        <f t="shared" si="1"/>
        <v>99457.994579945793</v>
      </c>
      <c r="K29" s="14">
        <f t="shared" si="2"/>
        <v>6658635.102851118</v>
      </c>
      <c r="L29" s="21">
        <f t="shared" si="5"/>
        <v>66.949219426486721</v>
      </c>
    </row>
    <row r="30" spans="1:12" x14ac:dyDescent="0.2">
      <c r="A30" s="17">
        <v>21</v>
      </c>
      <c r="B30" s="9">
        <v>0</v>
      </c>
      <c r="C30" s="9">
        <v>549</v>
      </c>
      <c r="D30" s="9">
        <v>485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99457.994579945793</v>
      </c>
      <c r="I30" s="14">
        <f t="shared" si="4"/>
        <v>0</v>
      </c>
      <c r="J30" s="14">
        <f t="shared" si="1"/>
        <v>99457.994579945793</v>
      </c>
      <c r="K30" s="14">
        <f t="shared" si="2"/>
        <v>6559177.1082711723</v>
      </c>
      <c r="L30" s="21">
        <f t="shared" si="5"/>
        <v>65.949219426486721</v>
      </c>
    </row>
    <row r="31" spans="1:12" x14ac:dyDescent="0.2">
      <c r="A31" s="17">
        <v>22</v>
      </c>
      <c r="B31" s="9">
        <v>0</v>
      </c>
      <c r="C31" s="9">
        <v>569</v>
      </c>
      <c r="D31" s="9">
        <v>549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99457.994579945793</v>
      </c>
      <c r="I31" s="14">
        <f t="shared" si="4"/>
        <v>0</v>
      </c>
      <c r="J31" s="14">
        <f t="shared" si="1"/>
        <v>99457.994579945793</v>
      </c>
      <c r="K31" s="14">
        <f t="shared" si="2"/>
        <v>6459719.1136912266</v>
      </c>
      <c r="L31" s="21">
        <f t="shared" si="5"/>
        <v>64.949219426486721</v>
      </c>
    </row>
    <row r="32" spans="1:12" x14ac:dyDescent="0.2">
      <c r="A32" s="17">
        <v>23</v>
      </c>
      <c r="B32" s="9">
        <v>0</v>
      </c>
      <c r="C32" s="9">
        <v>544</v>
      </c>
      <c r="D32" s="9">
        <v>574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99457.994579945793</v>
      </c>
      <c r="I32" s="14">
        <f t="shared" si="4"/>
        <v>0</v>
      </c>
      <c r="J32" s="14">
        <f t="shared" si="1"/>
        <v>99457.994579945793</v>
      </c>
      <c r="K32" s="14">
        <f t="shared" si="2"/>
        <v>6360261.1191112809</v>
      </c>
      <c r="L32" s="21">
        <f t="shared" si="5"/>
        <v>63.949219426486728</v>
      </c>
    </row>
    <row r="33" spans="1:12" x14ac:dyDescent="0.2">
      <c r="A33" s="17">
        <v>24</v>
      </c>
      <c r="B33" s="9">
        <v>0</v>
      </c>
      <c r="C33" s="9">
        <v>603</v>
      </c>
      <c r="D33" s="9">
        <v>539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99457.994579945793</v>
      </c>
      <c r="I33" s="14">
        <f t="shared" si="4"/>
        <v>0</v>
      </c>
      <c r="J33" s="14">
        <f t="shared" si="1"/>
        <v>99457.994579945793</v>
      </c>
      <c r="K33" s="14">
        <f t="shared" si="2"/>
        <v>6260803.1245313352</v>
      </c>
      <c r="L33" s="21">
        <f t="shared" si="5"/>
        <v>62.949219426486728</v>
      </c>
    </row>
    <row r="34" spans="1:12" x14ac:dyDescent="0.2">
      <c r="A34" s="17">
        <v>25</v>
      </c>
      <c r="B34" s="9">
        <v>0</v>
      </c>
      <c r="C34" s="9">
        <v>642</v>
      </c>
      <c r="D34" s="9">
        <v>595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99457.994579945793</v>
      </c>
      <c r="I34" s="14">
        <f t="shared" si="4"/>
        <v>0</v>
      </c>
      <c r="J34" s="14">
        <f t="shared" si="1"/>
        <v>99457.994579945793</v>
      </c>
      <c r="K34" s="14">
        <f t="shared" si="2"/>
        <v>6161345.1299513895</v>
      </c>
      <c r="L34" s="21">
        <f t="shared" si="5"/>
        <v>61.949219426486728</v>
      </c>
    </row>
    <row r="35" spans="1:12" x14ac:dyDescent="0.2">
      <c r="A35" s="17">
        <v>26</v>
      </c>
      <c r="B35" s="9">
        <v>0</v>
      </c>
      <c r="C35" s="9">
        <v>631</v>
      </c>
      <c r="D35" s="9">
        <v>634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99457.994579945793</v>
      </c>
      <c r="I35" s="14">
        <f t="shared" si="4"/>
        <v>0</v>
      </c>
      <c r="J35" s="14">
        <f t="shared" si="1"/>
        <v>99457.994579945793</v>
      </c>
      <c r="K35" s="14">
        <f t="shared" si="2"/>
        <v>6061887.1353714438</v>
      </c>
      <c r="L35" s="21">
        <f t="shared" si="5"/>
        <v>60.949219426486728</v>
      </c>
    </row>
    <row r="36" spans="1:12" x14ac:dyDescent="0.2">
      <c r="A36" s="17">
        <v>27</v>
      </c>
      <c r="B36" s="9">
        <v>0</v>
      </c>
      <c r="C36" s="9">
        <v>694</v>
      </c>
      <c r="D36" s="9">
        <v>647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99457.994579945793</v>
      </c>
      <c r="I36" s="14">
        <f t="shared" si="4"/>
        <v>0</v>
      </c>
      <c r="J36" s="14">
        <f t="shared" si="1"/>
        <v>99457.994579945793</v>
      </c>
      <c r="K36" s="14">
        <f t="shared" si="2"/>
        <v>5962429.1407914981</v>
      </c>
      <c r="L36" s="21">
        <f t="shared" si="5"/>
        <v>59.949219426486728</v>
      </c>
    </row>
    <row r="37" spans="1:12" x14ac:dyDescent="0.2">
      <c r="A37" s="17">
        <v>28</v>
      </c>
      <c r="B37" s="9">
        <v>0</v>
      </c>
      <c r="C37" s="9">
        <v>778</v>
      </c>
      <c r="D37" s="9">
        <v>675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99457.994579945793</v>
      </c>
      <c r="I37" s="14">
        <f t="shared" si="4"/>
        <v>0</v>
      </c>
      <c r="J37" s="14">
        <f t="shared" si="1"/>
        <v>99457.994579945793</v>
      </c>
      <c r="K37" s="14">
        <f t="shared" si="2"/>
        <v>5862971.1462115524</v>
      </c>
      <c r="L37" s="21">
        <f t="shared" si="5"/>
        <v>58.949219426486728</v>
      </c>
    </row>
    <row r="38" spans="1:12" x14ac:dyDescent="0.2">
      <c r="A38" s="17">
        <v>29</v>
      </c>
      <c r="B38" s="9">
        <v>0</v>
      </c>
      <c r="C38" s="9">
        <v>805</v>
      </c>
      <c r="D38" s="9">
        <v>774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99457.994579945793</v>
      </c>
      <c r="I38" s="14">
        <f t="shared" si="4"/>
        <v>0</v>
      </c>
      <c r="J38" s="14">
        <f t="shared" si="1"/>
        <v>99457.994579945793</v>
      </c>
      <c r="K38" s="14">
        <f t="shared" si="2"/>
        <v>5763513.1516316067</v>
      </c>
      <c r="L38" s="21">
        <f t="shared" si="5"/>
        <v>57.949219426486728</v>
      </c>
    </row>
    <row r="39" spans="1:12" x14ac:dyDescent="0.2">
      <c r="A39" s="17">
        <v>30</v>
      </c>
      <c r="B39" s="9">
        <v>0</v>
      </c>
      <c r="C39" s="9">
        <v>839</v>
      </c>
      <c r="D39" s="9">
        <v>808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99457.994579945793</v>
      </c>
      <c r="I39" s="14">
        <f t="shared" si="4"/>
        <v>0</v>
      </c>
      <c r="J39" s="14">
        <f t="shared" si="1"/>
        <v>99457.994579945793</v>
      </c>
      <c r="K39" s="14">
        <f t="shared" si="2"/>
        <v>5664055.1570516611</v>
      </c>
      <c r="L39" s="21">
        <f t="shared" si="5"/>
        <v>56.949219426486735</v>
      </c>
    </row>
    <row r="40" spans="1:12" x14ac:dyDescent="0.2">
      <c r="A40" s="17">
        <v>31</v>
      </c>
      <c r="B40" s="9">
        <v>0</v>
      </c>
      <c r="C40" s="9">
        <v>900</v>
      </c>
      <c r="D40" s="9">
        <v>831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99457.994579945793</v>
      </c>
      <c r="I40" s="14">
        <f t="shared" si="4"/>
        <v>0</v>
      </c>
      <c r="J40" s="14">
        <f t="shared" si="1"/>
        <v>99457.994579945793</v>
      </c>
      <c r="K40" s="14">
        <f t="shared" si="2"/>
        <v>5564597.1624717154</v>
      </c>
      <c r="L40" s="21">
        <f t="shared" si="5"/>
        <v>55.949219426486735</v>
      </c>
    </row>
    <row r="41" spans="1:12" x14ac:dyDescent="0.2">
      <c r="A41" s="17">
        <v>32</v>
      </c>
      <c r="B41" s="9">
        <v>0</v>
      </c>
      <c r="C41" s="9">
        <v>935</v>
      </c>
      <c r="D41" s="9">
        <v>893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99457.994579945793</v>
      </c>
      <c r="I41" s="14">
        <f t="shared" si="4"/>
        <v>0</v>
      </c>
      <c r="J41" s="14">
        <f t="shared" si="1"/>
        <v>99457.994579945793</v>
      </c>
      <c r="K41" s="14">
        <f t="shared" si="2"/>
        <v>5465139.1678917697</v>
      </c>
      <c r="L41" s="21">
        <f t="shared" si="5"/>
        <v>54.949219426486735</v>
      </c>
    </row>
    <row r="42" spans="1:12" x14ac:dyDescent="0.2">
      <c r="A42" s="17">
        <v>33</v>
      </c>
      <c r="B42" s="9">
        <v>1</v>
      </c>
      <c r="C42" s="9">
        <v>929</v>
      </c>
      <c r="D42" s="9">
        <v>946</v>
      </c>
      <c r="E42" s="18">
        <v>0.5</v>
      </c>
      <c r="F42" s="19">
        <f t="shared" si="3"/>
        <v>1.0666666666666667E-3</v>
      </c>
      <c r="G42" s="19">
        <f t="shared" si="0"/>
        <v>1.0660980810234544E-3</v>
      </c>
      <c r="H42" s="14">
        <f t="shared" si="6"/>
        <v>99457.994579945793</v>
      </c>
      <c r="I42" s="14">
        <f t="shared" si="4"/>
        <v>106.03197716412133</v>
      </c>
      <c r="J42" s="14">
        <f t="shared" si="1"/>
        <v>99404.978591363732</v>
      </c>
      <c r="K42" s="14">
        <f t="shared" si="2"/>
        <v>5365681.173311824</v>
      </c>
      <c r="L42" s="21">
        <f t="shared" si="5"/>
        <v>53.949219426486735</v>
      </c>
    </row>
    <row r="43" spans="1:12" x14ac:dyDescent="0.2">
      <c r="A43" s="17">
        <v>34</v>
      </c>
      <c r="B43" s="9">
        <v>1</v>
      </c>
      <c r="C43" s="9">
        <v>1013</v>
      </c>
      <c r="D43" s="9">
        <v>928</v>
      </c>
      <c r="E43" s="18">
        <v>0.5</v>
      </c>
      <c r="F43" s="19">
        <f t="shared" si="3"/>
        <v>1.0303967027305513E-3</v>
      </c>
      <c r="G43" s="19">
        <f t="shared" si="0"/>
        <v>1.0298661174047373E-3</v>
      </c>
      <c r="H43" s="14">
        <f t="shared" si="6"/>
        <v>99351.96260278167</v>
      </c>
      <c r="I43" s="14">
        <f t="shared" si="4"/>
        <v>102.31921998226743</v>
      </c>
      <c r="J43" s="14">
        <f t="shared" si="1"/>
        <v>99300.802992790545</v>
      </c>
      <c r="K43" s="14">
        <f t="shared" si="2"/>
        <v>5266276.1947204601</v>
      </c>
      <c r="L43" s="21">
        <f t="shared" si="5"/>
        <v>53.006262350100911</v>
      </c>
    </row>
    <row r="44" spans="1:12" x14ac:dyDescent="0.2">
      <c r="A44" s="17">
        <v>35</v>
      </c>
      <c r="B44" s="9">
        <v>0</v>
      </c>
      <c r="C44" s="9">
        <v>975</v>
      </c>
      <c r="D44" s="9">
        <v>1005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99249.643382799404</v>
      </c>
      <c r="I44" s="14">
        <f t="shared" si="4"/>
        <v>0</v>
      </c>
      <c r="J44" s="14">
        <f t="shared" si="1"/>
        <v>99249.643382799404</v>
      </c>
      <c r="K44" s="14">
        <f t="shared" si="2"/>
        <v>5166975.3917276692</v>
      </c>
      <c r="L44" s="21">
        <f t="shared" si="5"/>
        <v>52.060392517472145</v>
      </c>
    </row>
    <row r="45" spans="1:12" x14ac:dyDescent="0.2">
      <c r="A45" s="17">
        <v>36</v>
      </c>
      <c r="B45" s="9">
        <v>1</v>
      </c>
      <c r="C45" s="9">
        <v>968</v>
      </c>
      <c r="D45" s="9">
        <v>966</v>
      </c>
      <c r="E45" s="18">
        <v>0.5</v>
      </c>
      <c r="F45" s="19">
        <f t="shared" si="3"/>
        <v>1.0341261633919339E-3</v>
      </c>
      <c r="G45" s="19">
        <f t="shared" si="0"/>
        <v>1.03359173126615E-3</v>
      </c>
      <c r="H45" s="14">
        <f t="shared" si="6"/>
        <v>99249.643382799404</v>
      </c>
      <c r="I45" s="14">
        <f t="shared" si="4"/>
        <v>102.58361073157562</v>
      </c>
      <c r="J45" s="14">
        <f t="shared" si="1"/>
        <v>99198.351577433627</v>
      </c>
      <c r="K45" s="14">
        <f t="shared" si="2"/>
        <v>5067725.7483448694</v>
      </c>
      <c r="L45" s="21">
        <f t="shared" si="5"/>
        <v>51.060392517472145</v>
      </c>
    </row>
    <row r="46" spans="1:12" x14ac:dyDescent="0.2">
      <c r="A46" s="17">
        <v>37</v>
      </c>
      <c r="B46" s="9">
        <v>0</v>
      </c>
      <c r="C46" s="9">
        <v>981</v>
      </c>
      <c r="D46" s="9">
        <v>951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99147.059772067834</v>
      </c>
      <c r="I46" s="14">
        <f t="shared" si="4"/>
        <v>0</v>
      </c>
      <c r="J46" s="14">
        <f t="shared" si="1"/>
        <v>99147.059772067834</v>
      </c>
      <c r="K46" s="14">
        <f t="shared" si="2"/>
        <v>4968527.3967674356</v>
      </c>
      <c r="L46" s="21">
        <f t="shared" si="5"/>
        <v>50.112705391261557</v>
      </c>
    </row>
    <row r="47" spans="1:12" x14ac:dyDescent="0.2">
      <c r="A47" s="17">
        <v>38</v>
      </c>
      <c r="B47" s="9">
        <v>0</v>
      </c>
      <c r="C47" s="9">
        <v>976</v>
      </c>
      <c r="D47" s="9">
        <v>972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99147.059772067834</v>
      </c>
      <c r="I47" s="14">
        <f t="shared" si="4"/>
        <v>0</v>
      </c>
      <c r="J47" s="14">
        <f t="shared" si="1"/>
        <v>99147.059772067834</v>
      </c>
      <c r="K47" s="14">
        <f t="shared" si="2"/>
        <v>4869380.3369953679</v>
      </c>
      <c r="L47" s="21">
        <f t="shared" si="5"/>
        <v>49.112705391261557</v>
      </c>
    </row>
    <row r="48" spans="1:12" x14ac:dyDescent="0.2">
      <c r="A48" s="17">
        <v>39</v>
      </c>
      <c r="B48" s="9">
        <v>0</v>
      </c>
      <c r="C48" s="9">
        <v>957</v>
      </c>
      <c r="D48" s="9">
        <v>956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99147.059772067834</v>
      </c>
      <c r="I48" s="14">
        <f t="shared" si="4"/>
        <v>0</v>
      </c>
      <c r="J48" s="14">
        <f t="shared" si="1"/>
        <v>99147.059772067834</v>
      </c>
      <c r="K48" s="14">
        <f t="shared" si="2"/>
        <v>4770233.2772233002</v>
      </c>
      <c r="L48" s="21">
        <f t="shared" si="5"/>
        <v>48.112705391261557</v>
      </c>
    </row>
    <row r="49" spans="1:12" x14ac:dyDescent="0.2">
      <c r="A49" s="17">
        <v>40</v>
      </c>
      <c r="B49" s="9">
        <v>0</v>
      </c>
      <c r="C49" s="9">
        <v>904</v>
      </c>
      <c r="D49" s="9">
        <v>951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99147.059772067834</v>
      </c>
      <c r="I49" s="14">
        <f t="shared" si="4"/>
        <v>0</v>
      </c>
      <c r="J49" s="14">
        <f t="shared" si="1"/>
        <v>99147.059772067834</v>
      </c>
      <c r="K49" s="14">
        <f t="shared" si="2"/>
        <v>4671086.2174512325</v>
      </c>
      <c r="L49" s="21">
        <f t="shared" si="5"/>
        <v>47.112705391261564</v>
      </c>
    </row>
    <row r="50" spans="1:12" x14ac:dyDescent="0.2">
      <c r="A50" s="17">
        <v>41</v>
      </c>
      <c r="B50" s="9">
        <v>0</v>
      </c>
      <c r="C50" s="9">
        <v>905</v>
      </c>
      <c r="D50" s="9">
        <v>896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99147.059772067834</v>
      </c>
      <c r="I50" s="14">
        <f t="shared" si="4"/>
        <v>0</v>
      </c>
      <c r="J50" s="14">
        <f t="shared" si="1"/>
        <v>99147.059772067834</v>
      </c>
      <c r="K50" s="14">
        <f t="shared" si="2"/>
        <v>4571939.1576791648</v>
      </c>
      <c r="L50" s="21">
        <f t="shared" si="5"/>
        <v>46.112705391261564</v>
      </c>
    </row>
    <row r="51" spans="1:12" x14ac:dyDescent="0.2">
      <c r="A51" s="17">
        <v>42</v>
      </c>
      <c r="B51" s="9">
        <v>1</v>
      </c>
      <c r="C51" s="9">
        <v>902</v>
      </c>
      <c r="D51" s="9">
        <v>889</v>
      </c>
      <c r="E51" s="18">
        <v>0.5</v>
      </c>
      <c r="F51" s="19">
        <f t="shared" si="3"/>
        <v>1.1166945840312675E-3</v>
      </c>
      <c r="G51" s="19">
        <f t="shared" si="0"/>
        <v>1.1160714285714285E-3</v>
      </c>
      <c r="H51" s="14">
        <f t="shared" si="6"/>
        <v>99147.059772067834</v>
      </c>
      <c r="I51" s="14">
        <f t="shared" si="4"/>
        <v>110.65520063846856</v>
      </c>
      <c r="J51" s="14">
        <f t="shared" si="1"/>
        <v>99091.73217174859</v>
      </c>
      <c r="K51" s="14">
        <f t="shared" si="2"/>
        <v>4472792.0979070971</v>
      </c>
      <c r="L51" s="21">
        <f t="shared" si="5"/>
        <v>45.112705391261564</v>
      </c>
    </row>
    <row r="52" spans="1:12" x14ac:dyDescent="0.2">
      <c r="A52" s="17">
        <v>43</v>
      </c>
      <c r="B52" s="9">
        <v>0</v>
      </c>
      <c r="C52" s="9">
        <v>838</v>
      </c>
      <c r="D52" s="9">
        <v>886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99036.404571429361</v>
      </c>
      <c r="I52" s="14">
        <f t="shared" si="4"/>
        <v>0</v>
      </c>
      <c r="J52" s="14">
        <f t="shared" si="1"/>
        <v>99036.404571429361</v>
      </c>
      <c r="K52" s="14">
        <f t="shared" si="2"/>
        <v>4373700.3657353483</v>
      </c>
      <c r="L52" s="21">
        <f t="shared" si="5"/>
        <v>44.162551989464092</v>
      </c>
    </row>
    <row r="53" spans="1:12" x14ac:dyDescent="0.2">
      <c r="A53" s="17">
        <v>44</v>
      </c>
      <c r="B53" s="9">
        <v>1</v>
      </c>
      <c r="C53" s="9">
        <v>844</v>
      </c>
      <c r="D53" s="9">
        <v>837</v>
      </c>
      <c r="E53" s="18">
        <v>0.5</v>
      </c>
      <c r="F53" s="19">
        <f t="shared" si="3"/>
        <v>1.1897679952409281E-3</v>
      </c>
      <c r="G53" s="19">
        <f t="shared" si="0"/>
        <v>1.1890606420927468E-3</v>
      </c>
      <c r="H53" s="14">
        <f t="shared" si="6"/>
        <v>99036.404571429361</v>
      </c>
      <c r="I53" s="14">
        <f t="shared" si="4"/>
        <v>117.76029081026084</v>
      </c>
      <c r="J53" s="14">
        <f t="shared" si="1"/>
        <v>98977.524426024233</v>
      </c>
      <c r="K53" s="14">
        <f t="shared" si="2"/>
        <v>4274663.9611639185</v>
      </c>
      <c r="L53" s="21">
        <f t="shared" si="5"/>
        <v>43.162551989464085</v>
      </c>
    </row>
    <row r="54" spans="1:12" x14ac:dyDescent="0.2">
      <c r="A54" s="17">
        <v>45</v>
      </c>
      <c r="B54" s="9">
        <v>0</v>
      </c>
      <c r="C54" s="9">
        <v>793</v>
      </c>
      <c r="D54" s="9">
        <v>842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98918.644280619104</v>
      </c>
      <c r="I54" s="14">
        <f t="shared" si="4"/>
        <v>0</v>
      </c>
      <c r="J54" s="14">
        <f t="shared" si="1"/>
        <v>98918.644280619104</v>
      </c>
      <c r="K54" s="14">
        <f t="shared" si="2"/>
        <v>4175686.4367378945</v>
      </c>
      <c r="L54" s="21">
        <f t="shared" si="5"/>
        <v>42.213340741832496</v>
      </c>
    </row>
    <row r="55" spans="1:12" x14ac:dyDescent="0.2">
      <c r="A55" s="17">
        <v>46</v>
      </c>
      <c r="B55" s="9">
        <v>0</v>
      </c>
      <c r="C55" s="9">
        <v>792</v>
      </c>
      <c r="D55" s="9">
        <v>775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98918.644280619104</v>
      </c>
      <c r="I55" s="14">
        <f t="shared" si="4"/>
        <v>0</v>
      </c>
      <c r="J55" s="14">
        <f t="shared" si="1"/>
        <v>98918.644280619104</v>
      </c>
      <c r="K55" s="14">
        <f t="shared" si="2"/>
        <v>4076767.7924572756</v>
      </c>
      <c r="L55" s="21">
        <f t="shared" si="5"/>
        <v>41.213340741832496</v>
      </c>
    </row>
    <row r="56" spans="1:12" x14ac:dyDescent="0.2">
      <c r="A56" s="17">
        <v>47</v>
      </c>
      <c r="B56" s="9">
        <v>1</v>
      </c>
      <c r="C56" s="9">
        <v>806</v>
      </c>
      <c r="D56" s="9">
        <v>792</v>
      </c>
      <c r="E56" s="18">
        <v>0.5</v>
      </c>
      <c r="F56" s="19">
        <f t="shared" si="3"/>
        <v>1.2515644555694619E-3</v>
      </c>
      <c r="G56" s="19">
        <f t="shared" si="0"/>
        <v>1.2507817385866169E-3</v>
      </c>
      <c r="H56" s="14">
        <f t="shared" si="6"/>
        <v>98918.644280619104</v>
      </c>
      <c r="I56" s="14">
        <f t="shared" si="4"/>
        <v>123.72563387194387</v>
      </c>
      <c r="J56" s="14">
        <f t="shared" si="1"/>
        <v>98856.781463683132</v>
      </c>
      <c r="K56" s="14">
        <f t="shared" si="2"/>
        <v>3977849.1481766566</v>
      </c>
      <c r="L56" s="21">
        <f t="shared" si="5"/>
        <v>40.213340741832496</v>
      </c>
    </row>
    <row r="57" spans="1:12" x14ac:dyDescent="0.2">
      <c r="A57" s="17">
        <v>48</v>
      </c>
      <c r="B57" s="9">
        <v>0</v>
      </c>
      <c r="C57" s="9">
        <v>746</v>
      </c>
      <c r="D57" s="9">
        <v>784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98794.918646747159</v>
      </c>
      <c r="I57" s="14">
        <f t="shared" si="4"/>
        <v>0</v>
      </c>
      <c r="J57" s="14">
        <f t="shared" si="1"/>
        <v>98794.918646747159</v>
      </c>
      <c r="K57" s="14">
        <f t="shared" si="2"/>
        <v>3878992.3667129735</v>
      </c>
      <c r="L57" s="21">
        <f t="shared" si="5"/>
        <v>39.263075670751512</v>
      </c>
    </row>
    <row r="58" spans="1:12" x14ac:dyDescent="0.2">
      <c r="A58" s="17">
        <v>49</v>
      </c>
      <c r="B58" s="9">
        <v>0</v>
      </c>
      <c r="C58" s="9">
        <v>709</v>
      </c>
      <c r="D58" s="9">
        <v>729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98794.918646747159</v>
      </c>
      <c r="I58" s="14">
        <f t="shared" si="4"/>
        <v>0</v>
      </c>
      <c r="J58" s="14">
        <f t="shared" si="1"/>
        <v>98794.918646747159</v>
      </c>
      <c r="K58" s="14">
        <f t="shared" si="2"/>
        <v>3780197.4480662262</v>
      </c>
      <c r="L58" s="21">
        <f t="shared" si="5"/>
        <v>38.263075670751512</v>
      </c>
    </row>
    <row r="59" spans="1:12" x14ac:dyDescent="0.2">
      <c r="A59" s="17">
        <v>50</v>
      </c>
      <c r="B59" s="9">
        <v>1</v>
      </c>
      <c r="C59" s="9">
        <v>700</v>
      </c>
      <c r="D59" s="9">
        <v>698</v>
      </c>
      <c r="E59" s="18">
        <v>0.5</v>
      </c>
      <c r="F59" s="19">
        <f t="shared" si="3"/>
        <v>1.4306151645207439E-3</v>
      </c>
      <c r="G59" s="19">
        <f t="shared" si="0"/>
        <v>1.4295925661186562E-3</v>
      </c>
      <c r="H59" s="14">
        <f t="shared" si="6"/>
        <v>98794.918646747159</v>
      </c>
      <c r="I59" s="14">
        <f t="shared" si="4"/>
        <v>141.23648126768714</v>
      </c>
      <c r="J59" s="14">
        <f t="shared" si="1"/>
        <v>98724.300406113325</v>
      </c>
      <c r="K59" s="14">
        <f t="shared" si="2"/>
        <v>3681402.529419479</v>
      </c>
      <c r="L59" s="21">
        <f t="shared" si="5"/>
        <v>37.263075670751512</v>
      </c>
    </row>
    <row r="60" spans="1:12" x14ac:dyDescent="0.2">
      <c r="A60" s="17">
        <v>51</v>
      </c>
      <c r="B60" s="9">
        <v>1</v>
      </c>
      <c r="C60" s="9">
        <v>683</v>
      </c>
      <c r="D60" s="9">
        <v>698</v>
      </c>
      <c r="E60" s="18">
        <v>0.5</v>
      </c>
      <c r="F60" s="19">
        <f t="shared" si="3"/>
        <v>1.448225923244026E-3</v>
      </c>
      <c r="G60" s="19">
        <f t="shared" si="0"/>
        <v>1.4471780028943559E-3</v>
      </c>
      <c r="H60" s="14">
        <f t="shared" si="6"/>
        <v>98653.682165479477</v>
      </c>
      <c r="I60" s="14">
        <f t="shared" si="4"/>
        <v>142.76943873441311</v>
      </c>
      <c r="J60" s="14">
        <f t="shared" si="1"/>
        <v>98582.297446112279</v>
      </c>
      <c r="K60" s="14">
        <f t="shared" si="2"/>
        <v>3582678.2290133657</v>
      </c>
      <c r="L60" s="21">
        <f t="shared" si="5"/>
        <v>36.3157071319838</v>
      </c>
    </row>
    <row r="61" spans="1:12" x14ac:dyDescent="0.2">
      <c r="A61" s="17">
        <v>52</v>
      </c>
      <c r="B61" s="9">
        <v>1</v>
      </c>
      <c r="C61" s="9">
        <v>709</v>
      </c>
      <c r="D61" s="9">
        <v>678</v>
      </c>
      <c r="E61" s="18">
        <v>0.5</v>
      </c>
      <c r="F61" s="19">
        <f t="shared" si="3"/>
        <v>1.4419610670511895E-3</v>
      </c>
      <c r="G61" s="19">
        <f t="shared" si="0"/>
        <v>1.440922190201729E-3</v>
      </c>
      <c r="H61" s="14">
        <f t="shared" si="6"/>
        <v>98510.912726745068</v>
      </c>
      <c r="I61" s="14">
        <f t="shared" si="4"/>
        <v>141.94656012499289</v>
      </c>
      <c r="J61" s="14">
        <f t="shared" si="1"/>
        <v>98439.939446682562</v>
      </c>
      <c r="K61" s="14">
        <f t="shared" si="2"/>
        <v>3484095.9315672535</v>
      </c>
      <c r="L61" s="21">
        <f t="shared" si="5"/>
        <v>35.367613953914208</v>
      </c>
    </row>
    <row r="62" spans="1:12" x14ac:dyDescent="0.2">
      <c r="A62" s="17">
        <v>53</v>
      </c>
      <c r="B62" s="9">
        <v>3</v>
      </c>
      <c r="C62" s="9">
        <v>617</v>
      </c>
      <c r="D62" s="9">
        <v>706</v>
      </c>
      <c r="E62" s="18">
        <v>0.5</v>
      </c>
      <c r="F62" s="19">
        <f t="shared" si="3"/>
        <v>4.5351473922902496E-3</v>
      </c>
      <c r="G62" s="19">
        <f t="shared" si="0"/>
        <v>4.5248868778280547E-3</v>
      </c>
      <c r="H62" s="14">
        <f t="shared" si="6"/>
        <v>98368.96616662007</v>
      </c>
      <c r="I62" s="14">
        <f t="shared" si="4"/>
        <v>445.10844419285104</v>
      </c>
      <c r="J62" s="14">
        <f t="shared" si="1"/>
        <v>98146.411944523643</v>
      </c>
      <c r="K62" s="14">
        <f t="shared" si="2"/>
        <v>3385655.992120571</v>
      </c>
      <c r="L62" s="21">
        <f t="shared" si="5"/>
        <v>34.417927971163728</v>
      </c>
    </row>
    <row r="63" spans="1:12" x14ac:dyDescent="0.2">
      <c r="A63" s="17">
        <v>54</v>
      </c>
      <c r="B63" s="9">
        <v>4</v>
      </c>
      <c r="C63" s="9">
        <v>627</v>
      </c>
      <c r="D63" s="9">
        <v>607</v>
      </c>
      <c r="E63" s="18">
        <v>0.5</v>
      </c>
      <c r="F63" s="19">
        <f t="shared" si="3"/>
        <v>6.4829821717990272E-3</v>
      </c>
      <c r="G63" s="19">
        <f t="shared" si="0"/>
        <v>6.4620355411954761E-3</v>
      </c>
      <c r="H63" s="14">
        <f t="shared" si="6"/>
        <v>97923.857722427216</v>
      </c>
      <c r="I63" s="14">
        <f t="shared" si="4"/>
        <v>632.78744893329372</v>
      </c>
      <c r="J63" s="14">
        <f t="shared" si="1"/>
        <v>97607.463997960571</v>
      </c>
      <c r="K63" s="14">
        <f t="shared" si="2"/>
        <v>3287509.5801760475</v>
      </c>
      <c r="L63" s="21">
        <f t="shared" si="5"/>
        <v>33.572100371032654</v>
      </c>
    </row>
    <row r="64" spans="1:12" x14ac:dyDescent="0.2">
      <c r="A64" s="17">
        <v>55</v>
      </c>
      <c r="B64" s="9">
        <v>1</v>
      </c>
      <c r="C64" s="9">
        <v>624</v>
      </c>
      <c r="D64" s="9">
        <v>620</v>
      </c>
      <c r="E64" s="18">
        <v>0.5</v>
      </c>
      <c r="F64" s="19">
        <f t="shared" si="3"/>
        <v>1.6077170418006431E-3</v>
      </c>
      <c r="G64" s="19">
        <f t="shared" si="0"/>
        <v>1.606425702811245E-3</v>
      </c>
      <c r="H64" s="14">
        <f t="shared" si="6"/>
        <v>97291.070273493926</v>
      </c>
      <c r="I64" s="14">
        <f t="shared" si="4"/>
        <v>156.29087594135572</v>
      </c>
      <c r="J64" s="14">
        <f t="shared" si="1"/>
        <v>97212.924835523256</v>
      </c>
      <c r="K64" s="14">
        <f t="shared" si="2"/>
        <v>3189902.116178087</v>
      </c>
      <c r="L64" s="21">
        <f t="shared" si="5"/>
        <v>32.787203462876768</v>
      </c>
    </row>
    <row r="65" spans="1:12" x14ac:dyDescent="0.2">
      <c r="A65" s="17">
        <v>56</v>
      </c>
      <c r="B65" s="9">
        <v>1</v>
      </c>
      <c r="C65" s="9">
        <v>590</v>
      </c>
      <c r="D65" s="9">
        <v>612</v>
      </c>
      <c r="E65" s="18">
        <v>0.5</v>
      </c>
      <c r="F65" s="19">
        <f t="shared" si="3"/>
        <v>1.6638935108153079E-3</v>
      </c>
      <c r="G65" s="19">
        <f t="shared" si="0"/>
        <v>1.6625103906899418E-3</v>
      </c>
      <c r="H65" s="14">
        <f t="shared" si="6"/>
        <v>97134.779397552571</v>
      </c>
      <c r="I65" s="14">
        <f t="shared" si="4"/>
        <v>161.48758004580642</v>
      </c>
      <c r="J65" s="14">
        <f t="shared" si="1"/>
        <v>97054.035607529659</v>
      </c>
      <c r="K65" s="14">
        <f t="shared" si="2"/>
        <v>3092689.1913425638</v>
      </c>
      <c r="L65" s="21">
        <f t="shared" si="5"/>
        <v>31.839153910926449</v>
      </c>
    </row>
    <row r="66" spans="1:12" x14ac:dyDescent="0.2">
      <c r="A66" s="17">
        <v>57</v>
      </c>
      <c r="B66" s="9">
        <v>1</v>
      </c>
      <c r="C66" s="9">
        <v>479</v>
      </c>
      <c r="D66" s="9">
        <v>585</v>
      </c>
      <c r="E66" s="18">
        <v>0.5</v>
      </c>
      <c r="F66" s="19">
        <f t="shared" si="3"/>
        <v>1.8796992481203006E-3</v>
      </c>
      <c r="G66" s="19">
        <f t="shared" si="0"/>
        <v>1.8779342723004692E-3</v>
      </c>
      <c r="H66" s="14">
        <f t="shared" si="6"/>
        <v>96973.291817506761</v>
      </c>
      <c r="I66" s="14">
        <f t="shared" si="4"/>
        <v>182.10946820189059</v>
      </c>
      <c r="J66" s="14">
        <f t="shared" si="1"/>
        <v>96882.237083405824</v>
      </c>
      <c r="K66" s="14">
        <f t="shared" si="2"/>
        <v>2995635.155735034</v>
      </c>
      <c r="L66" s="21">
        <f t="shared" si="5"/>
        <v>30.89134234375064</v>
      </c>
    </row>
    <row r="67" spans="1:12" x14ac:dyDescent="0.2">
      <c r="A67" s="17">
        <v>58</v>
      </c>
      <c r="B67" s="9">
        <v>2</v>
      </c>
      <c r="C67" s="9">
        <v>513</v>
      </c>
      <c r="D67" s="9">
        <v>468</v>
      </c>
      <c r="E67" s="18">
        <v>0.5</v>
      </c>
      <c r="F67" s="19">
        <f t="shared" si="3"/>
        <v>4.0774719673802246E-3</v>
      </c>
      <c r="G67" s="19">
        <f t="shared" si="0"/>
        <v>4.0691759918616479E-3</v>
      </c>
      <c r="H67" s="14">
        <f t="shared" si="6"/>
        <v>96791.182349304872</v>
      </c>
      <c r="I67" s="14">
        <f t="shared" si="4"/>
        <v>393.86035543969427</v>
      </c>
      <c r="J67" s="14">
        <f t="shared" si="1"/>
        <v>96594.252171585016</v>
      </c>
      <c r="K67" s="14">
        <f t="shared" si="2"/>
        <v>2898752.9186516283</v>
      </c>
      <c r="L67" s="21">
        <f t="shared" si="5"/>
        <v>29.948522668009815</v>
      </c>
    </row>
    <row r="68" spans="1:12" x14ac:dyDescent="0.2">
      <c r="A68" s="17">
        <v>59</v>
      </c>
      <c r="B68" s="9">
        <v>1</v>
      </c>
      <c r="C68" s="9">
        <v>467</v>
      </c>
      <c r="D68" s="9">
        <v>505</v>
      </c>
      <c r="E68" s="18">
        <v>0.5</v>
      </c>
      <c r="F68" s="19">
        <f t="shared" si="3"/>
        <v>2.05761316872428E-3</v>
      </c>
      <c r="G68" s="19">
        <f t="shared" si="0"/>
        <v>2.0554984583761563E-3</v>
      </c>
      <c r="H68" s="14">
        <f t="shared" si="6"/>
        <v>96397.321993865175</v>
      </c>
      <c r="I68" s="14">
        <f t="shared" si="4"/>
        <v>198.14454674997981</v>
      </c>
      <c r="J68" s="14">
        <f t="shared" si="1"/>
        <v>96298.249720490174</v>
      </c>
      <c r="K68" s="14">
        <f t="shared" si="2"/>
        <v>2802158.6664800434</v>
      </c>
      <c r="L68" s="21">
        <f t="shared" si="5"/>
        <v>29.068843496071143</v>
      </c>
    </row>
    <row r="69" spans="1:12" x14ac:dyDescent="0.2">
      <c r="A69" s="17">
        <v>60</v>
      </c>
      <c r="B69" s="9">
        <v>0</v>
      </c>
      <c r="C69" s="9">
        <v>438</v>
      </c>
      <c r="D69" s="9">
        <v>458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96199.177447115188</v>
      </c>
      <c r="I69" s="14">
        <f t="shared" si="4"/>
        <v>0</v>
      </c>
      <c r="J69" s="14">
        <f t="shared" si="1"/>
        <v>96199.177447115188</v>
      </c>
      <c r="K69" s="14">
        <f t="shared" si="2"/>
        <v>2705860.4167595534</v>
      </c>
      <c r="L69" s="21">
        <f t="shared" si="5"/>
        <v>28.12768766393123</v>
      </c>
    </row>
    <row r="70" spans="1:12" x14ac:dyDescent="0.2">
      <c r="A70" s="17">
        <v>61</v>
      </c>
      <c r="B70" s="9">
        <v>2</v>
      </c>
      <c r="C70" s="9">
        <v>394</v>
      </c>
      <c r="D70" s="9">
        <v>436</v>
      </c>
      <c r="E70" s="18">
        <v>0.5</v>
      </c>
      <c r="F70" s="19">
        <f t="shared" si="3"/>
        <v>4.8192771084337354E-3</v>
      </c>
      <c r="G70" s="19">
        <f t="shared" si="0"/>
        <v>4.807692307692308E-3</v>
      </c>
      <c r="H70" s="14">
        <f t="shared" si="6"/>
        <v>96199.177447115188</v>
      </c>
      <c r="I70" s="14">
        <f t="shared" si="4"/>
        <v>462.49604541882303</v>
      </c>
      <c r="J70" s="14">
        <f t="shared" si="1"/>
        <v>95967.929424405767</v>
      </c>
      <c r="K70" s="14">
        <f t="shared" si="2"/>
        <v>2609661.2393124383</v>
      </c>
      <c r="L70" s="21">
        <f t="shared" si="5"/>
        <v>27.127687663931233</v>
      </c>
    </row>
    <row r="71" spans="1:12" x14ac:dyDescent="0.2">
      <c r="A71" s="17">
        <v>62</v>
      </c>
      <c r="B71" s="9">
        <v>1</v>
      </c>
      <c r="C71" s="9">
        <v>390</v>
      </c>
      <c r="D71" s="9">
        <v>385</v>
      </c>
      <c r="E71" s="18">
        <v>0.5</v>
      </c>
      <c r="F71" s="19">
        <f t="shared" si="3"/>
        <v>2.5806451612903226E-3</v>
      </c>
      <c r="G71" s="19">
        <f t="shared" si="0"/>
        <v>2.5773195876288659E-3</v>
      </c>
      <c r="H71" s="14">
        <f t="shared" si="6"/>
        <v>95736.681401696362</v>
      </c>
      <c r="I71" s="14">
        <f t="shared" si="4"/>
        <v>246.74402423117618</v>
      </c>
      <c r="J71" s="14">
        <f t="shared" si="1"/>
        <v>95613.309389580783</v>
      </c>
      <c r="K71" s="14">
        <f t="shared" si="2"/>
        <v>2513693.3098880327</v>
      </c>
      <c r="L71" s="21">
        <f t="shared" si="5"/>
        <v>26.256323836220758</v>
      </c>
    </row>
    <row r="72" spans="1:12" x14ac:dyDescent="0.2">
      <c r="A72" s="17">
        <v>63</v>
      </c>
      <c r="B72" s="9">
        <v>2</v>
      </c>
      <c r="C72" s="9">
        <v>397</v>
      </c>
      <c r="D72" s="9">
        <v>377</v>
      </c>
      <c r="E72" s="18">
        <v>0.5</v>
      </c>
      <c r="F72" s="19">
        <f t="shared" si="3"/>
        <v>5.1679586563307496E-3</v>
      </c>
      <c r="G72" s="19">
        <f t="shared" si="0"/>
        <v>5.1546391752577319E-3</v>
      </c>
      <c r="H72" s="14">
        <f t="shared" si="6"/>
        <v>95489.93737746519</v>
      </c>
      <c r="I72" s="14">
        <f t="shared" si="4"/>
        <v>492.21617204878964</v>
      </c>
      <c r="J72" s="14">
        <f t="shared" si="1"/>
        <v>95243.829291440794</v>
      </c>
      <c r="K72" s="14">
        <f t="shared" si="2"/>
        <v>2418080.0004984518</v>
      </c>
      <c r="L72" s="21">
        <f t="shared" si="5"/>
        <v>25.322877644583084</v>
      </c>
    </row>
    <row r="73" spans="1:12" x14ac:dyDescent="0.2">
      <c r="A73" s="17">
        <v>64</v>
      </c>
      <c r="B73" s="9">
        <v>0</v>
      </c>
      <c r="C73" s="9">
        <v>372</v>
      </c>
      <c r="D73" s="9">
        <v>392</v>
      </c>
      <c r="E73" s="18">
        <v>0.5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94997.721205416397</v>
      </c>
      <c r="I73" s="14">
        <f t="shared" si="4"/>
        <v>0</v>
      </c>
      <c r="J73" s="14">
        <f t="shared" ref="J73:J108" si="8">H74+I73*E73</f>
        <v>94997.721205416397</v>
      </c>
      <c r="K73" s="14">
        <f t="shared" ref="K73:K97" si="9">K74+J73</f>
        <v>2322836.1712070107</v>
      </c>
      <c r="L73" s="21">
        <f t="shared" si="5"/>
        <v>24.45149359092807</v>
      </c>
    </row>
    <row r="74" spans="1:12" x14ac:dyDescent="0.2">
      <c r="A74" s="17">
        <v>65</v>
      </c>
      <c r="B74" s="9">
        <v>1</v>
      </c>
      <c r="C74" s="9">
        <v>365</v>
      </c>
      <c r="D74" s="9">
        <v>370</v>
      </c>
      <c r="E74" s="18">
        <v>0.5</v>
      </c>
      <c r="F74" s="19">
        <f t="shared" ref="F74:F108" si="10">B74/((C74+D74)/2)</f>
        <v>2.7210884353741495E-3</v>
      </c>
      <c r="G74" s="19">
        <f t="shared" si="7"/>
        <v>2.7173913043478256E-3</v>
      </c>
      <c r="H74" s="14">
        <f t="shared" si="6"/>
        <v>94997.721205416397</v>
      </c>
      <c r="I74" s="14">
        <f t="shared" ref="I74:I108" si="11">H74*G74</f>
        <v>258.14598153645755</v>
      </c>
      <c r="J74" s="14">
        <f t="shared" si="8"/>
        <v>94868.648214648172</v>
      </c>
      <c r="K74" s="14">
        <f t="shared" si="9"/>
        <v>2227838.4500015941</v>
      </c>
      <c r="L74" s="21">
        <f t="shared" ref="L74:L108" si="12">K74/H74</f>
        <v>23.45149359092807</v>
      </c>
    </row>
    <row r="75" spans="1:12" x14ac:dyDescent="0.2">
      <c r="A75" s="17">
        <v>66</v>
      </c>
      <c r="B75" s="9">
        <v>2</v>
      </c>
      <c r="C75" s="9">
        <v>357</v>
      </c>
      <c r="D75" s="9">
        <v>359</v>
      </c>
      <c r="E75" s="18">
        <v>0.5</v>
      </c>
      <c r="F75" s="19">
        <f t="shared" si="10"/>
        <v>5.5865921787709499E-3</v>
      </c>
      <c r="G75" s="19">
        <f t="shared" si="7"/>
        <v>5.5710306406685237E-3</v>
      </c>
      <c r="H75" s="14">
        <f t="shared" ref="H75:H108" si="13">H74-I74</f>
        <v>94739.575223879947</v>
      </c>
      <c r="I75" s="14">
        <f t="shared" si="11"/>
        <v>527.79707645615565</v>
      </c>
      <c r="J75" s="14">
        <f t="shared" si="8"/>
        <v>94475.676685651866</v>
      </c>
      <c r="K75" s="14">
        <f t="shared" si="9"/>
        <v>2132969.8017869461</v>
      </c>
      <c r="L75" s="21">
        <f t="shared" si="12"/>
        <v>22.514031720603622</v>
      </c>
    </row>
    <row r="76" spans="1:12" x14ac:dyDescent="0.2">
      <c r="A76" s="17">
        <v>67</v>
      </c>
      <c r="B76" s="9">
        <v>1</v>
      </c>
      <c r="C76" s="9">
        <v>341</v>
      </c>
      <c r="D76" s="9">
        <v>363</v>
      </c>
      <c r="E76" s="18">
        <v>0.5</v>
      </c>
      <c r="F76" s="19">
        <f t="shared" si="10"/>
        <v>2.840909090909091E-3</v>
      </c>
      <c r="G76" s="19">
        <f t="shared" si="7"/>
        <v>2.8368794326241132E-3</v>
      </c>
      <c r="H76" s="14">
        <f t="shared" si="13"/>
        <v>94211.778147423785</v>
      </c>
      <c r="I76" s="14">
        <f t="shared" si="11"/>
        <v>267.26745573737242</v>
      </c>
      <c r="J76" s="14">
        <f t="shared" si="8"/>
        <v>94078.144419555101</v>
      </c>
      <c r="K76" s="14">
        <f t="shared" si="9"/>
        <v>2038494.1251012941</v>
      </c>
      <c r="L76" s="21">
        <f t="shared" si="12"/>
        <v>21.637359629402521</v>
      </c>
    </row>
    <row r="77" spans="1:12" x14ac:dyDescent="0.2">
      <c r="A77" s="17">
        <v>68</v>
      </c>
      <c r="B77" s="9">
        <v>4</v>
      </c>
      <c r="C77" s="9">
        <v>346</v>
      </c>
      <c r="D77" s="9">
        <v>342</v>
      </c>
      <c r="E77" s="18">
        <v>0.5</v>
      </c>
      <c r="F77" s="19">
        <f t="shared" si="10"/>
        <v>1.1627906976744186E-2</v>
      </c>
      <c r="G77" s="19">
        <f t="shared" si="7"/>
        <v>1.1560693641618497E-2</v>
      </c>
      <c r="H77" s="14">
        <f t="shared" si="13"/>
        <v>93944.510691686417</v>
      </c>
      <c r="I77" s="14">
        <f t="shared" si="11"/>
        <v>1086.0637074183401</v>
      </c>
      <c r="J77" s="14">
        <f t="shared" si="8"/>
        <v>93401.478837977236</v>
      </c>
      <c r="K77" s="14">
        <f t="shared" si="9"/>
        <v>1944415.980681739</v>
      </c>
      <c r="L77" s="21">
        <f t="shared" si="12"/>
        <v>20.697494365190295</v>
      </c>
    </row>
    <row r="78" spans="1:12" x14ac:dyDescent="0.2">
      <c r="A78" s="17">
        <v>69</v>
      </c>
      <c r="B78" s="9">
        <v>0</v>
      </c>
      <c r="C78" s="9">
        <v>317</v>
      </c>
      <c r="D78" s="9">
        <v>341</v>
      </c>
      <c r="E78" s="18">
        <v>0.5</v>
      </c>
      <c r="F78" s="19">
        <f t="shared" si="10"/>
        <v>0</v>
      </c>
      <c r="G78" s="19">
        <f t="shared" si="7"/>
        <v>0</v>
      </c>
      <c r="H78" s="14">
        <f t="shared" si="13"/>
        <v>92858.44698426807</v>
      </c>
      <c r="I78" s="14">
        <f t="shared" si="11"/>
        <v>0</v>
      </c>
      <c r="J78" s="14">
        <f t="shared" si="8"/>
        <v>92858.44698426807</v>
      </c>
      <c r="K78" s="14">
        <f t="shared" si="9"/>
        <v>1851014.5018437619</v>
      </c>
      <c r="L78" s="21">
        <f t="shared" si="12"/>
        <v>19.933722369461528</v>
      </c>
    </row>
    <row r="79" spans="1:12" x14ac:dyDescent="0.2">
      <c r="A79" s="17">
        <v>70</v>
      </c>
      <c r="B79" s="9">
        <v>0</v>
      </c>
      <c r="C79" s="9">
        <v>260</v>
      </c>
      <c r="D79" s="9">
        <v>316</v>
      </c>
      <c r="E79" s="18">
        <v>0.5</v>
      </c>
      <c r="F79" s="19">
        <f t="shared" si="10"/>
        <v>0</v>
      </c>
      <c r="G79" s="19">
        <f t="shared" si="7"/>
        <v>0</v>
      </c>
      <c r="H79" s="14">
        <f t="shared" si="13"/>
        <v>92858.44698426807</v>
      </c>
      <c r="I79" s="14">
        <f t="shared" si="11"/>
        <v>0</v>
      </c>
      <c r="J79" s="14">
        <f t="shared" si="8"/>
        <v>92858.44698426807</v>
      </c>
      <c r="K79" s="14">
        <f t="shared" si="9"/>
        <v>1758156.0548594939</v>
      </c>
      <c r="L79" s="21">
        <f t="shared" si="12"/>
        <v>18.933722369461531</v>
      </c>
    </row>
    <row r="80" spans="1:12" x14ac:dyDescent="0.2">
      <c r="A80" s="17">
        <v>71</v>
      </c>
      <c r="B80" s="9">
        <v>1</v>
      </c>
      <c r="C80" s="9">
        <v>264</v>
      </c>
      <c r="D80" s="9">
        <v>257</v>
      </c>
      <c r="E80" s="18">
        <v>0.5</v>
      </c>
      <c r="F80" s="19">
        <f t="shared" si="10"/>
        <v>3.838771593090211E-3</v>
      </c>
      <c r="G80" s="19">
        <f t="shared" si="7"/>
        <v>3.8314176245210726E-3</v>
      </c>
      <c r="H80" s="14">
        <f t="shared" si="13"/>
        <v>92858.44698426807</v>
      </c>
      <c r="I80" s="14">
        <f t="shared" si="11"/>
        <v>355.77949036118031</v>
      </c>
      <c r="J80" s="14">
        <f t="shared" si="8"/>
        <v>92680.557239087488</v>
      </c>
      <c r="K80" s="14">
        <f t="shared" si="9"/>
        <v>1665297.6078752258</v>
      </c>
      <c r="L80" s="21">
        <f t="shared" si="12"/>
        <v>17.933722369461531</v>
      </c>
    </row>
    <row r="81" spans="1:12" x14ac:dyDescent="0.2">
      <c r="A81" s="17">
        <v>72</v>
      </c>
      <c r="B81" s="9">
        <v>1</v>
      </c>
      <c r="C81" s="9">
        <v>359</v>
      </c>
      <c r="D81" s="9">
        <v>263</v>
      </c>
      <c r="E81" s="18">
        <v>0.5</v>
      </c>
      <c r="F81" s="19">
        <f t="shared" si="10"/>
        <v>3.2154340836012861E-3</v>
      </c>
      <c r="G81" s="19">
        <f t="shared" si="7"/>
        <v>3.210272873194221E-3</v>
      </c>
      <c r="H81" s="14">
        <f t="shared" si="13"/>
        <v>92502.667493906891</v>
      </c>
      <c r="I81" s="14">
        <f t="shared" si="11"/>
        <v>296.95880415379418</v>
      </c>
      <c r="J81" s="14">
        <f t="shared" si="8"/>
        <v>92354.188091830001</v>
      </c>
      <c r="K81" s="14">
        <f t="shared" si="9"/>
        <v>1572617.0506361383</v>
      </c>
      <c r="L81" s="21">
        <f t="shared" si="12"/>
        <v>17.000775147805612</v>
      </c>
    </row>
    <row r="82" spans="1:12" x14ac:dyDescent="0.2">
      <c r="A82" s="17">
        <v>73</v>
      </c>
      <c r="B82" s="9">
        <v>6</v>
      </c>
      <c r="C82" s="9">
        <v>203</v>
      </c>
      <c r="D82" s="9">
        <v>359</v>
      </c>
      <c r="E82" s="18">
        <v>0.5</v>
      </c>
      <c r="F82" s="19">
        <f t="shared" si="10"/>
        <v>2.1352313167259787E-2</v>
      </c>
      <c r="G82" s="19">
        <f t="shared" si="7"/>
        <v>2.1126760563380281E-2</v>
      </c>
      <c r="H82" s="14">
        <f t="shared" si="13"/>
        <v>92205.708689753097</v>
      </c>
      <c r="I82" s="14">
        <f t="shared" si="11"/>
        <v>1948.0079300652062</v>
      </c>
      <c r="J82" s="14">
        <f t="shared" si="8"/>
        <v>91231.704724720505</v>
      </c>
      <c r="K82" s="14">
        <f t="shared" si="9"/>
        <v>1480262.8625443082</v>
      </c>
      <c r="L82" s="21">
        <f t="shared" si="12"/>
        <v>16.053917740874226</v>
      </c>
    </row>
    <row r="83" spans="1:12" x14ac:dyDescent="0.2">
      <c r="A83" s="17">
        <v>74</v>
      </c>
      <c r="B83" s="9">
        <v>5</v>
      </c>
      <c r="C83" s="9">
        <v>243</v>
      </c>
      <c r="D83" s="9">
        <v>198</v>
      </c>
      <c r="E83" s="18">
        <v>0.5</v>
      </c>
      <c r="F83" s="19">
        <f t="shared" si="10"/>
        <v>2.2675736961451247E-2</v>
      </c>
      <c r="G83" s="19">
        <f t="shared" si="7"/>
        <v>2.2421524663677129E-2</v>
      </c>
      <c r="H83" s="14">
        <f t="shared" si="13"/>
        <v>90257.700759687898</v>
      </c>
      <c r="I83" s="14">
        <f t="shared" si="11"/>
        <v>2023.7152636701321</v>
      </c>
      <c r="J83" s="14">
        <f t="shared" si="8"/>
        <v>89245.84312785283</v>
      </c>
      <c r="K83" s="14">
        <f t="shared" si="9"/>
        <v>1389031.1578195877</v>
      </c>
      <c r="L83" s="21">
        <f t="shared" si="12"/>
        <v>15.38961380722403</v>
      </c>
    </row>
    <row r="84" spans="1:12" x14ac:dyDescent="0.2">
      <c r="A84" s="17">
        <v>75</v>
      </c>
      <c r="B84" s="9">
        <v>2</v>
      </c>
      <c r="C84" s="9">
        <v>338</v>
      </c>
      <c r="D84" s="9">
        <v>236</v>
      </c>
      <c r="E84" s="18">
        <v>0.5</v>
      </c>
      <c r="F84" s="19">
        <f t="shared" si="10"/>
        <v>6.9686411149825784E-3</v>
      </c>
      <c r="G84" s="19">
        <f t="shared" si="7"/>
        <v>6.9444444444444449E-3</v>
      </c>
      <c r="H84" s="14">
        <f t="shared" si="13"/>
        <v>88233.985496017762</v>
      </c>
      <c r="I84" s="14">
        <f t="shared" si="11"/>
        <v>612.73601038901222</v>
      </c>
      <c r="J84" s="14">
        <f t="shared" si="8"/>
        <v>87927.617490823264</v>
      </c>
      <c r="K84" s="14">
        <f t="shared" si="9"/>
        <v>1299785.314691735</v>
      </c>
      <c r="L84" s="21">
        <f t="shared" si="12"/>
        <v>14.731118711059445</v>
      </c>
    </row>
    <row r="85" spans="1:12" x14ac:dyDescent="0.2">
      <c r="A85" s="17">
        <v>76</v>
      </c>
      <c r="B85" s="9">
        <v>4</v>
      </c>
      <c r="C85" s="9">
        <v>312</v>
      </c>
      <c r="D85" s="9">
        <v>341</v>
      </c>
      <c r="E85" s="18">
        <v>0.5</v>
      </c>
      <c r="F85" s="19">
        <f t="shared" si="10"/>
        <v>1.2251148545176111E-2</v>
      </c>
      <c r="G85" s="19">
        <f t="shared" si="7"/>
        <v>1.2176560121765601E-2</v>
      </c>
      <c r="H85" s="14">
        <f t="shared" si="13"/>
        <v>87621.249485628752</v>
      </c>
      <c r="I85" s="14">
        <f t="shared" si="11"/>
        <v>1066.9254123059818</v>
      </c>
      <c r="J85" s="14">
        <f t="shared" si="8"/>
        <v>87087.786779475762</v>
      </c>
      <c r="K85" s="14">
        <f t="shared" si="9"/>
        <v>1211857.6972009116</v>
      </c>
      <c r="L85" s="21">
        <f t="shared" si="12"/>
        <v>13.830637023724195</v>
      </c>
    </row>
    <row r="86" spans="1:12" x14ac:dyDescent="0.2">
      <c r="A86" s="17">
        <v>77</v>
      </c>
      <c r="B86" s="9">
        <v>4</v>
      </c>
      <c r="C86" s="9">
        <v>294</v>
      </c>
      <c r="D86" s="9">
        <v>308</v>
      </c>
      <c r="E86" s="18">
        <v>0.5</v>
      </c>
      <c r="F86" s="19">
        <f t="shared" si="10"/>
        <v>1.3289036544850499E-2</v>
      </c>
      <c r="G86" s="19">
        <f t="shared" si="7"/>
        <v>1.3201320132013201E-2</v>
      </c>
      <c r="H86" s="14">
        <f t="shared" si="13"/>
        <v>86554.324073322772</v>
      </c>
      <c r="I86" s="14">
        <f t="shared" si="11"/>
        <v>1142.6313409019508</v>
      </c>
      <c r="J86" s="14">
        <f t="shared" si="8"/>
        <v>85983.008402871797</v>
      </c>
      <c r="K86" s="14">
        <f t="shared" si="9"/>
        <v>1124769.9104214357</v>
      </c>
      <c r="L86" s="21">
        <f t="shared" si="12"/>
        <v>12.994959205834816</v>
      </c>
    </row>
    <row r="87" spans="1:12" x14ac:dyDescent="0.2">
      <c r="A87" s="17">
        <v>78</v>
      </c>
      <c r="B87" s="9">
        <v>6</v>
      </c>
      <c r="C87" s="9">
        <v>305</v>
      </c>
      <c r="D87" s="9">
        <v>285</v>
      </c>
      <c r="E87" s="18">
        <v>0.5</v>
      </c>
      <c r="F87" s="19">
        <f t="shared" si="10"/>
        <v>2.0338983050847456E-2</v>
      </c>
      <c r="G87" s="19">
        <f t="shared" si="7"/>
        <v>2.0134228187919462E-2</v>
      </c>
      <c r="H87" s="14">
        <f t="shared" si="13"/>
        <v>85411.692732420823</v>
      </c>
      <c r="I87" s="14">
        <f t="shared" si="11"/>
        <v>1719.6985113910232</v>
      </c>
      <c r="J87" s="14">
        <f t="shared" si="8"/>
        <v>84551.84347672532</v>
      </c>
      <c r="K87" s="14">
        <f t="shared" si="9"/>
        <v>1038786.9020185638</v>
      </c>
      <c r="L87" s="21">
        <f t="shared" si="12"/>
        <v>12.162115850728926</v>
      </c>
    </row>
    <row r="88" spans="1:12" x14ac:dyDescent="0.2">
      <c r="A88" s="17">
        <v>79</v>
      </c>
      <c r="B88" s="9">
        <v>7</v>
      </c>
      <c r="C88" s="9">
        <v>321</v>
      </c>
      <c r="D88" s="9">
        <v>302</v>
      </c>
      <c r="E88" s="18">
        <v>0.5</v>
      </c>
      <c r="F88" s="19">
        <f t="shared" si="10"/>
        <v>2.247191011235955E-2</v>
      </c>
      <c r="G88" s="19">
        <f t="shared" si="7"/>
        <v>2.222222222222222E-2</v>
      </c>
      <c r="H88" s="14">
        <f t="shared" si="13"/>
        <v>83691.994221029803</v>
      </c>
      <c r="I88" s="14">
        <f t="shared" si="11"/>
        <v>1859.8220938006621</v>
      </c>
      <c r="J88" s="14">
        <f t="shared" si="8"/>
        <v>82762.083174129482</v>
      </c>
      <c r="K88" s="14">
        <f t="shared" si="9"/>
        <v>954235.05854183855</v>
      </c>
      <c r="L88" s="21">
        <f t="shared" si="12"/>
        <v>11.401748368209656</v>
      </c>
    </row>
    <row r="89" spans="1:12" x14ac:dyDescent="0.2">
      <c r="A89" s="17">
        <v>80</v>
      </c>
      <c r="B89" s="9">
        <v>12</v>
      </c>
      <c r="C89" s="9">
        <v>300</v>
      </c>
      <c r="D89" s="9">
        <v>315</v>
      </c>
      <c r="E89" s="18">
        <v>0.5</v>
      </c>
      <c r="F89" s="19">
        <f t="shared" si="10"/>
        <v>3.9024390243902439E-2</v>
      </c>
      <c r="G89" s="19">
        <f t="shared" si="7"/>
        <v>3.8277511961722487E-2</v>
      </c>
      <c r="H89" s="14">
        <f t="shared" si="13"/>
        <v>81832.172127229147</v>
      </c>
      <c r="I89" s="14">
        <f t="shared" si="11"/>
        <v>3132.331947453747</v>
      </c>
      <c r="J89" s="14">
        <f t="shared" si="8"/>
        <v>80266.006153502283</v>
      </c>
      <c r="K89" s="14">
        <f t="shared" si="9"/>
        <v>871472.97536770906</v>
      </c>
      <c r="L89" s="21">
        <f t="shared" si="12"/>
        <v>10.649515376578057</v>
      </c>
    </row>
    <row r="90" spans="1:12" x14ac:dyDescent="0.2">
      <c r="A90" s="17">
        <v>81</v>
      </c>
      <c r="B90" s="9">
        <v>8</v>
      </c>
      <c r="C90" s="9">
        <v>303</v>
      </c>
      <c r="D90" s="9">
        <v>299</v>
      </c>
      <c r="E90" s="18">
        <v>0.5</v>
      </c>
      <c r="F90" s="19">
        <f t="shared" si="10"/>
        <v>2.6578073089700997E-2</v>
      </c>
      <c r="G90" s="19">
        <f t="shared" si="7"/>
        <v>2.6229508196721311E-2</v>
      </c>
      <c r="H90" s="14">
        <f t="shared" si="13"/>
        <v>78699.840179775405</v>
      </c>
      <c r="I90" s="14">
        <f t="shared" si="11"/>
        <v>2064.2581030760762</v>
      </c>
      <c r="J90" s="14">
        <f t="shared" si="8"/>
        <v>77667.711128237366</v>
      </c>
      <c r="K90" s="14">
        <f t="shared" si="9"/>
        <v>791206.96921420679</v>
      </c>
      <c r="L90" s="21">
        <f t="shared" si="12"/>
        <v>10.053476187586138</v>
      </c>
    </row>
    <row r="91" spans="1:12" x14ac:dyDescent="0.2">
      <c r="A91" s="17">
        <v>82</v>
      </c>
      <c r="B91" s="9">
        <v>9</v>
      </c>
      <c r="C91" s="9">
        <v>288</v>
      </c>
      <c r="D91" s="9">
        <v>301</v>
      </c>
      <c r="E91" s="18">
        <v>0.5</v>
      </c>
      <c r="F91" s="19">
        <f t="shared" si="10"/>
        <v>3.0560271646859084E-2</v>
      </c>
      <c r="G91" s="19">
        <f t="shared" si="7"/>
        <v>3.0100334448160536E-2</v>
      </c>
      <c r="H91" s="14">
        <f t="shared" si="13"/>
        <v>76635.582076699327</v>
      </c>
      <c r="I91" s="14">
        <f t="shared" si="11"/>
        <v>2306.7566511381069</v>
      </c>
      <c r="J91" s="14">
        <f t="shared" si="8"/>
        <v>75482.203751130277</v>
      </c>
      <c r="K91" s="14">
        <f t="shared" si="9"/>
        <v>713539.25808596949</v>
      </c>
      <c r="L91" s="21">
        <f t="shared" si="12"/>
        <v>9.3108088795076505</v>
      </c>
    </row>
    <row r="92" spans="1:12" x14ac:dyDescent="0.2">
      <c r="A92" s="17">
        <v>83</v>
      </c>
      <c r="B92" s="9">
        <v>14</v>
      </c>
      <c r="C92" s="9">
        <v>258</v>
      </c>
      <c r="D92" s="9">
        <v>280</v>
      </c>
      <c r="E92" s="18">
        <v>0.5</v>
      </c>
      <c r="F92" s="19">
        <f t="shared" si="10"/>
        <v>5.204460966542751E-2</v>
      </c>
      <c r="G92" s="19">
        <f t="shared" si="7"/>
        <v>5.0724637681159424E-2</v>
      </c>
      <c r="H92" s="14">
        <f t="shared" si="13"/>
        <v>74328.825425561226</v>
      </c>
      <c r="I92" s="14">
        <f t="shared" si="11"/>
        <v>3770.3027389777435</v>
      </c>
      <c r="J92" s="14">
        <f t="shared" si="8"/>
        <v>72443.674056072356</v>
      </c>
      <c r="K92" s="14">
        <f t="shared" si="9"/>
        <v>638057.05433483922</v>
      </c>
      <c r="L92" s="21">
        <f t="shared" si="12"/>
        <v>8.5842477757682332</v>
      </c>
    </row>
    <row r="93" spans="1:12" x14ac:dyDescent="0.2">
      <c r="A93" s="17">
        <v>84</v>
      </c>
      <c r="B93" s="9">
        <v>13</v>
      </c>
      <c r="C93" s="9">
        <v>250</v>
      </c>
      <c r="D93" s="9">
        <v>253</v>
      </c>
      <c r="E93" s="18">
        <v>0.5</v>
      </c>
      <c r="F93" s="19">
        <f t="shared" si="10"/>
        <v>5.168986083499006E-2</v>
      </c>
      <c r="G93" s="19">
        <f t="shared" si="7"/>
        <v>5.0387596899224806E-2</v>
      </c>
      <c r="H93" s="14">
        <f t="shared" si="13"/>
        <v>70558.522686583485</v>
      </c>
      <c r="I93" s="14">
        <f t="shared" si="11"/>
        <v>3555.2743989363771</v>
      </c>
      <c r="J93" s="14">
        <f t="shared" si="8"/>
        <v>68780.885487115287</v>
      </c>
      <c r="K93" s="14">
        <f t="shared" si="9"/>
        <v>565613.38027876685</v>
      </c>
      <c r="L93" s="21">
        <f t="shared" si="12"/>
        <v>8.0162304813436336</v>
      </c>
    </row>
    <row r="94" spans="1:12" x14ac:dyDescent="0.2">
      <c r="A94" s="17">
        <v>85</v>
      </c>
      <c r="B94" s="9">
        <v>17</v>
      </c>
      <c r="C94" s="9">
        <v>234</v>
      </c>
      <c r="D94" s="9">
        <v>238</v>
      </c>
      <c r="E94" s="18">
        <v>0.5</v>
      </c>
      <c r="F94" s="19">
        <f t="shared" si="10"/>
        <v>7.2033898305084748E-2</v>
      </c>
      <c r="G94" s="19">
        <f t="shared" si="7"/>
        <v>6.9529652351738247E-2</v>
      </c>
      <c r="H94" s="14">
        <f t="shared" si="13"/>
        <v>67003.248287647104</v>
      </c>
      <c r="I94" s="14">
        <f t="shared" si="11"/>
        <v>4658.7125598773046</v>
      </c>
      <c r="J94" s="14">
        <f t="shared" si="8"/>
        <v>64673.892007708448</v>
      </c>
      <c r="K94" s="14">
        <f t="shared" si="9"/>
        <v>496832.49479165155</v>
      </c>
      <c r="L94" s="21">
        <f t="shared" si="12"/>
        <v>7.4150508742312562</v>
      </c>
    </row>
    <row r="95" spans="1:12" x14ac:dyDescent="0.2">
      <c r="A95" s="17">
        <v>86</v>
      </c>
      <c r="B95" s="9">
        <v>18</v>
      </c>
      <c r="C95" s="9">
        <v>216</v>
      </c>
      <c r="D95" s="9">
        <v>226</v>
      </c>
      <c r="E95" s="18">
        <v>0.5</v>
      </c>
      <c r="F95" s="19">
        <f t="shared" si="10"/>
        <v>8.1447963800904979E-2</v>
      </c>
      <c r="G95" s="19">
        <f t="shared" si="7"/>
        <v>7.8260869565217384E-2</v>
      </c>
      <c r="H95" s="14">
        <f t="shared" si="13"/>
        <v>62344.535727769799</v>
      </c>
      <c r="I95" s="14">
        <f t="shared" si="11"/>
        <v>4879.1375786950275</v>
      </c>
      <c r="J95" s="14">
        <f t="shared" si="8"/>
        <v>59904.96693842228</v>
      </c>
      <c r="K95" s="14">
        <f t="shared" si="9"/>
        <v>432158.60278394312</v>
      </c>
      <c r="L95" s="21">
        <f t="shared" si="12"/>
        <v>6.9317799505474378</v>
      </c>
    </row>
    <row r="96" spans="1:12" x14ac:dyDescent="0.2">
      <c r="A96" s="17">
        <v>87</v>
      </c>
      <c r="B96" s="9">
        <v>22</v>
      </c>
      <c r="C96" s="9">
        <v>170</v>
      </c>
      <c r="D96" s="9">
        <v>204</v>
      </c>
      <c r="E96" s="18">
        <v>0.5</v>
      </c>
      <c r="F96" s="19">
        <f t="shared" si="10"/>
        <v>0.11764705882352941</v>
      </c>
      <c r="G96" s="19">
        <f t="shared" si="7"/>
        <v>0.1111111111111111</v>
      </c>
      <c r="H96" s="14">
        <f t="shared" si="13"/>
        <v>57465.398149074768</v>
      </c>
      <c r="I96" s="14">
        <f t="shared" si="11"/>
        <v>6385.0442387860849</v>
      </c>
      <c r="J96" s="14">
        <f t="shared" si="8"/>
        <v>54272.876029681727</v>
      </c>
      <c r="K96" s="14">
        <f t="shared" si="9"/>
        <v>372253.63584552082</v>
      </c>
      <c r="L96" s="21">
        <f t="shared" si="12"/>
        <v>6.4778744746505224</v>
      </c>
    </row>
    <row r="97" spans="1:12" x14ac:dyDescent="0.2">
      <c r="A97" s="17">
        <v>88</v>
      </c>
      <c r="B97" s="9">
        <v>10</v>
      </c>
      <c r="C97" s="9">
        <v>177</v>
      </c>
      <c r="D97" s="9">
        <v>160</v>
      </c>
      <c r="E97" s="18">
        <v>0.5</v>
      </c>
      <c r="F97" s="19">
        <f t="shared" si="10"/>
        <v>5.9347181008902079E-2</v>
      </c>
      <c r="G97" s="19">
        <f t="shared" si="7"/>
        <v>5.7636887608069169E-2</v>
      </c>
      <c r="H97" s="14">
        <f t="shared" si="13"/>
        <v>51080.353910288686</v>
      </c>
      <c r="I97" s="14">
        <f t="shared" si="11"/>
        <v>2944.1126173077055</v>
      </c>
      <c r="J97" s="14">
        <f t="shared" si="8"/>
        <v>49608.297601634833</v>
      </c>
      <c r="K97" s="14">
        <f t="shared" si="9"/>
        <v>317980.75981583912</v>
      </c>
      <c r="L97" s="21">
        <f t="shared" si="12"/>
        <v>6.2251087839818382</v>
      </c>
    </row>
    <row r="98" spans="1:12" x14ac:dyDescent="0.2">
      <c r="A98" s="17">
        <v>89</v>
      </c>
      <c r="B98" s="9">
        <v>17</v>
      </c>
      <c r="C98" s="9">
        <v>160</v>
      </c>
      <c r="D98" s="9">
        <v>166</v>
      </c>
      <c r="E98" s="18">
        <v>0.5</v>
      </c>
      <c r="F98" s="19">
        <f t="shared" si="10"/>
        <v>0.10429447852760736</v>
      </c>
      <c r="G98" s="19">
        <f t="shared" si="7"/>
        <v>9.9125364431486881E-2</v>
      </c>
      <c r="H98" s="14">
        <f t="shared" si="13"/>
        <v>48136.24129298098</v>
      </c>
      <c r="I98" s="14">
        <f t="shared" si="11"/>
        <v>4771.5224605287267</v>
      </c>
      <c r="J98" s="14">
        <f t="shared" si="8"/>
        <v>45750.480062716611</v>
      </c>
      <c r="K98" s="14">
        <f>K99+J98</f>
        <v>268372.46221420431</v>
      </c>
      <c r="L98" s="21">
        <f t="shared" si="12"/>
        <v>5.5752683426351615</v>
      </c>
    </row>
    <row r="99" spans="1:12" x14ac:dyDescent="0.2">
      <c r="A99" s="17">
        <v>90</v>
      </c>
      <c r="B99" s="9">
        <v>21</v>
      </c>
      <c r="C99" s="9">
        <v>129</v>
      </c>
      <c r="D99" s="9">
        <v>148</v>
      </c>
      <c r="E99" s="18">
        <v>0.5</v>
      </c>
      <c r="F99" s="23">
        <f t="shared" si="10"/>
        <v>0.15162454873646208</v>
      </c>
      <c r="G99" s="23">
        <f t="shared" si="7"/>
        <v>0.14093959731543623</v>
      </c>
      <c r="H99" s="24">
        <f t="shared" si="13"/>
        <v>43364.71883245225</v>
      </c>
      <c r="I99" s="24">
        <f t="shared" si="11"/>
        <v>6111.806009942934</v>
      </c>
      <c r="J99" s="24">
        <f t="shared" si="8"/>
        <v>40308.815827480779</v>
      </c>
      <c r="K99" s="24">
        <f t="shared" ref="K99:K108" si="14">K100+J99</f>
        <v>222621.9821514877</v>
      </c>
      <c r="L99" s="25">
        <f t="shared" si="12"/>
        <v>5.1337121084914585</v>
      </c>
    </row>
    <row r="100" spans="1:12" x14ac:dyDescent="0.2">
      <c r="A100" s="17">
        <v>91</v>
      </c>
      <c r="B100" s="9">
        <v>15</v>
      </c>
      <c r="C100" s="9">
        <v>128</v>
      </c>
      <c r="D100" s="9">
        <v>121</v>
      </c>
      <c r="E100" s="18">
        <v>0.5</v>
      </c>
      <c r="F100" s="23">
        <f t="shared" si="10"/>
        <v>0.12048192771084337</v>
      </c>
      <c r="G100" s="23">
        <f t="shared" si="7"/>
        <v>0.11363636363636363</v>
      </c>
      <c r="H100" s="24">
        <f t="shared" si="13"/>
        <v>37252.912822509315</v>
      </c>
      <c r="I100" s="24">
        <f t="shared" si="11"/>
        <v>4233.2855480124217</v>
      </c>
      <c r="J100" s="24">
        <f t="shared" si="8"/>
        <v>35136.270048503109</v>
      </c>
      <c r="K100" s="24">
        <f t="shared" si="14"/>
        <v>182313.16632400692</v>
      </c>
      <c r="L100" s="25">
        <f t="shared" si="12"/>
        <v>4.8939305012908383</v>
      </c>
    </row>
    <row r="101" spans="1:12" x14ac:dyDescent="0.2">
      <c r="A101" s="17">
        <v>92</v>
      </c>
      <c r="B101" s="9">
        <v>13</v>
      </c>
      <c r="C101" s="9">
        <v>73</v>
      </c>
      <c r="D101" s="9">
        <v>110</v>
      </c>
      <c r="E101" s="18">
        <v>0.5</v>
      </c>
      <c r="F101" s="23">
        <f t="shared" si="10"/>
        <v>0.14207650273224043</v>
      </c>
      <c r="G101" s="23">
        <f t="shared" si="7"/>
        <v>0.13265306122448978</v>
      </c>
      <c r="H101" s="24">
        <f t="shared" si="13"/>
        <v>33019.627274496896</v>
      </c>
      <c r="I101" s="24">
        <f t="shared" si="11"/>
        <v>4380.1546384536696</v>
      </c>
      <c r="J101" s="24">
        <f t="shared" si="8"/>
        <v>30829.54995527006</v>
      </c>
      <c r="K101" s="24">
        <f t="shared" si="14"/>
        <v>147176.89627550382</v>
      </c>
      <c r="L101" s="25">
        <f t="shared" si="12"/>
        <v>4.4572549245332533</v>
      </c>
    </row>
    <row r="102" spans="1:12" x14ac:dyDescent="0.2">
      <c r="A102" s="17">
        <v>93</v>
      </c>
      <c r="B102" s="9">
        <v>8</v>
      </c>
      <c r="C102" s="9">
        <v>63</v>
      </c>
      <c r="D102" s="9">
        <v>64</v>
      </c>
      <c r="E102" s="18">
        <v>0.5</v>
      </c>
      <c r="F102" s="23">
        <f t="shared" si="10"/>
        <v>0.12598425196850394</v>
      </c>
      <c r="G102" s="23">
        <f t="shared" si="7"/>
        <v>0.11851851851851852</v>
      </c>
      <c r="H102" s="24">
        <f t="shared" si="13"/>
        <v>28639.472636043225</v>
      </c>
      <c r="I102" s="24">
        <f t="shared" si="11"/>
        <v>3394.3078679754935</v>
      </c>
      <c r="J102" s="24">
        <f t="shared" si="8"/>
        <v>26942.318702055476</v>
      </c>
      <c r="K102" s="24">
        <f t="shared" si="14"/>
        <v>116347.34632023376</v>
      </c>
      <c r="L102" s="25">
        <f t="shared" si="12"/>
        <v>4.0624821482853983</v>
      </c>
    </row>
    <row r="103" spans="1:12" x14ac:dyDescent="0.2">
      <c r="A103" s="17">
        <v>94</v>
      </c>
      <c r="B103" s="9">
        <v>9</v>
      </c>
      <c r="C103" s="9">
        <v>51</v>
      </c>
      <c r="D103" s="9">
        <v>49</v>
      </c>
      <c r="E103" s="18">
        <v>0.5</v>
      </c>
      <c r="F103" s="23">
        <f t="shared" si="10"/>
        <v>0.18</v>
      </c>
      <c r="G103" s="23">
        <f t="shared" si="7"/>
        <v>0.16513761467889906</v>
      </c>
      <c r="H103" s="24">
        <f t="shared" si="13"/>
        <v>25245.164768067731</v>
      </c>
      <c r="I103" s="24">
        <f t="shared" si="11"/>
        <v>4168.926291974487</v>
      </c>
      <c r="J103" s="24">
        <f t="shared" si="8"/>
        <v>23160.701622080487</v>
      </c>
      <c r="K103" s="24">
        <f t="shared" si="14"/>
        <v>89405.027618178283</v>
      </c>
      <c r="L103" s="25">
        <f t="shared" si="12"/>
        <v>3.5414713446935191</v>
      </c>
    </row>
    <row r="104" spans="1:12" x14ac:dyDescent="0.2">
      <c r="A104" s="17">
        <v>95</v>
      </c>
      <c r="B104" s="9">
        <v>13</v>
      </c>
      <c r="C104" s="9">
        <v>33</v>
      </c>
      <c r="D104" s="9">
        <v>38</v>
      </c>
      <c r="E104" s="18">
        <v>0.5</v>
      </c>
      <c r="F104" s="23">
        <f t="shared" si="10"/>
        <v>0.36619718309859156</v>
      </c>
      <c r="G104" s="23">
        <f t="shared" si="7"/>
        <v>0.30952380952380953</v>
      </c>
      <c r="H104" s="24">
        <f t="shared" si="13"/>
        <v>21076.238476093244</v>
      </c>
      <c r="I104" s="24">
        <f t="shared" si="11"/>
        <v>6523.5976235526705</v>
      </c>
      <c r="J104" s="24">
        <f t="shared" si="8"/>
        <v>17814.439664316909</v>
      </c>
      <c r="K104" s="24">
        <f t="shared" si="14"/>
        <v>66244.325996097788</v>
      </c>
      <c r="L104" s="25">
        <f t="shared" si="12"/>
        <v>3.1430810612263027</v>
      </c>
    </row>
    <row r="105" spans="1:12" x14ac:dyDescent="0.2">
      <c r="A105" s="17">
        <v>96</v>
      </c>
      <c r="B105" s="9">
        <v>9</v>
      </c>
      <c r="C105" s="9">
        <v>27</v>
      </c>
      <c r="D105" s="9">
        <v>25</v>
      </c>
      <c r="E105" s="18">
        <v>0.5</v>
      </c>
      <c r="F105" s="23">
        <f t="shared" si="10"/>
        <v>0.34615384615384615</v>
      </c>
      <c r="G105" s="23">
        <f t="shared" si="7"/>
        <v>0.29508196721311475</v>
      </c>
      <c r="H105" s="24">
        <f t="shared" si="13"/>
        <v>14552.640852540573</v>
      </c>
      <c r="I105" s="24">
        <f t="shared" si="11"/>
        <v>4294.2218909136118</v>
      </c>
      <c r="J105" s="24">
        <f t="shared" si="8"/>
        <v>12405.529907083768</v>
      </c>
      <c r="K105" s="24">
        <f t="shared" si="14"/>
        <v>48429.886331780886</v>
      </c>
      <c r="L105" s="25">
        <f t="shared" si="12"/>
        <v>3.3279105024656803</v>
      </c>
    </row>
    <row r="106" spans="1:12" x14ac:dyDescent="0.2">
      <c r="A106" s="17">
        <v>97</v>
      </c>
      <c r="B106" s="9">
        <v>3</v>
      </c>
      <c r="C106" s="9">
        <v>21</v>
      </c>
      <c r="D106" s="9">
        <v>17</v>
      </c>
      <c r="E106" s="18">
        <v>0.5</v>
      </c>
      <c r="F106" s="23">
        <f t="shared" si="10"/>
        <v>0.15789473684210525</v>
      </c>
      <c r="G106" s="23">
        <f t="shared" si="7"/>
        <v>0.14634146341463414</v>
      </c>
      <c r="H106" s="24">
        <f t="shared" si="13"/>
        <v>10258.418961626961</v>
      </c>
      <c r="I106" s="24">
        <f t="shared" si="11"/>
        <v>1501.2320431649212</v>
      </c>
      <c r="J106" s="24">
        <f t="shared" si="8"/>
        <v>9507.8029400445012</v>
      </c>
      <c r="K106" s="24">
        <f t="shared" si="14"/>
        <v>36024.356424697122</v>
      </c>
      <c r="L106" s="25">
        <f t="shared" si="12"/>
        <v>3.5116869918699192</v>
      </c>
    </row>
    <row r="107" spans="1:12" x14ac:dyDescent="0.2">
      <c r="A107" s="17">
        <v>98</v>
      </c>
      <c r="B107" s="9">
        <v>7</v>
      </c>
      <c r="C107" s="9">
        <v>22</v>
      </c>
      <c r="D107" s="9">
        <v>16</v>
      </c>
      <c r="E107" s="18">
        <v>0.5</v>
      </c>
      <c r="F107" s="23">
        <f t="shared" si="10"/>
        <v>0.36842105263157893</v>
      </c>
      <c r="G107" s="23">
        <f t="shared" si="7"/>
        <v>0.31111111111111112</v>
      </c>
      <c r="H107" s="24">
        <f t="shared" si="13"/>
        <v>8757.1869184620409</v>
      </c>
      <c r="I107" s="24">
        <f t="shared" si="11"/>
        <v>2724.4581524104128</v>
      </c>
      <c r="J107" s="24">
        <f t="shared" si="8"/>
        <v>7394.9578422568347</v>
      </c>
      <c r="K107" s="24">
        <f t="shared" si="14"/>
        <v>26516.553484652624</v>
      </c>
      <c r="L107" s="25">
        <f t="shared" si="12"/>
        <v>3.027976190476191</v>
      </c>
    </row>
    <row r="108" spans="1:12" x14ac:dyDescent="0.2">
      <c r="A108" s="17">
        <v>99</v>
      </c>
      <c r="B108" s="9">
        <v>3</v>
      </c>
      <c r="C108" s="9">
        <v>12</v>
      </c>
      <c r="D108" s="9">
        <v>17</v>
      </c>
      <c r="E108" s="18">
        <v>0.5</v>
      </c>
      <c r="F108" s="23">
        <f t="shared" si="10"/>
        <v>0.20689655172413793</v>
      </c>
      <c r="G108" s="23">
        <f t="shared" si="7"/>
        <v>0.1875</v>
      </c>
      <c r="H108" s="24">
        <f t="shared" si="13"/>
        <v>6032.7287660516286</v>
      </c>
      <c r="I108" s="24">
        <f t="shared" si="11"/>
        <v>1131.1366436346802</v>
      </c>
      <c r="J108" s="24">
        <f t="shared" si="8"/>
        <v>5467.1604442342887</v>
      </c>
      <c r="K108" s="24">
        <f t="shared" si="14"/>
        <v>19121.59564239579</v>
      </c>
      <c r="L108" s="25">
        <f t="shared" si="12"/>
        <v>3.1696428571428577</v>
      </c>
    </row>
    <row r="109" spans="1:12" x14ac:dyDescent="0.2">
      <c r="A109" s="17" t="s">
        <v>21</v>
      </c>
      <c r="B109" s="9">
        <v>7</v>
      </c>
      <c r="C109" s="9">
        <v>20</v>
      </c>
      <c r="D109" s="9">
        <v>19</v>
      </c>
      <c r="E109" s="22"/>
      <c r="F109" s="23">
        <f>B109/((C109+D109)/2)</f>
        <v>0.35897435897435898</v>
      </c>
      <c r="G109" s="23">
        <v>1</v>
      </c>
      <c r="H109" s="24">
        <f>H108-I108</f>
        <v>4901.5921224169488</v>
      </c>
      <c r="I109" s="24">
        <f>H109*G109</f>
        <v>4901.5921224169488</v>
      </c>
      <c r="J109" s="24">
        <f>H109/F109</f>
        <v>13654.4351981615</v>
      </c>
      <c r="K109" s="24">
        <f>J109</f>
        <v>13654.4351981615</v>
      </c>
      <c r="L109" s="25">
        <f>K109/H109</f>
        <v>2.7857142857142856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4</v>
      </c>
      <c r="C9" s="9">
        <v>569</v>
      </c>
      <c r="D9" s="9">
        <v>567</v>
      </c>
      <c r="E9" s="18">
        <v>0.5</v>
      </c>
      <c r="F9" s="19">
        <f t="shared" ref="F9:F40" si="0">B9/((C9+D9)/2)</f>
        <v>7.0422535211267607E-3</v>
      </c>
      <c r="G9" s="19">
        <f t="shared" ref="G9:G72" si="1">F9/((1+(1-E9)*F9))</f>
        <v>7.0175438596491221E-3</v>
      </c>
      <c r="H9" s="14">
        <v>100000</v>
      </c>
      <c r="I9" s="14">
        <f>H9*G9</f>
        <v>701.75438596491222</v>
      </c>
      <c r="J9" s="14">
        <f t="shared" ref="J9:J72" si="2">H10+I9*E9</f>
        <v>99649.122807017542</v>
      </c>
      <c r="K9" s="14">
        <f t="shared" ref="K9:K72" si="3">K10+J9</f>
        <v>8552264.8835562784</v>
      </c>
      <c r="L9" s="20">
        <f>K9/H9</f>
        <v>85.522648835562791</v>
      </c>
    </row>
    <row r="10" spans="1:13" x14ac:dyDescent="0.2">
      <c r="A10" s="17">
        <v>1</v>
      </c>
      <c r="B10" s="9">
        <v>0</v>
      </c>
      <c r="C10" s="9">
        <v>617</v>
      </c>
      <c r="D10" s="9">
        <v>597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99298.245614035084</v>
      </c>
      <c r="I10" s="14">
        <f t="shared" ref="I10:I73" si="4">H10*G10</f>
        <v>0</v>
      </c>
      <c r="J10" s="14">
        <f t="shared" si="2"/>
        <v>99298.245614035084</v>
      </c>
      <c r="K10" s="14">
        <f t="shared" si="3"/>
        <v>8452615.76074926</v>
      </c>
      <c r="L10" s="21">
        <f t="shared" ref="L10:L73" si="5">K10/H10</f>
        <v>85.123515611785834</v>
      </c>
    </row>
    <row r="11" spans="1:13" x14ac:dyDescent="0.2">
      <c r="A11" s="17">
        <v>2</v>
      </c>
      <c r="B11" s="9">
        <v>0</v>
      </c>
      <c r="C11" s="9">
        <v>638</v>
      </c>
      <c r="D11" s="9">
        <v>618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99298.245614035084</v>
      </c>
      <c r="I11" s="14">
        <f t="shared" si="4"/>
        <v>0</v>
      </c>
      <c r="J11" s="14">
        <f t="shared" si="2"/>
        <v>99298.245614035084</v>
      </c>
      <c r="K11" s="14">
        <f t="shared" si="3"/>
        <v>8353317.5151352249</v>
      </c>
      <c r="L11" s="21">
        <f t="shared" si="5"/>
        <v>84.123515611785834</v>
      </c>
    </row>
    <row r="12" spans="1:13" x14ac:dyDescent="0.2">
      <c r="A12" s="17">
        <v>3</v>
      </c>
      <c r="B12" s="9">
        <v>0</v>
      </c>
      <c r="C12" s="9">
        <v>590</v>
      </c>
      <c r="D12" s="9">
        <v>627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99298.245614035084</v>
      </c>
      <c r="I12" s="14">
        <f t="shared" si="4"/>
        <v>0</v>
      </c>
      <c r="J12" s="14">
        <f t="shared" si="2"/>
        <v>99298.245614035084</v>
      </c>
      <c r="K12" s="14">
        <f t="shared" si="3"/>
        <v>8254019.2695211899</v>
      </c>
      <c r="L12" s="21">
        <f t="shared" si="5"/>
        <v>83.123515611785834</v>
      </c>
    </row>
    <row r="13" spans="1:13" x14ac:dyDescent="0.2">
      <c r="A13" s="17">
        <v>4</v>
      </c>
      <c r="B13" s="9">
        <v>0</v>
      </c>
      <c r="C13" s="9">
        <v>635</v>
      </c>
      <c r="D13" s="9">
        <v>585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99298.245614035084</v>
      </c>
      <c r="I13" s="14">
        <f t="shared" si="4"/>
        <v>0</v>
      </c>
      <c r="J13" s="14">
        <f t="shared" si="2"/>
        <v>99298.245614035084</v>
      </c>
      <c r="K13" s="14">
        <f t="shared" si="3"/>
        <v>8154721.0239071548</v>
      </c>
      <c r="L13" s="21">
        <f t="shared" si="5"/>
        <v>82.123515611785834</v>
      </c>
    </row>
    <row r="14" spans="1:13" x14ac:dyDescent="0.2">
      <c r="A14" s="17">
        <v>5</v>
      </c>
      <c r="B14" s="9">
        <v>0</v>
      </c>
      <c r="C14" s="9">
        <v>618</v>
      </c>
      <c r="D14" s="9">
        <v>640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99298.245614035084</v>
      </c>
      <c r="I14" s="14">
        <f t="shared" si="4"/>
        <v>0</v>
      </c>
      <c r="J14" s="14">
        <f t="shared" si="2"/>
        <v>99298.245614035084</v>
      </c>
      <c r="K14" s="14">
        <f t="shared" si="3"/>
        <v>8055422.7782931197</v>
      </c>
      <c r="L14" s="21">
        <f t="shared" si="5"/>
        <v>81.123515611785834</v>
      </c>
    </row>
    <row r="15" spans="1:13" x14ac:dyDescent="0.2">
      <c r="A15" s="17">
        <v>6</v>
      </c>
      <c r="B15" s="9">
        <v>0</v>
      </c>
      <c r="C15" s="9">
        <v>598</v>
      </c>
      <c r="D15" s="9">
        <v>620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99298.245614035084</v>
      </c>
      <c r="I15" s="14">
        <f t="shared" si="4"/>
        <v>0</v>
      </c>
      <c r="J15" s="14">
        <f t="shared" si="2"/>
        <v>99298.245614035084</v>
      </c>
      <c r="K15" s="14">
        <f t="shared" si="3"/>
        <v>7956124.5326790847</v>
      </c>
      <c r="L15" s="21">
        <f t="shared" si="5"/>
        <v>80.123515611785834</v>
      </c>
    </row>
    <row r="16" spans="1:13" x14ac:dyDescent="0.2">
      <c r="A16" s="17">
        <v>7</v>
      </c>
      <c r="B16" s="9">
        <v>0</v>
      </c>
      <c r="C16" s="9">
        <v>594</v>
      </c>
      <c r="D16" s="9">
        <v>610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99298.245614035084</v>
      </c>
      <c r="I16" s="14">
        <f t="shared" si="4"/>
        <v>0</v>
      </c>
      <c r="J16" s="14">
        <f t="shared" si="2"/>
        <v>99298.245614035084</v>
      </c>
      <c r="K16" s="14">
        <f t="shared" si="3"/>
        <v>7856826.2870650496</v>
      </c>
      <c r="L16" s="21">
        <f t="shared" si="5"/>
        <v>79.123515611785834</v>
      </c>
    </row>
    <row r="17" spans="1:12" x14ac:dyDescent="0.2">
      <c r="A17" s="17">
        <v>8</v>
      </c>
      <c r="B17" s="9">
        <v>0</v>
      </c>
      <c r="C17" s="9">
        <v>576</v>
      </c>
      <c r="D17" s="9">
        <v>590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99298.245614035084</v>
      </c>
      <c r="I17" s="14">
        <f t="shared" si="4"/>
        <v>0</v>
      </c>
      <c r="J17" s="14">
        <f t="shared" si="2"/>
        <v>99298.245614035084</v>
      </c>
      <c r="K17" s="14">
        <f t="shared" si="3"/>
        <v>7757528.0414510146</v>
      </c>
      <c r="L17" s="21">
        <f t="shared" si="5"/>
        <v>78.123515611785834</v>
      </c>
    </row>
    <row r="18" spans="1:12" x14ac:dyDescent="0.2">
      <c r="A18" s="17">
        <v>9</v>
      </c>
      <c r="B18" s="9">
        <v>0</v>
      </c>
      <c r="C18" s="9">
        <v>581</v>
      </c>
      <c r="D18" s="9">
        <v>582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99298.245614035084</v>
      </c>
      <c r="I18" s="14">
        <f t="shared" si="4"/>
        <v>0</v>
      </c>
      <c r="J18" s="14">
        <f t="shared" si="2"/>
        <v>99298.245614035084</v>
      </c>
      <c r="K18" s="14">
        <f t="shared" si="3"/>
        <v>7658229.7958369795</v>
      </c>
      <c r="L18" s="21">
        <f t="shared" si="5"/>
        <v>77.123515611785834</v>
      </c>
    </row>
    <row r="19" spans="1:12" x14ac:dyDescent="0.2">
      <c r="A19" s="17">
        <v>10</v>
      </c>
      <c r="B19" s="9">
        <v>0</v>
      </c>
      <c r="C19" s="9">
        <v>520</v>
      </c>
      <c r="D19" s="9">
        <v>579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99298.245614035084</v>
      </c>
      <c r="I19" s="14">
        <f t="shared" si="4"/>
        <v>0</v>
      </c>
      <c r="J19" s="14">
        <f t="shared" si="2"/>
        <v>99298.245614035084</v>
      </c>
      <c r="K19" s="14">
        <f t="shared" si="3"/>
        <v>7558931.5502229445</v>
      </c>
      <c r="L19" s="21">
        <f t="shared" si="5"/>
        <v>76.123515611785834</v>
      </c>
    </row>
    <row r="20" spans="1:12" x14ac:dyDescent="0.2">
      <c r="A20" s="17">
        <v>11</v>
      </c>
      <c r="B20" s="9">
        <v>0</v>
      </c>
      <c r="C20" s="9">
        <v>526</v>
      </c>
      <c r="D20" s="9">
        <v>528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99298.245614035084</v>
      </c>
      <c r="I20" s="14">
        <f t="shared" si="4"/>
        <v>0</v>
      </c>
      <c r="J20" s="14">
        <f t="shared" si="2"/>
        <v>99298.245614035084</v>
      </c>
      <c r="K20" s="14">
        <f t="shared" si="3"/>
        <v>7459633.3046089094</v>
      </c>
      <c r="L20" s="21">
        <f t="shared" si="5"/>
        <v>75.123515611785834</v>
      </c>
    </row>
    <row r="21" spans="1:12" x14ac:dyDescent="0.2">
      <c r="A21" s="17">
        <v>12</v>
      </c>
      <c r="B21" s="9">
        <v>0</v>
      </c>
      <c r="C21" s="9">
        <v>468</v>
      </c>
      <c r="D21" s="9">
        <v>528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99298.245614035084</v>
      </c>
      <c r="I21" s="14">
        <f t="shared" si="4"/>
        <v>0</v>
      </c>
      <c r="J21" s="14">
        <f t="shared" si="2"/>
        <v>99298.245614035084</v>
      </c>
      <c r="K21" s="14">
        <f t="shared" si="3"/>
        <v>7360335.0589948744</v>
      </c>
      <c r="L21" s="21">
        <f t="shared" si="5"/>
        <v>74.123515611785834</v>
      </c>
    </row>
    <row r="22" spans="1:12" x14ac:dyDescent="0.2">
      <c r="A22" s="17">
        <v>13</v>
      </c>
      <c r="B22" s="9">
        <v>1</v>
      </c>
      <c r="C22" s="9">
        <v>466</v>
      </c>
      <c r="D22" s="9">
        <v>466</v>
      </c>
      <c r="E22" s="18">
        <v>0.5</v>
      </c>
      <c r="F22" s="19">
        <f t="shared" si="0"/>
        <v>2.1459227467811159E-3</v>
      </c>
      <c r="G22" s="19">
        <f t="shared" si="1"/>
        <v>2.1436227224008574E-3</v>
      </c>
      <c r="H22" s="14">
        <f t="shared" si="6"/>
        <v>99298.245614035084</v>
      </c>
      <c r="I22" s="14">
        <f t="shared" si="4"/>
        <v>212.85797559278689</v>
      </c>
      <c r="J22" s="14">
        <f t="shared" si="2"/>
        <v>99191.81662623868</v>
      </c>
      <c r="K22" s="14">
        <f t="shared" si="3"/>
        <v>7261036.8133808393</v>
      </c>
      <c r="L22" s="21">
        <f t="shared" si="5"/>
        <v>73.123515611785834</v>
      </c>
    </row>
    <row r="23" spans="1:12" x14ac:dyDescent="0.2">
      <c r="A23" s="17">
        <v>14</v>
      </c>
      <c r="B23" s="9">
        <v>0</v>
      </c>
      <c r="C23" s="9">
        <v>524</v>
      </c>
      <c r="D23" s="9">
        <v>462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99085.387638442291</v>
      </c>
      <c r="I23" s="14">
        <f t="shared" si="4"/>
        <v>0</v>
      </c>
      <c r="J23" s="14">
        <f t="shared" si="2"/>
        <v>99085.387638442291</v>
      </c>
      <c r="K23" s="14">
        <f t="shared" si="3"/>
        <v>7161844.9967546007</v>
      </c>
      <c r="L23" s="21">
        <f t="shared" si="5"/>
        <v>72.279527460575935</v>
      </c>
    </row>
    <row r="24" spans="1:12" x14ac:dyDescent="0.2">
      <c r="A24" s="17">
        <v>15</v>
      </c>
      <c r="B24" s="9">
        <v>0</v>
      </c>
      <c r="C24" s="9">
        <v>504</v>
      </c>
      <c r="D24" s="9">
        <v>526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99085.387638442291</v>
      </c>
      <c r="I24" s="14">
        <f t="shared" si="4"/>
        <v>0</v>
      </c>
      <c r="J24" s="14">
        <f t="shared" si="2"/>
        <v>99085.387638442291</v>
      </c>
      <c r="K24" s="14">
        <f t="shared" si="3"/>
        <v>7062759.6091161584</v>
      </c>
      <c r="L24" s="21">
        <f t="shared" si="5"/>
        <v>71.279527460575935</v>
      </c>
    </row>
    <row r="25" spans="1:12" x14ac:dyDescent="0.2">
      <c r="A25" s="17">
        <v>16</v>
      </c>
      <c r="B25" s="9">
        <v>0</v>
      </c>
      <c r="C25" s="9">
        <v>464</v>
      </c>
      <c r="D25" s="9">
        <v>510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99085.387638442291</v>
      </c>
      <c r="I25" s="14">
        <f t="shared" si="4"/>
        <v>0</v>
      </c>
      <c r="J25" s="14">
        <f t="shared" si="2"/>
        <v>99085.387638442291</v>
      </c>
      <c r="K25" s="14">
        <f t="shared" si="3"/>
        <v>6963674.2214777162</v>
      </c>
      <c r="L25" s="21">
        <f t="shared" si="5"/>
        <v>70.279527460575935</v>
      </c>
    </row>
    <row r="26" spans="1:12" x14ac:dyDescent="0.2">
      <c r="A26" s="17">
        <v>17</v>
      </c>
      <c r="B26" s="9">
        <v>0</v>
      </c>
      <c r="C26" s="9">
        <v>488</v>
      </c>
      <c r="D26" s="9">
        <v>461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99085.387638442291</v>
      </c>
      <c r="I26" s="14">
        <f t="shared" si="4"/>
        <v>0</v>
      </c>
      <c r="J26" s="14">
        <f t="shared" si="2"/>
        <v>99085.387638442291</v>
      </c>
      <c r="K26" s="14">
        <f t="shared" si="3"/>
        <v>6864588.833839274</v>
      </c>
      <c r="L26" s="21">
        <f t="shared" si="5"/>
        <v>69.279527460575935</v>
      </c>
    </row>
    <row r="27" spans="1:12" x14ac:dyDescent="0.2">
      <c r="A27" s="17">
        <v>18</v>
      </c>
      <c r="B27" s="9">
        <v>0</v>
      </c>
      <c r="C27" s="9">
        <v>495</v>
      </c>
      <c r="D27" s="9">
        <v>492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99085.387638442291</v>
      </c>
      <c r="I27" s="14">
        <f t="shared" si="4"/>
        <v>0</v>
      </c>
      <c r="J27" s="14">
        <f t="shared" si="2"/>
        <v>99085.387638442291</v>
      </c>
      <c r="K27" s="14">
        <f t="shared" si="3"/>
        <v>6765503.4462008318</v>
      </c>
      <c r="L27" s="21">
        <f t="shared" si="5"/>
        <v>68.279527460575935</v>
      </c>
    </row>
    <row r="28" spans="1:12" x14ac:dyDescent="0.2">
      <c r="A28" s="17">
        <v>19</v>
      </c>
      <c r="B28" s="9">
        <v>0</v>
      </c>
      <c r="C28" s="9">
        <v>490</v>
      </c>
      <c r="D28" s="9">
        <v>502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99085.387638442291</v>
      </c>
      <c r="I28" s="14">
        <f t="shared" si="4"/>
        <v>0</v>
      </c>
      <c r="J28" s="14">
        <f t="shared" si="2"/>
        <v>99085.387638442291</v>
      </c>
      <c r="K28" s="14">
        <f t="shared" si="3"/>
        <v>6666418.0585623896</v>
      </c>
      <c r="L28" s="21">
        <f t="shared" si="5"/>
        <v>67.279527460575935</v>
      </c>
    </row>
    <row r="29" spans="1:12" x14ac:dyDescent="0.2">
      <c r="A29" s="17">
        <v>20</v>
      </c>
      <c r="B29" s="9">
        <v>0</v>
      </c>
      <c r="C29" s="9">
        <v>546</v>
      </c>
      <c r="D29" s="9">
        <v>490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99085.387638442291</v>
      </c>
      <c r="I29" s="14">
        <f t="shared" si="4"/>
        <v>0</v>
      </c>
      <c r="J29" s="14">
        <f t="shared" si="2"/>
        <v>99085.387638442291</v>
      </c>
      <c r="K29" s="14">
        <f t="shared" si="3"/>
        <v>6567332.6709239474</v>
      </c>
      <c r="L29" s="21">
        <f t="shared" si="5"/>
        <v>66.279527460575935</v>
      </c>
    </row>
    <row r="30" spans="1:12" x14ac:dyDescent="0.2">
      <c r="A30" s="17">
        <v>21</v>
      </c>
      <c r="B30" s="9">
        <v>0</v>
      </c>
      <c r="C30" s="9">
        <v>577</v>
      </c>
      <c r="D30" s="9">
        <v>549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99085.387638442291</v>
      </c>
      <c r="I30" s="14">
        <f t="shared" si="4"/>
        <v>0</v>
      </c>
      <c r="J30" s="14">
        <f t="shared" si="2"/>
        <v>99085.387638442291</v>
      </c>
      <c r="K30" s="14">
        <f t="shared" si="3"/>
        <v>6468247.2832855051</v>
      </c>
      <c r="L30" s="21">
        <f t="shared" si="5"/>
        <v>65.279527460575935</v>
      </c>
    </row>
    <row r="31" spans="1:12" x14ac:dyDescent="0.2">
      <c r="A31" s="17">
        <v>22</v>
      </c>
      <c r="B31" s="9">
        <v>0</v>
      </c>
      <c r="C31" s="9">
        <v>549</v>
      </c>
      <c r="D31" s="9">
        <v>569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99085.387638442291</v>
      </c>
      <c r="I31" s="14">
        <f t="shared" si="4"/>
        <v>0</v>
      </c>
      <c r="J31" s="14">
        <f t="shared" si="2"/>
        <v>99085.387638442291</v>
      </c>
      <c r="K31" s="14">
        <f t="shared" si="3"/>
        <v>6369161.8956470629</v>
      </c>
      <c r="L31" s="21">
        <f t="shared" si="5"/>
        <v>64.279527460575935</v>
      </c>
    </row>
    <row r="32" spans="1:12" x14ac:dyDescent="0.2">
      <c r="A32" s="17">
        <v>23</v>
      </c>
      <c r="B32" s="9">
        <v>0</v>
      </c>
      <c r="C32" s="9">
        <v>607</v>
      </c>
      <c r="D32" s="9">
        <v>544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99085.387638442291</v>
      </c>
      <c r="I32" s="14">
        <f t="shared" si="4"/>
        <v>0</v>
      </c>
      <c r="J32" s="14">
        <f t="shared" si="2"/>
        <v>99085.387638442291</v>
      </c>
      <c r="K32" s="14">
        <f t="shared" si="3"/>
        <v>6270076.5080086207</v>
      </c>
      <c r="L32" s="21">
        <f t="shared" si="5"/>
        <v>63.279527460575942</v>
      </c>
    </row>
    <row r="33" spans="1:12" x14ac:dyDescent="0.2">
      <c r="A33" s="17">
        <v>24</v>
      </c>
      <c r="B33" s="9">
        <v>0</v>
      </c>
      <c r="C33" s="9">
        <v>628</v>
      </c>
      <c r="D33" s="9">
        <v>603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99085.387638442291</v>
      </c>
      <c r="I33" s="14">
        <f t="shared" si="4"/>
        <v>0</v>
      </c>
      <c r="J33" s="14">
        <f t="shared" si="2"/>
        <v>99085.387638442291</v>
      </c>
      <c r="K33" s="14">
        <f t="shared" si="3"/>
        <v>6170991.1203701785</v>
      </c>
      <c r="L33" s="21">
        <f t="shared" si="5"/>
        <v>62.279527460575942</v>
      </c>
    </row>
    <row r="34" spans="1:12" x14ac:dyDescent="0.2">
      <c r="A34" s="17">
        <v>25</v>
      </c>
      <c r="B34" s="9">
        <v>1</v>
      </c>
      <c r="C34" s="9">
        <v>617</v>
      </c>
      <c r="D34" s="9">
        <v>642</v>
      </c>
      <c r="E34" s="18">
        <v>0.5</v>
      </c>
      <c r="F34" s="19">
        <f t="shared" si="0"/>
        <v>1.5885623510722795E-3</v>
      </c>
      <c r="G34" s="19">
        <f t="shared" si="1"/>
        <v>1.5873015873015873E-3</v>
      </c>
      <c r="H34" s="14">
        <f t="shared" si="6"/>
        <v>99085.387638442291</v>
      </c>
      <c r="I34" s="14">
        <f t="shared" si="4"/>
        <v>157.27839307689251</v>
      </c>
      <c r="J34" s="14">
        <f t="shared" si="2"/>
        <v>99006.748441903837</v>
      </c>
      <c r="K34" s="14">
        <f t="shared" si="3"/>
        <v>6071905.7327317363</v>
      </c>
      <c r="L34" s="21">
        <f t="shared" si="5"/>
        <v>61.279527460575942</v>
      </c>
    </row>
    <row r="35" spans="1:12" x14ac:dyDescent="0.2">
      <c r="A35" s="17">
        <v>26</v>
      </c>
      <c r="B35" s="9">
        <v>0</v>
      </c>
      <c r="C35" s="9">
        <v>679</v>
      </c>
      <c r="D35" s="9">
        <v>631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98928.109245365398</v>
      </c>
      <c r="I35" s="14">
        <f t="shared" si="4"/>
        <v>0</v>
      </c>
      <c r="J35" s="14">
        <f t="shared" si="2"/>
        <v>98928.109245365398</v>
      </c>
      <c r="K35" s="14">
        <f t="shared" si="3"/>
        <v>5972898.9842898324</v>
      </c>
      <c r="L35" s="21">
        <f t="shared" si="5"/>
        <v>60.376156280068116</v>
      </c>
    </row>
    <row r="36" spans="1:12" x14ac:dyDescent="0.2">
      <c r="A36" s="17">
        <v>27</v>
      </c>
      <c r="B36" s="9">
        <v>0</v>
      </c>
      <c r="C36" s="9">
        <v>756</v>
      </c>
      <c r="D36" s="9">
        <v>694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98928.109245365398</v>
      </c>
      <c r="I36" s="14">
        <f t="shared" si="4"/>
        <v>0</v>
      </c>
      <c r="J36" s="14">
        <f t="shared" si="2"/>
        <v>98928.109245365398</v>
      </c>
      <c r="K36" s="14">
        <f t="shared" si="3"/>
        <v>5873970.8750444669</v>
      </c>
      <c r="L36" s="21">
        <f t="shared" si="5"/>
        <v>59.376156280068109</v>
      </c>
    </row>
    <row r="37" spans="1:12" x14ac:dyDescent="0.2">
      <c r="A37" s="17">
        <v>28</v>
      </c>
      <c r="B37" s="9">
        <v>0</v>
      </c>
      <c r="C37" s="9">
        <v>804</v>
      </c>
      <c r="D37" s="9">
        <v>778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98928.109245365398</v>
      </c>
      <c r="I37" s="14">
        <f t="shared" si="4"/>
        <v>0</v>
      </c>
      <c r="J37" s="14">
        <f t="shared" si="2"/>
        <v>98928.109245365398</v>
      </c>
      <c r="K37" s="14">
        <f t="shared" si="3"/>
        <v>5775042.7657991014</v>
      </c>
      <c r="L37" s="21">
        <f t="shared" si="5"/>
        <v>58.376156280068109</v>
      </c>
    </row>
    <row r="38" spans="1:12" x14ac:dyDescent="0.2">
      <c r="A38" s="17">
        <v>29</v>
      </c>
      <c r="B38" s="9">
        <v>0</v>
      </c>
      <c r="C38" s="9">
        <v>813</v>
      </c>
      <c r="D38" s="9">
        <v>805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98928.109245365398</v>
      </c>
      <c r="I38" s="14">
        <f t="shared" si="4"/>
        <v>0</v>
      </c>
      <c r="J38" s="14">
        <f t="shared" si="2"/>
        <v>98928.109245365398</v>
      </c>
      <c r="K38" s="14">
        <f t="shared" si="3"/>
        <v>5676114.656553736</v>
      </c>
      <c r="L38" s="21">
        <f t="shared" si="5"/>
        <v>57.376156280068109</v>
      </c>
    </row>
    <row r="39" spans="1:12" x14ac:dyDescent="0.2">
      <c r="A39" s="17">
        <v>30</v>
      </c>
      <c r="B39" s="9">
        <v>0</v>
      </c>
      <c r="C39" s="9">
        <v>888</v>
      </c>
      <c r="D39" s="9">
        <v>839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98928.109245365398</v>
      </c>
      <c r="I39" s="14">
        <f t="shared" si="4"/>
        <v>0</v>
      </c>
      <c r="J39" s="14">
        <f t="shared" si="2"/>
        <v>98928.109245365398</v>
      </c>
      <c r="K39" s="14">
        <f t="shared" si="3"/>
        <v>5577186.5473083705</v>
      </c>
      <c r="L39" s="21">
        <f t="shared" si="5"/>
        <v>56.376156280068109</v>
      </c>
    </row>
    <row r="40" spans="1:12" x14ac:dyDescent="0.2">
      <c r="A40" s="17">
        <v>31</v>
      </c>
      <c r="B40" s="9">
        <v>0</v>
      </c>
      <c r="C40" s="9">
        <v>936</v>
      </c>
      <c r="D40" s="9">
        <v>900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98928.109245365398</v>
      </c>
      <c r="I40" s="14">
        <f t="shared" si="4"/>
        <v>0</v>
      </c>
      <c r="J40" s="14">
        <f t="shared" si="2"/>
        <v>98928.109245365398</v>
      </c>
      <c r="K40" s="14">
        <f t="shared" si="3"/>
        <v>5478258.438063005</v>
      </c>
      <c r="L40" s="21">
        <f t="shared" si="5"/>
        <v>55.376156280068109</v>
      </c>
    </row>
    <row r="41" spans="1:12" x14ac:dyDescent="0.2">
      <c r="A41" s="17">
        <v>32</v>
      </c>
      <c r="B41" s="9">
        <v>0</v>
      </c>
      <c r="C41" s="9">
        <v>908</v>
      </c>
      <c r="D41" s="9">
        <v>935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98928.109245365398</v>
      </c>
      <c r="I41" s="14">
        <f t="shared" si="4"/>
        <v>0</v>
      </c>
      <c r="J41" s="14">
        <f t="shared" si="2"/>
        <v>98928.109245365398</v>
      </c>
      <c r="K41" s="14">
        <f t="shared" si="3"/>
        <v>5379330.3288176395</v>
      </c>
      <c r="L41" s="21">
        <f t="shared" si="5"/>
        <v>54.376156280068109</v>
      </c>
    </row>
    <row r="42" spans="1:12" x14ac:dyDescent="0.2">
      <c r="A42" s="17">
        <v>33</v>
      </c>
      <c r="B42" s="9">
        <v>0</v>
      </c>
      <c r="C42" s="9">
        <v>1005</v>
      </c>
      <c r="D42" s="9">
        <v>929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98928.109245365398</v>
      </c>
      <c r="I42" s="14">
        <f t="shared" si="4"/>
        <v>0</v>
      </c>
      <c r="J42" s="14">
        <f t="shared" si="2"/>
        <v>98928.109245365398</v>
      </c>
      <c r="K42" s="14">
        <f t="shared" si="3"/>
        <v>5280402.219572274</v>
      </c>
      <c r="L42" s="21">
        <f t="shared" si="5"/>
        <v>53.376156280068109</v>
      </c>
    </row>
    <row r="43" spans="1:12" x14ac:dyDescent="0.2">
      <c r="A43" s="17">
        <v>34</v>
      </c>
      <c r="B43" s="9">
        <v>0</v>
      </c>
      <c r="C43" s="9">
        <v>972</v>
      </c>
      <c r="D43" s="9">
        <v>1013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98928.109245365398</v>
      </c>
      <c r="I43" s="14">
        <f t="shared" si="4"/>
        <v>0</v>
      </c>
      <c r="J43" s="14">
        <f t="shared" si="2"/>
        <v>98928.109245365398</v>
      </c>
      <c r="K43" s="14">
        <f t="shared" si="3"/>
        <v>5181474.1103269085</v>
      </c>
      <c r="L43" s="21">
        <f t="shared" si="5"/>
        <v>52.376156280068109</v>
      </c>
    </row>
    <row r="44" spans="1:12" x14ac:dyDescent="0.2">
      <c r="A44" s="17">
        <v>35</v>
      </c>
      <c r="B44" s="9">
        <v>1</v>
      </c>
      <c r="C44" s="9">
        <v>966</v>
      </c>
      <c r="D44" s="9">
        <v>975</v>
      </c>
      <c r="E44" s="18">
        <v>0.5</v>
      </c>
      <c r="F44" s="19">
        <f t="shared" si="7"/>
        <v>1.0303967027305513E-3</v>
      </c>
      <c r="G44" s="19">
        <f t="shared" si="1"/>
        <v>1.0298661174047373E-3</v>
      </c>
      <c r="H44" s="14">
        <f t="shared" si="6"/>
        <v>98928.109245365398</v>
      </c>
      <c r="I44" s="14">
        <f t="shared" si="4"/>
        <v>101.88270777071617</v>
      </c>
      <c r="J44" s="14">
        <f t="shared" si="2"/>
        <v>98877.167891480043</v>
      </c>
      <c r="K44" s="14">
        <f t="shared" si="3"/>
        <v>5082546.001081543</v>
      </c>
      <c r="L44" s="21">
        <f t="shared" si="5"/>
        <v>51.376156280068102</v>
      </c>
    </row>
    <row r="45" spans="1:12" x14ac:dyDescent="0.2">
      <c r="A45" s="17">
        <v>36</v>
      </c>
      <c r="B45" s="9">
        <v>0</v>
      </c>
      <c r="C45" s="9">
        <v>987</v>
      </c>
      <c r="D45" s="9">
        <v>968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98826.226537594688</v>
      </c>
      <c r="I45" s="14">
        <f t="shared" si="4"/>
        <v>0</v>
      </c>
      <c r="J45" s="14">
        <f t="shared" si="2"/>
        <v>98826.226537594688</v>
      </c>
      <c r="K45" s="14">
        <f t="shared" si="3"/>
        <v>4983668.833190063</v>
      </c>
      <c r="L45" s="21">
        <f t="shared" si="5"/>
        <v>50.428605925717655</v>
      </c>
    </row>
    <row r="46" spans="1:12" x14ac:dyDescent="0.2">
      <c r="A46" s="17">
        <v>37</v>
      </c>
      <c r="B46" s="9">
        <v>0</v>
      </c>
      <c r="C46" s="9">
        <v>966</v>
      </c>
      <c r="D46" s="9">
        <v>981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98826.226537594688</v>
      </c>
      <c r="I46" s="14">
        <f t="shared" si="4"/>
        <v>0</v>
      </c>
      <c r="J46" s="14">
        <f t="shared" si="2"/>
        <v>98826.226537594688</v>
      </c>
      <c r="K46" s="14">
        <f t="shared" si="3"/>
        <v>4884842.6066524684</v>
      </c>
      <c r="L46" s="21">
        <f t="shared" si="5"/>
        <v>49.428605925717655</v>
      </c>
    </row>
    <row r="47" spans="1:12" x14ac:dyDescent="0.2">
      <c r="A47" s="17">
        <v>38</v>
      </c>
      <c r="B47" s="9">
        <v>0</v>
      </c>
      <c r="C47" s="9">
        <v>945</v>
      </c>
      <c r="D47" s="9">
        <v>976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98826.226537594688</v>
      </c>
      <c r="I47" s="14">
        <f t="shared" si="4"/>
        <v>0</v>
      </c>
      <c r="J47" s="14">
        <f t="shared" si="2"/>
        <v>98826.226537594688</v>
      </c>
      <c r="K47" s="14">
        <f t="shared" si="3"/>
        <v>4786016.3801148739</v>
      </c>
      <c r="L47" s="21">
        <f t="shared" si="5"/>
        <v>48.428605925717662</v>
      </c>
    </row>
    <row r="48" spans="1:12" x14ac:dyDescent="0.2">
      <c r="A48" s="17">
        <v>39</v>
      </c>
      <c r="B48" s="9">
        <v>1</v>
      </c>
      <c r="C48" s="9">
        <v>906</v>
      </c>
      <c r="D48" s="9">
        <v>957</v>
      </c>
      <c r="E48" s="18">
        <v>0.5</v>
      </c>
      <c r="F48" s="19">
        <f t="shared" si="7"/>
        <v>1.0735373054213634E-3</v>
      </c>
      <c r="G48" s="19">
        <f t="shared" si="1"/>
        <v>1.0729613733905579E-3</v>
      </c>
      <c r="H48" s="14">
        <f t="shared" si="6"/>
        <v>98826.226537594688</v>
      </c>
      <c r="I48" s="14">
        <f t="shared" si="4"/>
        <v>106.036723752784</v>
      </c>
      <c r="J48" s="14">
        <f t="shared" si="2"/>
        <v>98773.208175718304</v>
      </c>
      <c r="K48" s="14">
        <f t="shared" si="3"/>
        <v>4687190.1535772793</v>
      </c>
      <c r="L48" s="21">
        <f t="shared" si="5"/>
        <v>47.428605925717662</v>
      </c>
    </row>
    <row r="49" spans="1:12" x14ac:dyDescent="0.2">
      <c r="A49" s="17">
        <v>40</v>
      </c>
      <c r="B49" s="9">
        <v>1</v>
      </c>
      <c r="C49" s="9">
        <v>888</v>
      </c>
      <c r="D49" s="9">
        <v>904</v>
      </c>
      <c r="E49" s="18">
        <v>0.5</v>
      </c>
      <c r="F49" s="19">
        <f t="shared" si="7"/>
        <v>1.1160714285714285E-3</v>
      </c>
      <c r="G49" s="19">
        <f t="shared" si="1"/>
        <v>1.1154489682097043E-3</v>
      </c>
      <c r="H49" s="14">
        <f t="shared" si="6"/>
        <v>98720.189813841906</v>
      </c>
      <c r="I49" s="14">
        <f t="shared" si="4"/>
        <v>110.11733386931611</v>
      </c>
      <c r="J49" s="14">
        <f t="shared" si="2"/>
        <v>98665.131146907239</v>
      </c>
      <c r="K49" s="14">
        <f t="shared" si="3"/>
        <v>4588416.9454015614</v>
      </c>
      <c r="L49" s="21">
        <f t="shared" si="5"/>
        <v>46.479012591588464</v>
      </c>
    </row>
    <row r="50" spans="1:12" x14ac:dyDescent="0.2">
      <c r="A50" s="17">
        <v>41</v>
      </c>
      <c r="B50" s="9">
        <v>0</v>
      </c>
      <c r="C50" s="9">
        <v>907</v>
      </c>
      <c r="D50" s="9">
        <v>905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98610.072479972587</v>
      </c>
      <c r="I50" s="14">
        <f t="shared" si="4"/>
        <v>0</v>
      </c>
      <c r="J50" s="14">
        <f t="shared" si="2"/>
        <v>98610.072479972587</v>
      </c>
      <c r="K50" s="14">
        <f t="shared" si="3"/>
        <v>4489751.8142546546</v>
      </c>
      <c r="L50" s="21">
        <f t="shared" si="5"/>
        <v>45.530357105928601</v>
      </c>
    </row>
    <row r="51" spans="1:12" x14ac:dyDescent="0.2">
      <c r="A51" s="17">
        <v>42</v>
      </c>
      <c r="B51" s="9">
        <v>2</v>
      </c>
      <c r="C51" s="9">
        <v>840</v>
      </c>
      <c r="D51" s="9">
        <v>902</v>
      </c>
      <c r="E51" s="18">
        <v>0.5</v>
      </c>
      <c r="F51" s="19">
        <f t="shared" si="7"/>
        <v>2.2962112514351321E-3</v>
      </c>
      <c r="G51" s="19">
        <f t="shared" si="1"/>
        <v>2.2935779816513758E-3</v>
      </c>
      <c r="H51" s="14">
        <f t="shared" si="6"/>
        <v>98610.072479972587</v>
      </c>
      <c r="I51" s="14">
        <f t="shared" si="4"/>
        <v>226.16989100911141</v>
      </c>
      <c r="J51" s="14">
        <f t="shared" si="2"/>
        <v>98496.987534468033</v>
      </c>
      <c r="K51" s="14">
        <f t="shared" si="3"/>
        <v>4391141.741774682</v>
      </c>
      <c r="L51" s="21">
        <f t="shared" si="5"/>
        <v>44.530357105928601</v>
      </c>
    </row>
    <row r="52" spans="1:12" x14ac:dyDescent="0.2">
      <c r="A52" s="17">
        <v>43</v>
      </c>
      <c r="B52" s="9">
        <v>0</v>
      </c>
      <c r="C52" s="9">
        <v>862</v>
      </c>
      <c r="D52" s="9">
        <v>838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98383.90258896348</v>
      </c>
      <c r="I52" s="14">
        <f t="shared" si="4"/>
        <v>0</v>
      </c>
      <c r="J52" s="14">
        <f t="shared" si="2"/>
        <v>98383.90258896348</v>
      </c>
      <c r="K52" s="14">
        <f t="shared" si="3"/>
        <v>4292644.7542402139</v>
      </c>
      <c r="L52" s="21">
        <f t="shared" si="5"/>
        <v>43.631576317666372</v>
      </c>
    </row>
    <row r="53" spans="1:12" x14ac:dyDescent="0.2">
      <c r="A53" s="17">
        <v>44</v>
      </c>
      <c r="B53" s="9">
        <v>2</v>
      </c>
      <c r="C53" s="9">
        <v>801</v>
      </c>
      <c r="D53" s="9">
        <v>844</v>
      </c>
      <c r="E53" s="18">
        <v>0.5</v>
      </c>
      <c r="F53" s="19">
        <f t="shared" si="7"/>
        <v>2.4316109422492403E-3</v>
      </c>
      <c r="G53" s="19">
        <f t="shared" si="1"/>
        <v>2.4286581663630845E-3</v>
      </c>
      <c r="H53" s="14">
        <f t="shared" si="6"/>
        <v>98383.90258896348</v>
      </c>
      <c r="I53" s="14">
        <f t="shared" si="4"/>
        <v>238.94086846135636</v>
      </c>
      <c r="J53" s="14">
        <f t="shared" si="2"/>
        <v>98264.4321547328</v>
      </c>
      <c r="K53" s="14">
        <f t="shared" si="3"/>
        <v>4194260.8516512504</v>
      </c>
      <c r="L53" s="21">
        <f t="shared" si="5"/>
        <v>42.631576317666365</v>
      </c>
    </row>
    <row r="54" spans="1:12" x14ac:dyDescent="0.2">
      <c r="A54" s="17">
        <v>45</v>
      </c>
      <c r="B54" s="9">
        <v>2</v>
      </c>
      <c r="C54" s="9">
        <v>796</v>
      </c>
      <c r="D54" s="9">
        <v>793</v>
      </c>
      <c r="E54" s="18">
        <v>0.5</v>
      </c>
      <c r="F54" s="19">
        <f t="shared" si="7"/>
        <v>2.5173064820641915E-3</v>
      </c>
      <c r="G54" s="19">
        <f t="shared" si="1"/>
        <v>2.51414204902577E-3</v>
      </c>
      <c r="H54" s="14">
        <f t="shared" si="6"/>
        <v>98144.96172050212</v>
      </c>
      <c r="I54" s="14">
        <f t="shared" si="4"/>
        <v>246.75037516153895</v>
      </c>
      <c r="J54" s="14">
        <f t="shared" si="2"/>
        <v>98021.586532921341</v>
      </c>
      <c r="K54" s="14">
        <f t="shared" si="3"/>
        <v>4095996.4194965176</v>
      </c>
      <c r="L54" s="21">
        <f t="shared" si="5"/>
        <v>41.734148627630255</v>
      </c>
    </row>
    <row r="55" spans="1:12" x14ac:dyDescent="0.2">
      <c r="A55" s="17">
        <v>46</v>
      </c>
      <c r="B55" s="9">
        <v>2</v>
      </c>
      <c r="C55" s="9">
        <v>802</v>
      </c>
      <c r="D55" s="9">
        <v>792</v>
      </c>
      <c r="E55" s="18">
        <v>0.5</v>
      </c>
      <c r="F55" s="19">
        <f t="shared" si="7"/>
        <v>2.509410288582183E-3</v>
      </c>
      <c r="G55" s="19">
        <f t="shared" si="1"/>
        <v>2.5062656641604009E-3</v>
      </c>
      <c r="H55" s="14">
        <f t="shared" si="6"/>
        <v>97898.211345340576</v>
      </c>
      <c r="I55" s="14">
        <f t="shared" si="4"/>
        <v>245.3589256775453</v>
      </c>
      <c r="J55" s="14">
        <f t="shared" si="2"/>
        <v>97775.531882501804</v>
      </c>
      <c r="K55" s="14">
        <f t="shared" si="3"/>
        <v>3997974.8329635961</v>
      </c>
      <c r="L55" s="21">
        <f t="shared" si="5"/>
        <v>40.838078428834116</v>
      </c>
    </row>
    <row r="56" spans="1:12" x14ac:dyDescent="0.2">
      <c r="A56" s="17">
        <v>47</v>
      </c>
      <c r="B56" s="9">
        <v>0</v>
      </c>
      <c r="C56" s="9">
        <v>744</v>
      </c>
      <c r="D56" s="9">
        <v>806</v>
      </c>
      <c r="E56" s="18">
        <v>0.5</v>
      </c>
      <c r="F56" s="19">
        <f t="shared" si="7"/>
        <v>0</v>
      </c>
      <c r="G56" s="19">
        <f t="shared" si="1"/>
        <v>0</v>
      </c>
      <c r="H56" s="14">
        <f t="shared" si="6"/>
        <v>97652.852419663031</v>
      </c>
      <c r="I56" s="14">
        <f t="shared" si="4"/>
        <v>0</v>
      </c>
      <c r="J56" s="14">
        <f t="shared" si="2"/>
        <v>97652.852419663031</v>
      </c>
      <c r="K56" s="14">
        <f t="shared" si="3"/>
        <v>3900199.3010810944</v>
      </c>
      <c r="L56" s="21">
        <f t="shared" si="5"/>
        <v>39.939430384685458</v>
      </c>
    </row>
    <row r="57" spans="1:12" x14ac:dyDescent="0.2">
      <c r="A57" s="17">
        <v>48</v>
      </c>
      <c r="B57" s="9">
        <v>0</v>
      </c>
      <c r="C57" s="9">
        <v>699</v>
      </c>
      <c r="D57" s="9">
        <v>746</v>
      </c>
      <c r="E57" s="18">
        <v>0.5</v>
      </c>
      <c r="F57" s="19">
        <f t="shared" si="7"/>
        <v>0</v>
      </c>
      <c r="G57" s="19">
        <f t="shared" si="1"/>
        <v>0</v>
      </c>
      <c r="H57" s="14">
        <f t="shared" si="6"/>
        <v>97652.852419663031</v>
      </c>
      <c r="I57" s="14">
        <f t="shared" si="4"/>
        <v>0</v>
      </c>
      <c r="J57" s="14">
        <f t="shared" si="2"/>
        <v>97652.852419663031</v>
      </c>
      <c r="K57" s="14">
        <f t="shared" si="3"/>
        <v>3802546.4486614312</v>
      </c>
      <c r="L57" s="21">
        <f t="shared" si="5"/>
        <v>38.939430384685458</v>
      </c>
    </row>
    <row r="58" spans="1:12" x14ac:dyDescent="0.2">
      <c r="A58" s="17">
        <v>49</v>
      </c>
      <c r="B58" s="9">
        <v>1</v>
      </c>
      <c r="C58" s="9">
        <v>698</v>
      </c>
      <c r="D58" s="9">
        <v>709</v>
      </c>
      <c r="E58" s="18">
        <v>0.5</v>
      </c>
      <c r="F58" s="19">
        <f t="shared" si="7"/>
        <v>1.4214641080312722E-3</v>
      </c>
      <c r="G58" s="19">
        <f t="shared" si="1"/>
        <v>1.4204545454545455E-3</v>
      </c>
      <c r="H58" s="14">
        <f t="shared" si="6"/>
        <v>97652.852419663031</v>
      </c>
      <c r="I58" s="14">
        <f t="shared" si="4"/>
        <v>138.71143809611226</v>
      </c>
      <c r="J58" s="14">
        <f t="shared" si="2"/>
        <v>97583.496700614967</v>
      </c>
      <c r="K58" s="14">
        <f t="shared" si="3"/>
        <v>3704893.596241768</v>
      </c>
      <c r="L58" s="21">
        <f t="shared" si="5"/>
        <v>37.939430384685451</v>
      </c>
    </row>
    <row r="59" spans="1:12" x14ac:dyDescent="0.2">
      <c r="A59" s="17">
        <v>50</v>
      </c>
      <c r="B59" s="9">
        <v>1</v>
      </c>
      <c r="C59" s="9">
        <v>680</v>
      </c>
      <c r="D59" s="9">
        <v>700</v>
      </c>
      <c r="E59" s="18">
        <v>0.5</v>
      </c>
      <c r="F59" s="19">
        <f t="shared" si="7"/>
        <v>1.4492753623188406E-3</v>
      </c>
      <c r="G59" s="19">
        <f t="shared" si="1"/>
        <v>1.4482259232440262E-3</v>
      </c>
      <c r="H59" s="14">
        <f t="shared" si="6"/>
        <v>97514.140981566918</v>
      </c>
      <c r="I59" s="14">
        <f t="shared" si="4"/>
        <v>141.22250685237788</v>
      </c>
      <c r="J59" s="14">
        <f t="shared" si="2"/>
        <v>97443.529728140726</v>
      </c>
      <c r="K59" s="14">
        <f t="shared" si="3"/>
        <v>3607310.0995411528</v>
      </c>
      <c r="L59" s="21">
        <f t="shared" si="5"/>
        <v>36.992687042416158</v>
      </c>
    </row>
    <row r="60" spans="1:12" x14ac:dyDescent="0.2">
      <c r="A60" s="17">
        <v>51</v>
      </c>
      <c r="B60" s="9">
        <v>2</v>
      </c>
      <c r="C60" s="9">
        <v>702</v>
      </c>
      <c r="D60" s="9">
        <v>683</v>
      </c>
      <c r="E60" s="18">
        <v>0.5</v>
      </c>
      <c r="F60" s="19">
        <f t="shared" si="7"/>
        <v>2.8880866425992778E-3</v>
      </c>
      <c r="G60" s="19">
        <f t="shared" si="1"/>
        <v>2.8839221341023791E-3</v>
      </c>
      <c r="H60" s="14">
        <f t="shared" si="6"/>
        <v>97372.918474714534</v>
      </c>
      <c r="I60" s="14">
        <f t="shared" si="4"/>
        <v>280.81591485137574</v>
      </c>
      <c r="J60" s="14">
        <f t="shared" si="2"/>
        <v>97232.510517288843</v>
      </c>
      <c r="K60" s="14">
        <f t="shared" si="3"/>
        <v>3509866.5698130121</v>
      </c>
      <c r="L60" s="21">
        <f t="shared" si="5"/>
        <v>36.045613347046206</v>
      </c>
    </row>
    <row r="61" spans="1:12" x14ac:dyDescent="0.2">
      <c r="A61" s="17">
        <v>52</v>
      </c>
      <c r="B61" s="9">
        <v>0</v>
      </c>
      <c r="C61" s="9">
        <v>609</v>
      </c>
      <c r="D61" s="9">
        <v>709</v>
      </c>
      <c r="E61" s="18">
        <v>0.5</v>
      </c>
      <c r="F61" s="19">
        <f t="shared" si="7"/>
        <v>0</v>
      </c>
      <c r="G61" s="19">
        <f t="shared" si="1"/>
        <v>0</v>
      </c>
      <c r="H61" s="14">
        <f t="shared" si="6"/>
        <v>97092.102559863153</v>
      </c>
      <c r="I61" s="14">
        <f t="shared" si="4"/>
        <v>0</v>
      </c>
      <c r="J61" s="14">
        <f t="shared" si="2"/>
        <v>97092.102559863153</v>
      </c>
      <c r="K61" s="14">
        <f t="shared" si="3"/>
        <v>3412634.0592957232</v>
      </c>
      <c r="L61" s="21">
        <f t="shared" si="5"/>
        <v>35.148420616307362</v>
      </c>
    </row>
    <row r="62" spans="1:12" x14ac:dyDescent="0.2">
      <c r="A62" s="17">
        <v>53</v>
      </c>
      <c r="B62" s="9">
        <v>0</v>
      </c>
      <c r="C62" s="9">
        <v>627</v>
      </c>
      <c r="D62" s="9">
        <v>617</v>
      </c>
      <c r="E62" s="18">
        <v>0.5</v>
      </c>
      <c r="F62" s="19">
        <f t="shared" si="7"/>
        <v>0</v>
      </c>
      <c r="G62" s="19">
        <f t="shared" si="1"/>
        <v>0</v>
      </c>
      <c r="H62" s="14">
        <f t="shared" si="6"/>
        <v>97092.102559863153</v>
      </c>
      <c r="I62" s="14">
        <f t="shared" si="4"/>
        <v>0</v>
      </c>
      <c r="J62" s="14">
        <f t="shared" si="2"/>
        <v>97092.102559863153</v>
      </c>
      <c r="K62" s="14">
        <f t="shared" si="3"/>
        <v>3315541.9567358601</v>
      </c>
      <c r="L62" s="21">
        <f t="shared" si="5"/>
        <v>34.148420616307369</v>
      </c>
    </row>
    <row r="63" spans="1:12" x14ac:dyDescent="0.2">
      <c r="A63" s="17">
        <v>54</v>
      </c>
      <c r="B63" s="9">
        <v>1</v>
      </c>
      <c r="C63" s="9">
        <v>619</v>
      </c>
      <c r="D63" s="9">
        <v>627</v>
      </c>
      <c r="E63" s="18">
        <v>0.5</v>
      </c>
      <c r="F63" s="19">
        <f t="shared" si="7"/>
        <v>1.6051364365971107E-3</v>
      </c>
      <c r="G63" s="19">
        <f t="shared" si="1"/>
        <v>1.6038492381716118E-3</v>
      </c>
      <c r="H63" s="14">
        <f t="shared" si="6"/>
        <v>97092.102559863153</v>
      </c>
      <c r="I63" s="14">
        <f t="shared" si="4"/>
        <v>155.72109472311652</v>
      </c>
      <c r="J63" s="14">
        <f t="shared" si="2"/>
        <v>97014.242012501592</v>
      </c>
      <c r="K63" s="14">
        <f t="shared" si="3"/>
        <v>3218449.854175997</v>
      </c>
      <c r="L63" s="21">
        <f t="shared" si="5"/>
        <v>33.148420616307369</v>
      </c>
    </row>
    <row r="64" spans="1:12" x14ac:dyDescent="0.2">
      <c r="A64" s="17">
        <v>55</v>
      </c>
      <c r="B64" s="9">
        <v>2</v>
      </c>
      <c r="C64" s="9">
        <v>592</v>
      </c>
      <c r="D64" s="9">
        <v>624</v>
      </c>
      <c r="E64" s="18">
        <v>0.5</v>
      </c>
      <c r="F64" s="19">
        <f t="shared" si="7"/>
        <v>3.2894736842105261E-3</v>
      </c>
      <c r="G64" s="19">
        <f t="shared" si="1"/>
        <v>3.2840722495894904E-3</v>
      </c>
      <c r="H64" s="14">
        <f t="shared" si="6"/>
        <v>96936.381465140032</v>
      </c>
      <c r="I64" s="14">
        <f t="shared" si="4"/>
        <v>318.34608034528742</v>
      </c>
      <c r="J64" s="14">
        <f t="shared" si="2"/>
        <v>96777.208424967379</v>
      </c>
      <c r="K64" s="14">
        <f t="shared" si="3"/>
        <v>3121435.6121634953</v>
      </c>
      <c r="L64" s="21">
        <f t="shared" si="5"/>
        <v>32.200867878341597</v>
      </c>
    </row>
    <row r="65" spans="1:12" x14ac:dyDescent="0.2">
      <c r="A65" s="17">
        <v>56</v>
      </c>
      <c r="B65" s="9">
        <v>2</v>
      </c>
      <c r="C65" s="9">
        <v>484</v>
      </c>
      <c r="D65" s="9">
        <v>590</v>
      </c>
      <c r="E65" s="18">
        <v>0.5</v>
      </c>
      <c r="F65" s="19">
        <f t="shared" si="7"/>
        <v>3.7243947858472998E-3</v>
      </c>
      <c r="G65" s="19">
        <f t="shared" si="1"/>
        <v>3.7174721189591081E-3</v>
      </c>
      <c r="H65" s="14">
        <f t="shared" si="6"/>
        <v>96618.035384794741</v>
      </c>
      <c r="I65" s="14">
        <f t="shared" si="4"/>
        <v>359.17485273157899</v>
      </c>
      <c r="J65" s="14">
        <f t="shared" si="2"/>
        <v>96438.447958428951</v>
      </c>
      <c r="K65" s="14">
        <f t="shared" si="3"/>
        <v>3024658.403738528</v>
      </c>
      <c r="L65" s="21">
        <f t="shared" si="5"/>
        <v>31.30531884334437</v>
      </c>
    </row>
    <row r="66" spans="1:12" x14ac:dyDescent="0.2">
      <c r="A66" s="17">
        <v>57</v>
      </c>
      <c r="B66" s="9">
        <v>1</v>
      </c>
      <c r="C66" s="9">
        <v>518</v>
      </c>
      <c r="D66" s="9">
        <v>479</v>
      </c>
      <c r="E66" s="18">
        <v>0.5</v>
      </c>
      <c r="F66" s="19">
        <f t="shared" si="7"/>
        <v>2.0060180541624875E-3</v>
      </c>
      <c r="G66" s="19">
        <f t="shared" si="1"/>
        <v>2.0040080160320644E-3</v>
      </c>
      <c r="H66" s="14">
        <f t="shared" si="6"/>
        <v>96258.860532063161</v>
      </c>
      <c r="I66" s="14">
        <f t="shared" si="4"/>
        <v>192.90352812036707</v>
      </c>
      <c r="J66" s="14">
        <f t="shared" si="2"/>
        <v>96162.408768002977</v>
      </c>
      <c r="K66" s="14">
        <f t="shared" si="3"/>
        <v>2928219.9557800991</v>
      </c>
      <c r="L66" s="21">
        <f t="shared" si="5"/>
        <v>30.420264062909091</v>
      </c>
    </row>
    <row r="67" spans="1:12" x14ac:dyDescent="0.2">
      <c r="A67" s="17">
        <v>58</v>
      </c>
      <c r="B67" s="9">
        <v>1</v>
      </c>
      <c r="C67" s="9">
        <v>469</v>
      </c>
      <c r="D67" s="9">
        <v>513</v>
      </c>
      <c r="E67" s="18">
        <v>0.5</v>
      </c>
      <c r="F67" s="19">
        <f t="shared" si="7"/>
        <v>2.0366598778004071E-3</v>
      </c>
      <c r="G67" s="19">
        <f t="shared" si="1"/>
        <v>2.0345879959308239E-3</v>
      </c>
      <c r="H67" s="14">
        <f t="shared" si="6"/>
        <v>96065.957003942793</v>
      </c>
      <c r="I67" s="14">
        <f t="shared" si="4"/>
        <v>195.45464293782868</v>
      </c>
      <c r="J67" s="14">
        <f t="shared" si="2"/>
        <v>95968.229682473888</v>
      </c>
      <c r="K67" s="14">
        <f t="shared" si="3"/>
        <v>2832057.5470120963</v>
      </c>
      <c r="L67" s="21">
        <f t="shared" si="5"/>
        <v>29.480344914441037</v>
      </c>
    </row>
    <row r="68" spans="1:12" x14ac:dyDescent="0.2">
      <c r="A68" s="17">
        <v>59</v>
      </c>
      <c r="B68" s="9">
        <v>0</v>
      </c>
      <c r="C68" s="9">
        <v>433</v>
      </c>
      <c r="D68" s="9">
        <v>467</v>
      </c>
      <c r="E68" s="18">
        <v>0.5</v>
      </c>
      <c r="F68" s="19">
        <f t="shared" si="7"/>
        <v>0</v>
      </c>
      <c r="G68" s="19">
        <f t="shared" si="1"/>
        <v>0</v>
      </c>
      <c r="H68" s="14">
        <f t="shared" si="6"/>
        <v>95870.502361004968</v>
      </c>
      <c r="I68" s="14">
        <f t="shared" si="4"/>
        <v>0</v>
      </c>
      <c r="J68" s="14">
        <f t="shared" si="2"/>
        <v>95870.502361004968</v>
      </c>
      <c r="K68" s="14">
        <f t="shared" si="3"/>
        <v>2736089.3173296223</v>
      </c>
      <c r="L68" s="21">
        <f t="shared" si="5"/>
        <v>28.539428186437856</v>
      </c>
    </row>
    <row r="69" spans="1:12" x14ac:dyDescent="0.2">
      <c r="A69" s="17">
        <v>60</v>
      </c>
      <c r="B69" s="9">
        <v>0</v>
      </c>
      <c r="C69" s="9">
        <v>392</v>
      </c>
      <c r="D69" s="9">
        <v>438</v>
      </c>
      <c r="E69" s="18">
        <v>0.5</v>
      </c>
      <c r="F69" s="19">
        <f t="shared" si="7"/>
        <v>0</v>
      </c>
      <c r="G69" s="19">
        <f t="shared" si="1"/>
        <v>0</v>
      </c>
      <c r="H69" s="14">
        <f t="shared" si="6"/>
        <v>95870.502361004968</v>
      </c>
      <c r="I69" s="14">
        <f t="shared" si="4"/>
        <v>0</v>
      </c>
      <c r="J69" s="14">
        <f t="shared" si="2"/>
        <v>95870.502361004968</v>
      </c>
      <c r="K69" s="14">
        <f t="shared" si="3"/>
        <v>2640218.8149686172</v>
      </c>
      <c r="L69" s="21">
        <f t="shared" si="5"/>
        <v>27.539428186437856</v>
      </c>
    </row>
    <row r="70" spans="1:12" x14ac:dyDescent="0.2">
      <c r="A70" s="17">
        <v>61</v>
      </c>
      <c r="B70" s="9">
        <v>1</v>
      </c>
      <c r="C70" s="9">
        <v>389</v>
      </c>
      <c r="D70" s="9">
        <v>394</v>
      </c>
      <c r="E70" s="18">
        <v>0.5</v>
      </c>
      <c r="F70" s="19">
        <f t="shared" si="7"/>
        <v>2.554278416347382E-3</v>
      </c>
      <c r="G70" s="19">
        <f t="shared" si="1"/>
        <v>2.5510204081632655E-3</v>
      </c>
      <c r="H70" s="14">
        <f t="shared" si="6"/>
        <v>95870.502361004968</v>
      </c>
      <c r="I70" s="14">
        <f t="shared" si="4"/>
        <v>244.56760806378821</v>
      </c>
      <c r="J70" s="14">
        <f t="shared" si="2"/>
        <v>95748.218556973065</v>
      </c>
      <c r="K70" s="14">
        <f t="shared" si="3"/>
        <v>2544348.312607612</v>
      </c>
      <c r="L70" s="21">
        <f t="shared" si="5"/>
        <v>26.539428186437853</v>
      </c>
    </row>
    <row r="71" spans="1:12" x14ac:dyDescent="0.2">
      <c r="A71" s="17">
        <v>62</v>
      </c>
      <c r="B71" s="9">
        <v>3</v>
      </c>
      <c r="C71" s="9">
        <v>400</v>
      </c>
      <c r="D71" s="9">
        <v>390</v>
      </c>
      <c r="E71" s="18">
        <v>0.5</v>
      </c>
      <c r="F71" s="19">
        <f t="shared" si="7"/>
        <v>7.5949367088607592E-3</v>
      </c>
      <c r="G71" s="19">
        <f t="shared" si="1"/>
        <v>7.5662042875157621E-3</v>
      </c>
      <c r="H71" s="14">
        <f t="shared" si="6"/>
        <v>95625.934752941175</v>
      </c>
      <c r="I71" s="14">
        <f t="shared" si="4"/>
        <v>723.52535752540598</v>
      </c>
      <c r="J71" s="14">
        <f t="shared" si="2"/>
        <v>95264.172074178481</v>
      </c>
      <c r="K71" s="14">
        <f t="shared" si="3"/>
        <v>2448600.0940506388</v>
      </c>
      <c r="L71" s="21">
        <f t="shared" si="5"/>
        <v>25.60602518947222</v>
      </c>
    </row>
    <row r="72" spans="1:12" x14ac:dyDescent="0.2">
      <c r="A72" s="17">
        <v>63</v>
      </c>
      <c r="B72" s="9">
        <v>0</v>
      </c>
      <c r="C72" s="9">
        <v>369</v>
      </c>
      <c r="D72" s="9">
        <v>397</v>
      </c>
      <c r="E72" s="18">
        <v>0.5</v>
      </c>
      <c r="F72" s="19">
        <f t="shared" si="7"/>
        <v>0</v>
      </c>
      <c r="G72" s="19">
        <f t="shared" si="1"/>
        <v>0</v>
      </c>
      <c r="H72" s="14">
        <f t="shared" si="6"/>
        <v>94902.409395415772</v>
      </c>
      <c r="I72" s="14">
        <f t="shared" si="4"/>
        <v>0</v>
      </c>
      <c r="J72" s="14">
        <f t="shared" si="2"/>
        <v>94902.409395415772</v>
      </c>
      <c r="K72" s="14">
        <f t="shared" si="3"/>
        <v>2353335.9219764601</v>
      </c>
      <c r="L72" s="21">
        <f t="shared" si="5"/>
        <v>24.797430718235667</v>
      </c>
    </row>
    <row r="73" spans="1:12" x14ac:dyDescent="0.2">
      <c r="A73" s="17">
        <v>64</v>
      </c>
      <c r="B73" s="9">
        <v>2</v>
      </c>
      <c r="C73" s="9">
        <v>357</v>
      </c>
      <c r="D73" s="9">
        <v>372</v>
      </c>
      <c r="E73" s="18">
        <v>0.5</v>
      </c>
      <c r="F73" s="19">
        <f t="shared" ref="F73:F109" si="8">B73/((C73+D73)/2)</f>
        <v>5.4869684499314125E-3</v>
      </c>
      <c r="G73" s="19">
        <f t="shared" ref="G73:G108" si="9">F73/((1+(1-E73)*F73))</f>
        <v>5.4719562243502051E-3</v>
      </c>
      <c r="H73" s="14">
        <f t="shared" si="6"/>
        <v>94902.409395415772</v>
      </c>
      <c r="I73" s="14">
        <f t="shared" si="4"/>
        <v>519.30182979707672</v>
      </c>
      <c r="J73" s="14">
        <f t="shared" ref="J73:J108" si="10">H74+I73*E73</f>
        <v>94642.758480517237</v>
      </c>
      <c r="K73" s="14">
        <f t="shared" ref="K73:K97" si="11">K74+J73</f>
        <v>2258433.5125810443</v>
      </c>
      <c r="L73" s="21">
        <f t="shared" si="5"/>
        <v>23.797430718235667</v>
      </c>
    </row>
    <row r="74" spans="1:12" x14ac:dyDescent="0.2">
      <c r="A74" s="17">
        <v>65</v>
      </c>
      <c r="B74" s="9">
        <v>1</v>
      </c>
      <c r="C74" s="9">
        <v>358</v>
      </c>
      <c r="D74" s="9">
        <v>365</v>
      </c>
      <c r="E74" s="18">
        <v>0.5</v>
      </c>
      <c r="F74" s="19">
        <f t="shared" si="8"/>
        <v>2.7662517289073307E-3</v>
      </c>
      <c r="G74" s="19">
        <f t="shared" si="9"/>
        <v>2.7624309392265197E-3</v>
      </c>
      <c r="H74" s="14">
        <f t="shared" si="6"/>
        <v>94383.107565618702</v>
      </c>
      <c r="I74" s="14">
        <f t="shared" ref="I74:I108" si="12">H74*G74</f>
        <v>260.72681647960968</v>
      </c>
      <c r="J74" s="14">
        <f t="shared" si="10"/>
        <v>94252.744157378896</v>
      </c>
      <c r="K74" s="14">
        <f t="shared" si="11"/>
        <v>2163790.7541005271</v>
      </c>
      <c r="L74" s="21">
        <f t="shared" ref="L74:L108" si="13">K74/H74</f>
        <v>22.925614656162683</v>
      </c>
    </row>
    <row r="75" spans="1:12" x14ac:dyDescent="0.2">
      <c r="A75" s="17">
        <v>66</v>
      </c>
      <c r="B75" s="9">
        <v>0</v>
      </c>
      <c r="C75" s="9">
        <v>340</v>
      </c>
      <c r="D75" s="9">
        <v>357</v>
      </c>
      <c r="E75" s="18">
        <v>0.5</v>
      </c>
      <c r="F75" s="19">
        <f t="shared" si="8"/>
        <v>0</v>
      </c>
      <c r="G75" s="19">
        <f t="shared" si="9"/>
        <v>0</v>
      </c>
      <c r="H75" s="14">
        <f t="shared" ref="H75:H108" si="14">H74-I74</f>
        <v>94122.380749139091</v>
      </c>
      <c r="I75" s="14">
        <f t="shared" si="12"/>
        <v>0</v>
      </c>
      <c r="J75" s="14">
        <f t="shared" si="10"/>
        <v>94122.380749139091</v>
      </c>
      <c r="K75" s="14">
        <f t="shared" si="11"/>
        <v>2069538.0099431481</v>
      </c>
      <c r="L75" s="21">
        <f t="shared" si="13"/>
        <v>21.987735472384738</v>
      </c>
    </row>
    <row r="76" spans="1:12" x14ac:dyDescent="0.2">
      <c r="A76" s="17">
        <v>67</v>
      </c>
      <c r="B76" s="9">
        <v>1</v>
      </c>
      <c r="C76" s="9">
        <v>340</v>
      </c>
      <c r="D76" s="9">
        <v>341</v>
      </c>
      <c r="E76" s="18">
        <v>0.5</v>
      </c>
      <c r="F76" s="19">
        <f t="shared" si="8"/>
        <v>2.936857562408223E-3</v>
      </c>
      <c r="G76" s="19">
        <f t="shared" si="9"/>
        <v>2.9325513196480938E-3</v>
      </c>
      <c r="H76" s="14">
        <f t="shared" si="14"/>
        <v>94122.380749139091</v>
      </c>
      <c r="I76" s="14">
        <f t="shared" si="12"/>
        <v>276.01871187430817</v>
      </c>
      <c r="J76" s="14">
        <f t="shared" si="10"/>
        <v>93984.371393201945</v>
      </c>
      <c r="K76" s="14">
        <f t="shared" si="11"/>
        <v>1975415.6291940091</v>
      </c>
      <c r="L76" s="21">
        <f t="shared" si="13"/>
        <v>20.987735472384742</v>
      </c>
    </row>
    <row r="77" spans="1:12" x14ac:dyDescent="0.2">
      <c r="A77" s="17">
        <v>68</v>
      </c>
      <c r="B77" s="9">
        <v>0</v>
      </c>
      <c r="C77" s="9">
        <v>319</v>
      </c>
      <c r="D77" s="9">
        <v>346</v>
      </c>
      <c r="E77" s="18">
        <v>0.5</v>
      </c>
      <c r="F77" s="19">
        <f t="shared" si="8"/>
        <v>0</v>
      </c>
      <c r="G77" s="19">
        <f t="shared" si="9"/>
        <v>0</v>
      </c>
      <c r="H77" s="14">
        <f t="shared" si="14"/>
        <v>93846.362037264786</v>
      </c>
      <c r="I77" s="14">
        <f t="shared" si="12"/>
        <v>0</v>
      </c>
      <c r="J77" s="14">
        <f t="shared" si="10"/>
        <v>93846.362037264786</v>
      </c>
      <c r="K77" s="14">
        <f t="shared" si="11"/>
        <v>1881431.2578008072</v>
      </c>
      <c r="L77" s="21">
        <f t="shared" si="13"/>
        <v>20.047993517891754</v>
      </c>
    </row>
    <row r="78" spans="1:12" x14ac:dyDescent="0.2">
      <c r="A78" s="17">
        <v>69</v>
      </c>
      <c r="B78" s="9">
        <v>0</v>
      </c>
      <c r="C78" s="9">
        <v>262</v>
      </c>
      <c r="D78" s="9">
        <v>317</v>
      </c>
      <c r="E78" s="18">
        <v>0.5</v>
      </c>
      <c r="F78" s="19">
        <f t="shared" si="8"/>
        <v>0</v>
      </c>
      <c r="G78" s="19">
        <f t="shared" si="9"/>
        <v>0</v>
      </c>
      <c r="H78" s="14">
        <f t="shared" si="14"/>
        <v>93846.362037264786</v>
      </c>
      <c r="I78" s="14">
        <f t="shared" si="12"/>
        <v>0</v>
      </c>
      <c r="J78" s="14">
        <f t="shared" si="10"/>
        <v>93846.362037264786</v>
      </c>
      <c r="K78" s="14">
        <f t="shared" si="11"/>
        <v>1787584.8957635425</v>
      </c>
      <c r="L78" s="21">
        <f t="shared" si="13"/>
        <v>19.047993517891754</v>
      </c>
    </row>
    <row r="79" spans="1:12" x14ac:dyDescent="0.2">
      <c r="A79" s="17">
        <v>70</v>
      </c>
      <c r="B79" s="9">
        <v>2</v>
      </c>
      <c r="C79" s="9">
        <v>263</v>
      </c>
      <c r="D79" s="9">
        <v>260</v>
      </c>
      <c r="E79" s="18">
        <v>0.5</v>
      </c>
      <c r="F79" s="19">
        <f t="shared" si="8"/>
        <v>7.6481835564053535E-3</v>
      </c>
      <c r="G79" s="19">
        <f t="shared" si="9"/>
        <v>7.619047619047619E-3</v>
      </c>
      <c r="H79" s="14">
        <f t="shared" si="14"/>
        <v>93846.362037264786</v>
      </c>
      <c r="I79" s="14">
        <f t="shared" si="12"/>
        <v>715.0199012363031</v>
      </c>
      <c r="J79" s="14">
        <f t="shared" si="10"/>
        <v>93488.852086646642</v>
      </c>
      <c r="K79" s="14">
        <f t="shared" si="11"/>
        <v>1693738.5337262778</v>
      </c>
      <c r="L79" s="21">
        <f t="shared" si="13"/>
        <v>18.047993517891754</v>
      </c>
    </row>
    <row r="80" spans="1:12" x14ac:dyDescent="0.2">
      <c r="A80" s="17">
        <v>71</v>
      </c>
      <c r="B80" s="9">
        <v>5</v>
      </c>
      <c r="C80" s="9">
        <v>369</v>
      </c>
      <c r="D80" s="9">
        <v>264</v>
      </c>
      <c r="E80" s="18">
        <v>0.5</v>
      </c>
      <c r="F80" s="19">
        <f t="shared" si="8"/>
        <v>1.579778830963665E-2</v>
      </c>
      <c r="G80" s="19">
        <f t="shared" si="9"/>
        <v>1.5673981191222569E-2</v>
      </c>
      <c r="H80" s="14">
        <f t="shared" si="14"/>
        <v>93131.342136028485</v>
      </c>
      <c r="I80" s="14">
        <f t="shared" si="12"/>
        <v>1459.7389049534245</v>
      </c>
      <c r="J80" s="14">
        <f t="shared" si="10"/>
        <v>92401.472683551765</v>
      </c>
      <c r="K80" s="14">
        <f t="shared" si="11"/>
        <v>1600249.681639631</v>
      </c>
      <c r="L80" s="21">
        <f t="shared" si="13"/>
        <v>17.182718995956183</v>
      </c>
    </row>
    <row r="81" spans="1:12" x14ac:dyDescent="0.2">
      <c r="A81" s="17">
        <v>72</v>
      </c>
      <c r="B81" s="9">
        <v>0</v>
      </c>
      <c r="C81" s="9">
        <v>205</v>
      </c>
      <c r="D81" s="9">
        <v>359</v>
      </c>
      <c r="E81" s="18">
        <v>0.5</v>
      </c>
      <c r="F81" s="19">
        <f t="shared" si="8"/>
        <v>0</v>
      </c>
      <c r="G81" s="19">
        <f t="shared" si="9"/>
        <v>0</v>
      </c>
      <c r="H81" s="14">
        <f t="shared" si="14"/>
        <v>91671.60323107506</v>
      </c>
      <c r="I81" s="14">
        <f t="shared" si="12"/>
        <v>0</v>
      </c>
      <c r="J81" s="14">
        <f t="shared" si="10"/>
        <v>91671.60323107506</v>
      </c>
      <c r="K81" s="14">
        <f t="shared" si="11"/>
        <v>1507848.2089560793</v>
      </c>
      <c r="L81" s="21">
        <f t="shared" si="13"/>
        <v>16.448367387611537</v>
      </c>
    </row>
    <row r="82" spans="1:12" x14ac:dyDescent="0.2">
      <c r="A82" s="17">
        <v>73</v>
      </c>
      <c r="B82" s="9">
        <v>7</v>
      </c>
      <c r="C82" s="9">
        <v>247</v>
      </c>
      <c r="D82" s="9">
        <v>203</v>
      </c>
      <c r="E82" s="18">
        <v>0.5</v>
      </c>
      <c r="F82" s="19">
        <f t="shared" si="8"/>
        <v>3.111111111111111E-2</v>
      </c>
      <c r="G82" s="19">
        <f t="shared" si="9"/>
        <v>3.0634573304157548E-2</v>
      </c>
      <c r="H82" s="14">
        <f t="shared" si="14"/>
        <v>91671.60323107506</v>
      </c>
      <c r="I82" s="14">
        <f t="shared" si="12"/>
        <v>2808.3204490920148</v>
      </c>
      <c r="J82" s="14">
        <f t="shared" si="10"/>
        <v>90267.443006529051</v>
      </c>
      <c r="K82" s="14">
        <f t="shared" si="11"/>
        <v>1416176.6057250043</v>
      </c>
      <c r="L82" s="21">
        <f t="shared" si="13"/>
        <v>15.448367387611537</v>
      </c>
    </row>
    <row r="83" spans="1:12" x14ac:dyDescent="0.2">
      <c r="A83" s="17">
        <v>74</v>
      </c>
      <c r="B83" s="9">
        <v>3</v>
      </c>
      <c r="C83" s="9">
        <v>340</v>
      </c>
      <c r="D83" s="9">
        <v>243</v>
      </c>
      <c r="E83" s="18">
        <v>0.5</v>
      </c>
      <c r="F83" s="19">
        <f t="shared" si="8"/>
        <v>1.0291595197255575E-2</v>
      </c>
      <c r="G83" s="19">
        <f t="shared" si="9"/>
        <v>1.0238907849829353E-2</v>
      </c>
      <c r="H83" s="14">
        <f t="shared" si="14"/>
        <v>88863.282781983042</v>
      </c>
      <c r="I83" s="14">
        <f t="shared" si="12"/>
        <v>909.86296363805172</v>
      </c>
      <c r="J83" s="14">
        <f t="shared" si="10"/>
        <v>88408.351300164024</v>
      </c>
      <c r="K83" s="14">
        <f t="shared" si="11"/>
        <v>1325909.1627184753</v>
      </c>
      <c r="L83" s="21">
        <f t="shared" si="13"/>
        <v>14.920776289251631</v>
      </c>
    </row>
    <row r="84" spans="1:12" x14ac:dyDescent="0.2">
      <c r="A84" s="17">
        <v>75</v>
      </c>
      <c r="B84" s="9">
        <v>1</v>
      </c>
      <c r="C84" s="9">
        <v>310</v>
      </c>
      <c r="D84" s="9">
        <v>338</v>
      </c>
      <c r="E84" s="18">
        <v>0.5</v>
      </c>
      <c r="F84" s="19">
        <f t="shared" si="8"/>
        <v>3.0864197530864196E-3</v>
      </c>
      <c r="G84" s="19">
        <f t="shared" si="9"/>
        <v>3.0816640986132513E-3</v>
      </c>
      <c r="H84" s="14">
        <f t="shared" si="14"/>
        <v>87953.419818344992</v>
      </c>
      <c r="I84" s="14">
        <f t="shared" si="12"/>
        <v>271.04289620445297</v>
      </c>
      <c r="J84" s="14">
        <f t="shared" si="10"/>
        <v>87817.898370242765</v>
      </c>
      <c r="K84" s="14">
        <f t="shared" si="11"/>
        <v>1237500.8114183112</v>
      </c>
      <c r="L84" s="21">
        <f t="shared" si="13"/>
        <v>14.069956733623199</v>
      </c>
    </row>
    <row r="85" spans="1:12" x14ac:dyDescent="0.2">
      <c r="A85" s="17">
        <v>76</v>
      </c>
      <c r="B85" s="9">
        <v>3</v>
      </c>
      <c r="C85" s="9">
        <v>292</v>
      </c>
      <c r="D85" s="9">
        <v>312</v>
      </c>
      <c r="E85" s="18">
        <v>0.5</v>
      </c>
      <c r="F85" s="19">
        <f t="shared" si="8"/>
        <v>9.9337748344370865E-3</v>
      </c>
      <c r="G85" s="19">
        <f t="shared" si="9"/>
        <v>9.8846787479406912E-3</v>
      </c>
      <c r="H85" s="14">
        <f t="shared" si="14"/>
        <v>87682.376922140538</v>
      </c>
      <c r="I85" s="14">
        <f t="shared" si="12"/>
        <v>866.71212773120794</v>
      </c>
      <c r="J85" s="14">
        <f t="shared" si="10"/>
        <v>87249.020858274933</v>
      </c>
      <c r="K85" s="14">
        <f t="shared" si="11"/>
        <v>1149682.9130480685</v>
      </c>
      <c r="L85" s="21">
        <f t="shared" si="13"/>
        <v>13.111904049646764</v>
      </c>
    </row>
    <row r="86" spans="1:12" x14ac:dyDescent="0.2">
      <c r="A86" s="17">
        <v>77</v>
      </c>
      <c r="B86" s="9">
        <v>9</v>
      </c>
      <c r="C86" s="9">
        <v>311</v>
      </c>
      <c r="D86" s="9">
        <v>294</v>
      </c>
      <c r="E86" s="18">
        <v>0.5</v>
      </c>
      <c r="F86" s="19">
        <f t="shared" si="8"/>
        <v>2.9752066115702479E-2</v>
      </c>
      <c r="G86" s="19">
        <f t="shared" si="9"/>
        <v>2.9315960912052116E-2</v>
      </c>
      <c r="H86" s="14">
        <f t="shared" si="14"/>
        <v>86815.664794409327</v>
      </c>
      <c r="I86" s="14">
        <f t="shared" si="12"/>
        <v>2545.084635666723</v>
      </c>
      <c r="J86" s="14">
        <f t="shared" si="10"/>
        <v>85543.122476575969</v>
      </c>
      <c r="K86" s="14">
        <f t="shared" si="11"/>
        <v>1062433.8921897935</v>
      </c>
      <c r="L86" s="21">
        <f t="shared" si="13"/>
        <v>12.237813241490159</v>
      </c>
    </row>
    <row r="87" spans="1:12" x14ac:dyDescent="0.2">
      <c r="A87" s="17">
        <v>78</v>
      </c>
      <c r="B87" s="9">
        <v>6</v>
      </c>
      <c r="C87" s="9">
        <v>326</v>
      </c>
      <c r="D87" s="9">
        <v>305</v>
      </c>
      <c r="E87" s="18">
        <v>0.5</v>
      </c>
      <c r="F87" s="19">
        <f t="shared" si="8"/>
        <v>1.9017432646592711E-2</v>
      </c>
      <c r="G87" s="19">
        <f t="shared" si="9"/>
        <v>1.8838304552590269E-2</v>
      </c>
      <c r="H87" s="14">
        <f t="shared" si="14"/>
        <v>84270.58015874261</v>
      </c>
      <c r="I87" s="14">
        <f t="shared" si="12"/>
        <v>1587.514853853864</v>
      </c>
      <c r="J87" s="14">
        <f t="shared" si="10"/>
        <v>83476.822731815686</v>
      </c>
      <c r="K87" s="14">
        <f t="shared" si="11"/>
        <v>976890.76971321763</v>
      </c>
      <c r="L87" s="21">
        <f t="shared" si="13"/>
        <v>11.592310956837178</v>
      </c>
    </row>
    <row r="88" spans="1:12" x14ac:dyDescent="0.2">
      <c r="A88" s="17">
        <v>79</v>
      </c>
      <c r="B88" s="9">
        <v>9</v>
      </c>
      <c r="C88" s="9">
        <v>310</v>
      </c>
      <c r="D88" s="9">
        <v>321</v>
      </c>
      <c r="E88" s="18">
        <v>0.5</v>
      </c>
      <c r="F88" s="19">
        <f t="shared" si="8"/>
        <v>2.8526148969889066E-2</v>
      </c>
      <c r="G88" s="19">
        <f t="shared" si="9"/>
        <v>2.8125000000000001E-2</v>
      </c>
      <c r="H88" s="14">
        <f t="shared" si="14"/>
        <v>82683.065304888747</v>
      </c>
      <c r="I88" s="14">
        <f t="shared" si="12"/>
        <v>2325.4612116999961</v>
      </c>
      <c r="J88" s="14">
        <f t="shared" si="10"/>
        <v>81520.334699038751</v>
      </c>
      <c r="K88" s="14">
        <f t="shared" si="11"/>
        <v>893413.94698140188</v>
      </c>
      <c r="L88" s="21">
        <f t="shared" si="13"/>
        <v>10.80528332720845</v>
      </c>
    </row>
    <row r="89" spans="1:12" x14ac:dyDescent="0.2">
      <c r="A89" s="17">
        <v>80</v>
      </c>
      <c r="B89" s="9">
        <v>12</v>
      </c>
      <c r="C89" s="9">
        <v>316</v>
      </c>
      <c r="D89" s="9">
        <v>300</v>
      </c>
      <c r="E89" s="18">
        <v>0.5</v>
      </c>
      <c r="F89" s="19">
        <f t="shared" si="8"/>
        <v>3.896103896103896E-2</v>
      </c>
      <c r="G89" s="19">
        <f t="shared" si="9"/>
        <v>3.8216560509554139E-2</v>
      </c>
      <c r="H89" s="14">
        <f t="shared" si="14"/>
        <v>80357.604093188755</v>
      </c>
      <c r="I89" s="14">
        <f t="shared" si="12"/>
        <v>3070.9912392301435</v>
      </c>
      <c r="J89" s="14">
        <f t="shared" si="10"/>
        <v>78822.10847357368</v>
      </c>
      <c r="K89" s="14">
        <f t="shared" si="11"/>
        <v>811893.61228236312</v>
      </c>
      <c r="L89" s="21">
        <f t="shared" si="13"/>
        <v>10.103506960471718</v>
      </c>
    </row>
    <row r="90" spans="1:12" x14ac:dyDescent="0.2">
      <c r="A90" s="17">
        <v>81</v>
      </c>
      <c r="B90" s="9">
        <v>8</v>
      </c>
      <c r="C90" s="9">
        <v>294</v>
      </c>
      <c r="D90" s="9">
        <v>303</v>
      </c>
      <c r="E90" s="18">
        <v>0.5</v>
      </c>
      <c r="F90" s="19">
        <f t="shared" si="8"/>
        <v>2.6800670016750419E-2</v>
      </c>
      <c r="G90" s="19">
        <f t="shared" si="9"/>
        <v>2.644628099173554E-2</v>
      </c>
      <c r="H90" s="14">
        <f t="shared" si="14"/>
        <v>77286.612853958606</v>
      </c>
      <c r="I90" s="14">
        <f t="shared" si="12"/>
        <v>2043.9434804352691</v>
      </c>
      <c r="J90" s="14">
        <f t="shared" si="10"/>
        <v>76264.641113740974</v>
      </c>
      <c r="K90" s="14">
        <f t="shared" si="11"/>
        <v>733071.50380878942</v>
      </c>
      <c r="L90" s="21">
        <f t="shared" si="13"/>
        <v>9.4851032635368195</v>
      </c>
    </row>
    <row r="91" spans="1:12" x14ac:dyDescent="0.2">
      <c r="A91" s="17">
        <v>82</v>
      </c>
      <c r="B91" s="9">
        <v>10</v>
      </c>
      <c r="C91" s="9">
        <v>264</v>
      </c>
      <c r="D91" s="9">
        <v>288</v>
      </c>
      <c r="E91" s="18">
        <v>0.5</v>
      </c>
      <c r="F91" s="19">
        <f t="shared" si="8"/>
        <v>3.6231884057971016E-2</v>
      </c>
      <c r="G91" s="19">
        <f t="shared" si="9"/>
        <v>3.5587188612099641E-2</v>
      </c>
      <c r="H91" s="14">
        <f t="shared" si="14"/>
        <v>75242.669373523342</v>
      </c>
      <c r="I91" s="14">
        <f t="shared" si="12"/>
        <v>2677.6750666734283</v>
      </c>
      <c r="J91" s="14">
        <f t="shared" si="10"/>
        <v>73903.831840186627</v>
      </c>
      <c r="K91" s="14">
        <f t="shared" si="11"/>
        <v>656806.86269504845</v>
      </c>
      <c r="L91" s="21">
        <f t="shared" si="13"/>
        <v>8.729180771544609</v>
      </c>
    </row>
    <row r="92" spans="1:12" x14ac:dyDescent="0.2">
      <c r="A92" s="17">
        <v>83</v>
      </c>
      <c r="B92" s="9">
        <v>18</v>
      </c>
      <c r="C92" s="9">
        <v>264</v>
      </c>
      <c r="D92" s="9">
        <v>258</v>
      </c>
      <c r="E92" s="18">
        <v>0.5</v>
      </c>
      <c r="F92" s="19">
        <f t="shared" si="8"/>
        <v>6.8965517241379309E-2</v>
      </c>
      <c r="G92" s="19">
        <f t="shared" si="9"/>
        <v>6.6666666666666666E-2</v>
      </c>
      <c r="H92" s="14">
        <f t="shared" si="14"/>
        <v>72564.994306849912</v>
      </c>
      <c r="I92" s="14">
        <f t="shared" si="12"/>
        <v>4837.6662871233275</v>
      </c>
      <c r="J92" s="14">
        <f t="shared" si="10"/>
        <v>70146.161163288256</v>
      </c>
      <c r="K92" s="14">
        <f t="shared" si="11"/>
        <v>582903.03085486183</v>
      </c>
      <c r="L92" s="21">
        <f t="shared" si="13"/>
        <v>8.0328405786126762</v>
      </c>
    </row>
    <row r="93" spans="1:12" x14ac:dyDescent="0.2">
      <c r="A93" s="17">
        <v>84</v>
      </c>
      <c r="B93" s="9">
        <v>24</v>
      </c>
      <c r="C93" s="9">
        <v>242</v>
      </c>
      <c r="D93" s="9">
        <v>250</v>
      </c>
      <c r="E93" s="18">
        <v>0.5</v>
      </c>
      <c r="F93" s="19">
        <f t="shared" si="8"/>
        <v>9.7560975609756101E-2</v>
      </c>
      <c r="G93" s="19">
        <f t="shared" si="9"/>
        <v>9.3023255813953487E-2</v>
      </c>
      <c r="H93" s="14">
        <f t="shared" si="14"/>
        <v>67727.328019726585</v>
      </c>
      <c r="I93" s="14">
        <f t="shared" si="12"/>
        <v>6300.2165599745658</v>
      </c>
      <c r="J93" s="14">
        <f t="shared" si="10"/>
        <v>64577.219739739303</v>
      </c>
      <c r="K93" s="14">
        <f t="shared" si="11"/>
        <v>512756.86969157355</v>
      </c>
      <c r="L93" s="21">
        <f t="shared" si="13"/>
        <v>7.5709006199421527</v>
      </c>
    </row>
    <row r="94" spans="1:12" x14ac:dyDescent="0.2">
      <c r="A94" s="17">
        <v>85</v>
      </c>
      <c r="B94" s="9">
        <v>14</v>
      </c>
      <c r="C94" s="9">
        <v>229</v>
      </c>
      <c r="D94" s="9">
        <v>234</v>
      </c>
      <c r="E94" s="18">
        <v>0.5</v>
      </c>
      <c r="F94" s="19">
        <f t="shared" si="8"/>
        <v>6.0475161987041039E-2</v>
      </c>
      <c r="G94" s="19">
        <f t="shared" si="9"/>
        <v>5.8700209643605873E-2</v>
      </c>
      <c r="H94" s="14">
        <f t="shared" si="14"/>
        <v>61427.111459752021</v>
      </c>
      <c r="I94" s="14">
        <f t="shared" si="12"/>
        <v>3605.7843204885885</v>
      </c>
      <c r="J94" s="14">
        <f t="shared" si="10"/>
        <v>59624.219299507728</v>
      </c>
      <c r="K94" s="14">
        <f t="shared" si="11"/>
        <v>448179.64995183423</v>
      </c>
      <c r="L94" s="21">
        <f t="shared" si="13"/>
        <v>7.2961211963464763</v>
      </c>
    </row>
    <row r="95" spans="1:12" x14ac:dyDescent="0.2">
      <c r="A95" s="17">
        <v>86</v>
      </c>
      <c r="B95" s="9">
        <v>17</v>
      </c>
      <c r="C95" s="9">
        <v>181</v>
      </c>
      <c r="D95" s="9">
        <v>216</v>
      </c>
      <c r="E95" s="18">
        <v>0.5</v>
      </c>
      <c r="F95" s="19">
        <f t="shared" si="8"/>
        <v>8.5642317380352648E-2</v>
      </c>
      <c r="G95" s="19">
        <f t="shared" si="9"/>
        <v>8.2125603864734303E-2</v>
      </c>
      <c r="H95" s="14">
        <f t="shared" si="14"/>
        <v>57821.327139263434</v>
      </c>
      <c r="I95" s="14">
        <f t="shared" si="12"/>
        <v>4748.6114075723599</v>
      </c>
      <c r="J95" s="14">
        <f t="shared" si="10"/>
        <v>55447.021435477254</v>
      </c>
      <c r="K95" s="14">
        <f t="shared" si="11"/>
        <v>388555.4306523265</v>
      </c>
      <c r="L95" s="21">
        <f t="shared" si="13"/>
        <v>6.7199327631565007</v>
      </c>
    </row>
    <row r="96" spans="1:12" x14ac:dyDescent="0.2">
      <c r="A96" s="17">
        <v>87</v>
      </c>
      <c r="B96" s="9">
        <v>20</v>
      </c>
      <c r="C96" s="9">
        <v>190</v>
      </c>
      <c r="D96" s="9">
        <v>170</v>
      </c>
      <c r="E96" s="18">
        <v>0.5</v>
      </c>
      <c r="F96" s="19">
        <f t="shared" si="8"/>
        <v>0.1111111111111111</v>
      </c>
      <c r="G96" s="19">
        <f t="shared" si="9"/>
        <v>0.10526315789473684</v>
      </c>
      <c r="H96" s="14">
        <f t="shared" si="14"/>
        <v>53072.715731691074</v>
      </c>
      <c r="I96" s="14">
        <f t="shared" si="12"/>
        <v>5586.6016559674808</v>
      </c>
      <c r="J96" s="14">
        <f t="shared" si="10"/>
        <v>50279.414903707329</v>
      </c>
      <c r="K96" s="14">
        <f t="shared" si="11"/>
        <v>333108.40921684925</v>
      </c>
      <c r="L96" s="21">
        <f t="shared" si="13"/>
        <v>6.2764530630178719</v>
      </c>
    </row>
    <row r="97" spans="1:12" x14ac:dyDescent="0.2">
      <c r="A97" s="17">
        <v>88</v>
      </c>
      <c r="B97" s="9">
        <v>15</v>
      </c>
      <c r="C97" s="9">
        <v>170</v>
      </c>
      <c r="D97" s="9">
        <v>177</v>
      </c>
      <c r="E97" s="18">
        <v>0.5</v>
      </c>
      <c r="F97" s="19">
        <f t="shared" si="8"/>
        <v>8.645533141210375E-2</v>
      </c>
      <c r="G97" s="19">
        <f t="shared" si="9"/>
        <v>8.2872928176795577E-2</v>
      </c>
      <c r="H97" s="14">
        <f t="shared" si="14"/>
        <v>47486.114075723592</v>
      </c>
      <c r="I97" s="14">
        <f t="shared" si="12"/>
        <v>3935.3133211925629</v>
      </c>
      <c r="J97" s="14">
        <f t="shared" si="10"/>
        <v>45518.457415127312</v>
      </c>
      <c r="K97" s="14">
        <f t="shared" si="11"/>
        <v>282828.99431314191</v>
      </c>
      <c r="L97" s="21">
        <f t="shared" si="13"/>
        <v>5.9560357763140921</v>
      </c>
    </row>
    <row r="98" spans="1:12" x14ac:dyDescent="0.2">
      <c r="A98" s="17">
        <v>89</v>
      </c>
      <c r="B98" s="9">
        <v>17</v>
      </c>
      <c r="C98" s="9">
        <v>140</v>
      </c>
      <c r="D98" s="9">
        <v>160</v>
      </c>
      <c r="E98" s="18">
        <v>0.5</v>
      </c>
      <c r="F98" s="19">
        <f t="shared" si="8"/>
        <v>0.11333333333333333</v>
      </c>
      <c r="G98" s="19">
        <f t="shared" si="9"/>
        <v>0.10725552050473186</v>
      </c>
      <c r="H98" s="14">
        <f t="shared" si="14"/>
        <v>43550.800754531032</v>
      </c>
      <c r="I98" s="14">
        <f t="shared" si="12"/>
        <v>4671.0638033250953</v>
      </c>
      <c r="J98" s="14">
        <f t="shared" si="10"/>
        <v>41215.268852868488</v>
      </c>
      <c r="K98" s="14">
        <f>K99+J98</f>
        <v>237310.53689801463</v>
      </c>
      <c r="L98" s="21">
        <f t="shared" si="13"/>
        <v>5.4490510573063302</v>
      </c>
    </row>
    <row r="99" spans="1:12" x14ac:dyDescent="0.2">
      <c r="A99" s="17">
        <v>90</v>
      </c>
      <c r="B99" s="9">
        <v>17</v>
      </c>
      <c r="C99" s="9">
        <v>143</v>
      </c>
      <c r="D99" s="9">
        <v>129</v>
      </c>
      <c r="E99" s="18">
        <v>0.5</v>
      </c>
      <c r="F99" s="23">
        <f t="shared" si="8"/>
        <v>0.125</v>
      </c>
      <c r="G99" s="23">
        <f t="shared" si="9"/>
        <v>0.11764705882352941</v>
      </c>
      <c r="H99" s="24">
        <f t="shared" si="14"/>
        <v>38879.736951205938</v>
      </c>
      <c r="I99" s="24">
        <f t="shared" si="12"/>
        <v>4574.0867001418746</v>
      </c>
      <c r="J99" s="24">
        <f t="shared" si="10"/>
        <v>36592.693601135004</v>
      </c>
      <c r="K99" s="24">
        <f t="shared" ref="K99:K108" si="15">K100+J99</f>
        <v>196095.26804514613</v>
      </c>
      <c r="L99" s="25">
        <f t="shared" si="13"/>
        <v>5.0436366967000232</v>
      </c>
    </row>
    <row r="100" spans="1:12" x14ac:dyDescent="0.2">
      <c r="A100" s="17">
        <v>91</v>
      </c>
      <c r="B100" s="9">
        <v>13</v>
      </c>
      <c r="C100" s="9">
        <v>79</v>
      </c>
      <c r="D100" s="9">
        <v>128</v>
      </c>
      <c r="E100" s="18">
        <v>0.5</v>
      </c>
      <c r="F100" s="23">
        <f t="shared" si="8"/>
        <v>0.12560386473429952</v>
      </c>
      <c r="G100" s="23">
        <f t="shared" si="9"/>
        <v>0.11818181818181818</v>
      </c>
      <c r="H100" s="24">
        <f t="shared" si="14"/>
        <v>34305.650251064064</v>
      </c>
      <c r="I100" s="24">
        <f t="shared" si="12"/>
        <v>4054.3041205802983</v>
      </c>
      <c r="J100" s="24">
        <f t="shared" si="10"/>
        <v>32278.498190773913</v>
      </c>
      <c r="K100" s="24">
        <f t="shared" si="15"/>
        <v>159502.57444401114</v>
      </c>
      <c r="L100" s="25">
        <f t="shared" si="13"/>
        <v>4.6494549229266928</v>
      </c>
    </row>
    <row r="101" spans="1:12" x14ac:dyDescent="0.2">
      <c r="A101" s="17">
        <v>92</v>
      </c>
      <c r="B101" s="9">
        <v>12</v>
      </c>
      <c r="C101" s="9">
        <v>70</v>
      </c>
      <c r="D101" s="9">
        <v>73</v>
      </c>
      <c r="E101" s="18">
        <v>0.5</v>
      </c>
      <c r="F101" s="23">
        <f t="shared" si="8"/>
        <v>0.16783216783216784</v>
      </c>
      <c r="G101" s="23">
        <f t="shared" si="9"/>
        <v>0.15483870967741936</v>
      </c>
      <c r="H101" s="24">
        <f t="shared" si="14"/>
        <v>30251.346130483766</v>
      </c>
      <c r="I101" s="24">
        <f t="shared" si="12"/>
        <v>4684.0794008490993</v>
      </c>
      <c r="J101" s="24">
        <f t="shared" si="10"/>
        <v>27909.306430059216</v>
      </c>
      <c r="K101" s="24">
        <f t="shared" si="15"/>
        <v>127224.07625323723</v>
      </c>
      <c r="L101" s="25">
        <f t="shared" si="13"/>
        <v>4.2055674383704762</v>
      </c>
    </row>
    <row r="102" spans="1:12" x14ac:dyDescent="0.2">
      <c r="A102" s="17">
        <v>93</v>
      </c>
      <c r="B102" s="9">
        <v>10</v>
      </c>
      <c r="C102" s="9">
        <v>60</v>
      </c>
      <c r="D102" s="9">
        <v>63</v>
      </c>
      <c r="E102" s="18">
        <v>0.5</v>
      </c>
      <c r="F102" s="23">
        <f t="shared" si="8"/>
        <v>0.16260162601626016</v>
      </c>
      <c r="G102" s="23">
        <f t="shared" si="9"/>
        <v>0.15037593984962405</v>
      </c>
      <c r="H102" s="24">
        <f t="shared" si="14"/>
        <v>25567.266729634666</v>
      </c>
      <c r="I102" s="24">
        <f t="shared" si="12"/>
        <v>3844.7017638548368</v>
      </c>
      <c r="J102" s="24">
        <f t="shared" si="10"/>
        <v>23644.915847707245</v>
      </c>
      <c r="K102" s="24">
        <f t="shared" si="15"/>
        <v>99314.769823178009</v>
      </c>
      <c r="L102" s="25">
        <f t="shared" si="13"/>
        <v>3.8844500224994185</v>
      </c>
    </row>
    <row r="103" spans="1:12" x14ac:dyDescent="0.2">
      <c r="A103" s="17">
        <v>94</v>
      </c>
      <c r="B103" s="9">
        <v>13</v>
      </c>
      <c r="C103" s="9">
        <v>40</v>
      </c>
      <c r="D103" s="9">
        <v>51</v>
      </c>
      <c r="E103" s="18">
        <v>0.5</v>
      </c>
      <c r="F103" s="23">
        <f t="shared" si="8"/>
        <v>0.2857142857142857</v>
      </c>
      <c r="G103" s="23">
        <f t="shared" si="9"/>
        <v>0.25</v>
      </c>
      <c r="H103" s="24">
        <f t="shared" si="14"/>
        <v>21722.564965779828</v>
      </c>
      <c r="I103" s="24">
        <f t="shared" si="12"/>
        <v>5430.6412414449569</v>
      </c>
      <c r="J103" s="24">
        <f t="shared" si="10"/>
        <v>19007.244345057348</v>
      </c>
      <c r="K103" s="24">
        <f t="shared" si="15"/>
        <v>75669.85397547076</v>
      </c>
      <c r="L103" s="25">
        <f t="shared" si="13"/>
        <v>3.4834677255966606</v>
      </c>
    </row>
    <row r="104" spans="1:12" x14ac:dyDescent="0.2">
      <c r="A104" s="17">
        <v>95</v>
      </c>
      <c r="B104" s="9">
        <v>9</v>
      </c>
      <c r="C104" s="9">
        <v>32</v>
      </c>
      <c r="D104" s="9">
        <v>33</v>
      </c>
      <c r="E104" s="18">
        <v>0.5</v>
      </c>
      <c r="F104" s="23">
        <f t="shared" si="8"/>
        <v>0.27692307692307694</v>
      </c>
      <c r="G104" s="23">
        <f t="shared" si="9"/>
        <v>0.24324324324324326</v>
      </c>
      <c r="H104" s="24">
        <f t="shared" si="14"/>
        <v>16291.923724334871</v>
      </c>
      <c r="I104" s="24">
        <f t="shared" si="12"/>
        <v>3962.9003653787527</v>
      </c>
      <c r="J104" s="24">
        <f t="shared" si="10"/>
        <v>14310.473541645493</v>
      </c>
      <c r="K104" s="24">
        <f t="shared" si="15"/>
        <v>56662.609630413412</v>
      </c>
      <c r="L104" s="25">
        <f t="shared" si="13"/>
        <v>3.4779569674622142</v>
      </c>
    </row>
    <row r="105" spans="1:12" x14ac:dyDescent="0.2">
      <c r="A105" s="17">
        <v>96</v>
      </c>
      <c r="B105" s="9">
        <v>8</v>
      </c>
      <c r="C105" s="9">
        <v>29</v>
      </c>
      <c r="D105" s="9">
        <v>27</v>
      </c>
      <c r="E105" s="18">
        <v>0.5</v>
      </c>
      <c r="F105" s="23">
        <f t="shared" si="8"/>
        <v>0.2857142857142857</v>
      </c>
      <c r="G105" s="23">
        <f t="shared" si="9"/>
        <v>0.25</v>
      </c>
      <c r="H105" s="24">
        <f t="shared" si="14"/>
        <v>12329.023358956118</v>
      </c>
      <c r="I105" s="24">
        <f t="shared" si="12"/>
        <v>3082.2558397390294</v>
      </c>
      <c r="J105" s="24">
        <f t="shared" si="10"/>
        <v>10787.895439086602</v>
      </c>
      <c r="K105" s="24">
        <f t="shared" si="15"/>
        <v>42352.136088767918</v>
      </c>
      <c r="L105" s="25">
        <f t="shared" si="13"/>
        <v>3.4351574212893552</v>
      </c>
    </row>
    <row r="106" spans="1:12" x14ac:dyDescent="0.2">
      <c r="A106" s="17">
        <v>97</v>
      </c>
      <c r="B106" s="9">
        <v>9</v>
      </c>
      <c r="C106" s="9">
        <v>28</v>
      </c>
      <c r="D106" s="9">
        <v>21</v>
      </c>
      <c r="E106" s="18">
        <v>0.5</v>
      </c>
      <c r="F106" s="23">
        <f t="shared" si="8"/>
        <v>0.36734693877551022</v>
      </c>
      <c r="G106" s="23">
        <f t="shared" si="9"/>
        <v>0.31034482758620691</v>
      </c>
      <c r="H106" s="24">
        <f t="shared" si="14"/>
        <v>9246.7675192170882</v>
      </c>
      <c r="I106" s="24">
        <f t="shared" si="12"/>
        <v>2869.6864714811654</v>
      </c>
      <c r="J106" s="24">
        <f t="shared" si="10"/>
        <v>7811.9242834765055</v>
      </c>
      <c r="K106" s="24">
        <f t="shared" si="15"/>
        <v>31564.240649681316</v>
      </c>
      <c r="L106" s="25">
        <f t="shared" si="13"/>
        <v>3.4135432283858069</v>
      </c>
    </row>
    <row r="107" spans="1:12" x14ac:dyDescent="0.2">
      <c r="A107" s="17">
        <v>98</v>
      </c>
      <c r="B107" s="9">
        <v>3</v>
      </c>
      <c r="C107" s="9">
        <v>11</v>
      </c>
      <c r="D107" s="9">
        <v>22</v>
      </c>
      <c r="E107" s="18">
        <v>0.5</v>
      </c>
      <c r="F107" s="23">
        <f t="shared" si="8"/>
        <v>0.18181818181818182</v>
      </c>
      <c r="G107" s="23">
        <f t="shared" si="9"/>
        <v>0.16666666666666669</v>
      </c>
      <c r="H107" s="24">
        <f t="shared" si="14"/>
        <v>6377.0810477359228</v>
      </c>
      <c r="I107" s="24">
        <f t="shared" si="12"/>
        <v>1062.8468412893205</v>
      </c>
      <c r="J107" s="24">
        <f t="shared" si="10"/>
        <v>5845.6576270912619</v>
      </c>
      <c r="K107" s="24">
        <f t="shared" si="15"/>
        <v>23752.31636620481</v>
      </c>
      <c r="L107" s="25">
        <f t="shared" si="13"/>
        <v>3.7246376811594195</v>
      </c>
    </row>
    <row r="108" spans="1:12" x14ac:dyDescent="0.2">
      <c r="A108" s="17">
        <v>99</v>
      </c>
      <c r="B108" s="9">
        <v>1</v>
      </c>
      <c r="C108" s="9">
        <v>10</v>
      </c>
      <c r="D108" s="9">
        <v>12</v>
      </c>
      <c r="E108" s="18">
        <v>0.5</v>
      </c>
      <c r="F108" s="23">
        <f t="shared" si="8"/>
        <v>9.0909090909090912E-2</v>
      </c>
      <c r="G108" s="23">
        <f t="shared" si="9"/>
        <v>8.6956521739130446E-2</v>
      </c>
      <c r="H108" s="24">
        <f t="shared" si="14"/>
        <v>5314.234206446602</v>
      </c>
      <c r="I108" s="24">
        <f t="shared" si="12"/>
        <v>462.10732229970461</v>
      </c>
      <c r="J108" s="24">
        <f t="shared" si="10"/>
        <v>5083.1805452967492</v>
      </c>
      <c r="K108" s="24">
        <f t="shared" si="15"/>
        <v>17906.658739113547</v>
      </c>
      <c r="L108" s="25">
        <f t="shared" si="13"/>
        <v>3.3695652173913038</v>
      </c>
    </row>
    <row r="109" spans="1:12" x14ac:dyDescent="0.2">
      <c r="A109" s="17" t="s">
        <v>21</v>
      </c>
      <c r="B109" s="9">
        <v>7</v>
      </c>
      <c r="C109" s="9">
        <v>17</v>
      </c>
      <c r="D109" s="9">
        <v>20</v>
      </c>
      <c r="E109" s="22"/>
      <c r="F109" s="23">
        <f t="shared" si="8"/>
        <v>0.3783783783783784</v>
      </c>
      <c r="G109" s="23">
        <v>1</v>
      </c>
      <c r="H109" s="24">
        <f>H108-I108</f>
        <v>4852.1268841468973</v>
      </c>
      <c r="I109" s="24">
        <f>H109*G109</f>
        <v>4852.1268841468973</v>
      </c>
      <c r="J109" s="24">
        <f>H109/F109</f>
        <v>12823.4781938168</v>
      </c>
      <c r="K109" s="24">
        <f>J109</f>
        <v>12823.4781938168</v>
      </c>
      <c r="L109" s="25">
        <f>K109/H109</f>
        <v>2.6428571428571428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5">
        <v>571</v>
      </c>
      <c r="D9" s="5">
        <v>569</v>
      </c>
      <c r="E9" s="18">
        <v>0.5</v>
      </c>
      <c r="F9" s="19">
        <f t="shared" ref="F9:F40" si="0">B9/((C9+D9)/2)</f>
        <v>1.7543859649122807E-3</v>
      </c>
      <c r="G9" s="19">
        <f t="shared" ref="G9:G72" si="1">F9/((1+(1-E9)*F9))</f>
        <v>1.75284837861525E-3</v>
      </c>
      <c r="H9" s="14">
        <v>100000</v>
      </c>
      <c r="I9" s="14">
        <f>H9*G9</f>
        <v>175.28483786152501</v>
      </c>
      <c r="J9" s="14">
        <f t="shared" ref="J9:J72" si="2">H10+I9*E9</f>
        <v>99912.357581069227</v>
      </c>
      <c r="K9" s="14">
        <f t="shared" ref="K9:K72" si="3">K10+J9</f>
        <v>8566235.7722653039</v>
      </c>
      <c r="L9" s="20">
        <f>K9/H9</f>
        <v>85.662357722653041</v>
      </c>
    </row>
    <row r="10" spans="1:13" x14ac:dyDescent="0.2">
      <c r="A10" s="17">
        <v>1</v>
      </c>
      <c r="B10" s="9">
        <v>0</v>
      </c>
      <c r="C10" s="5">
        <v>635</v>
      </c>
      <c r="D10" s="5">
        <v>617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99824.715162138469</v>
      </c>
      <c r="I10" s="14">
        <f t="shared" ref="I10:I73" si="4">H10*G10</f>
        <v>0</v>
      </c>
      <c r="J10" s="14">
        <f t="shared" si="2"/>
        <v>99824.715162138469</v>
      </c>
      <c r="K10" s="14">
        <f t="shared" si="3"/>
        <v>8466323.4146842342</v>
      </c>
      <c r="L10" s="21">
        <f t="shared" ref="L10:L73" si="5">K10/H10</f>
        <v>84.811896542183604</v>
      </c>
    </row>
    <row r="11" spans="1:13" x14ac:dyDescent="0.2">
      <c r="A11" s="17">
        <v>2</v>
      </c>
      <c r="B11" s="9">
        <v>0</v>
      </c>
      <c r="C11" s="5">
        <v>591</v>
      </c>
      <c r="D11" s="5">
        <v>638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99824.715162138469</v>
      </c>
      <c r="I11" s="14">
        <f t="shared" si="4"/>
        <v>0</v>
      </c>
      <c r="J11" s="14">
        <f t="shared" si="2"/>
        <v>99824.715162138469</v>
      </c>
      <c r="K11" s="14">
        <f t="shared" si="3"/>
        <v>8366498.6995220957</v>
      </c>
      <c r="L11" s="21">
        <f t="shared" si="5"/>
        <v>83.811896542183604</v>
      </c>
    </row>
    <row r="12" spans="1:13" x14ac:dyDescent="0.2">
      <c r="A12" s="17">
        <v>3</v>
      </c>
      <c r="B12" s="9">
        <v>0</v>
      </c>
      <c r="C12" s="5">
        <v>623</v>
      </c>
      <c r="D12" s="5">
        <v>590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99824.715162138469</v>
      </c>
      <c r="I12" s="14">
        <f t="shared" si="4"/>
        <v>0</v>
      </c>
      <c r="J12" s="14">
        <f t="shared" si="2"/>
        <v>99824.715162138469</v>
      </c>
      <c r="K12" s="14">
        <f t="shared" si="3"/>
        <v>8266673.9843599573</v>
      </c>
      <c r="L12" s="21">
        <f t="shared" si="5"/>
        <v>82.811896542183604</v>
      </c>
    </row>
    <row r="13" spans="1:13" x14ac:dyDescent="0.2">
      <c r="A13" s="17">
        <v>4</v>
      </c>
      <c r="B13" s="9">
        <v>0</v>
      </c>
      <c r="C13" s="5">
        <v>603</v>
      </c>
      <c r="D13" s="5">
        <v>635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99824.715162138469</v>
      </c>
      <c r="I13" s="14">
        <f t="shared" si="4"/>
        <v>0</v>
      </c>
      <c r="J13" s="14">
        <f t="shared" si="2"/>
        <v>99824.715162138469</v>
      </c>
      <c r="K13" s="14">
        <f t="shared" si="3"/>
        <v>8166849.2691978188</v>
      </c>
      <c r="L13" s="21">
        <f t="shared" si="5"/>
        <v>81.811896542183604</v>
      </c>
    </row>
    <row r="14" spans="1:13" x14ac:dyDescent="0.2">
      <c r="A14" s="17">
        <v>5</v>
      </c>
      <c r="B14" s="9">
        <v>0</v>
      </c>
      <c r="C14" s="5">
        <v>595</v>
      </c>
      <c r="D14" s="5">
        <v>618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99824.715162138469</v>
      </c>
      <c r="I14" s="14">
        <f t="shared" si="4"/>
        <v>0</v>
      </c>
      <c r="J14" s="14">
        <f t="shared" si="2"/>
        <v>99824.715162138469</v>
      </c>
      <c r="K14" s="14">
        <f t="shared" si="3"/>
        <v>8067024.5540356804</v>
      </c>
      <c r="L14" s="21">
        <f t="shared" si="5"/>
        <v>80.811896542183604</v>
      </c>
    </row>
    <row r="15" spans="1:13" x14ac:dyDescent="0.2">
      <c r="A15" s="17">
        <v>6</v>
      </c>
      <c r="B15" s="9">
        <v>0</v>
      </c>
      <c r="C15" s="5">
        <v>582</v>
      </c>
      <c r="D15" s="5">
        <v>598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99824.715162138469</v>
      </c>
      <c r="I15" s="14">
        <f t="shared" si="4"/>
        <v>0</v>
      </c>
      <c r="J15" s="14">
        <f t="shared" si="2"/>
        <v>99824.715162138469</v>
      </c>
      <c r="K15" s="14">
        <f t="shared" si="3"/>
        <v>7967199.8388735419</v>
      </c>
      <c r="L15" s="21">
        <f t="shared" si="5"/>
        <v>79.811896542183604</v>
      </c>
    </row>
    <row r="16" spans="1:13" x14ac:dyDescent="0.2">
      <c r="A16" s="17">
        <v>7</v>
      </c>
      <c r="B16" s="9">
        <v>0</v>
      </c>
      <c r="C16" s="5">
        <v>585</v>
      </c>
      <c r="D16" s="5">
        <v>594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99824.715162138469</v>
      </c>
      <c r="I16" s="14">
        <f t="shared" si="4"/>
        <v>0</v>
      </c>
      <c r="J16" s="14">
        <f t="shared" si="2"/>
        <v>99824.715162138469</v>
      </c>
      <c r="K16" s="14">
        <f t="shared" si="3"/>
        <v>7867375.1237114035</v>
      </c>
      <c r="L16" s="21">
        <f t="shared" si="5"/>
        <v>78.811896542183604</v>
      </c>
    </row>
    <row r="17" spans="1:12" x14ac:dyDescent="0.2">
      <c r="A17" s="17">
        <v>8</v>
      </c>
      <c r="B17" s="9">
        <v>0</v>
      </c>
      <c r="C17" s="5">
        <v>573</v>
      </c>
      <c r="D17" s="5">
        <v>576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99824.715162138469</v>
      </c>
      <c r="I17" s="14">
        <f t="shared" si="4"/>
        <v>0</v>
      </c>
      <c r="J17" s="14">
        <f t="shared" si="2"/>
        <v>99824.715162138469</v>
      </c>
      <c r="K17" s="14">
        <f t="shared" si="3"/>
        <v>7767550.408549265</v>
      </c>
      <c r="L17" s="21">
        <f t="shared" si="5"/>
        <v>77.811896542183604</v>
      </c>
    </row>
    <row r="18" spans="1:12" x14ac:dyDescent="0.2">
      <c r="A18" s="17">
        <v>9</v>
      </c>
      <c r="B18" s="9">
        <v>0</v>
      </c>
      <c r="C18" s="5">
        <v>531</v>
      </c>
      <c r="D18" s="5">
        <v>581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99824.715162138469</v>
      </c>
      <c r="I18" s="14">
        <f t="shared" si="4"/>
        <v>0</v>
      </c>
      <c r="J18" s="14">
        <f t="shared" si="2"/>
        <v>99824.715162138469</v>
      </c>
      <c r="K18" s="14">
        <f t="shared" si="3"/>
        <v>7667725.6933871266</v>
      </c>
      <c r="L18" s="21">
        <f t="shared" si="5"/>
        <v>76.811896542183604</v>
      </c>
    </row>
    <row r="19" spans="1:12" x14ac:dyDescent="0.2">
      <c r="A19" s="17">
        <v>10</v>
      </c>
      <c r="B19" s="9">
        <v>0</v>
      </c>
      <c r="C19" s="5">
        <v>522</v>
      </c>
      <c r="D19" s="5">
        <v>520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99824.715162138469</v>
      </c>
      <c r="I19" s="14">
        <f t="shared" si="4"/>
        <v>0</v>
      </c>
      <c r="J19" s="14">
        <f t="shared" si="2"/>
        <v>99824.715162138469</v>
      </c>
      <c r="K19" s="14">
        <f t="shared" si="3"/>
        <v>7567900.9782249881</v>
      </c>
      <c r="L19" s="21">
        <f t="shared" si="5"/>
        <v>75.811896542183604</v>
      </c>
    </row>
    <row r="20" spans="1:12" x14ac:dyDescent="0.2">
      <c r="A20" s="17">
        <v>11</v>
      </c>
      <c r="B20" s="9">
        <v>0</v>
      </c>
      <c r="C20" s="5">
        <v>471</v>
      </c>
      <c r="D20" s="5">
        <v>526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99824.715162138469</v>
      </c>
      <c r="I20" s="14">
        <f t="shared" si="4"/>
        <v>0</v>
      </c>
      <c r="J20" s="14">
        <f t="shared" si="2"/>
        <v>99824.715162138469</v>
      </c>
      <c r="K20" s="14">
        <f t="shared" si="3"/>
        <v>7468076.2630628496</v>
      </c>
      <c r="L20" s="21">
        <f t="shared" si="5"/>
        <v>74.811896542183604</v>
      </c>
    </row>
    <row r="21" spans="1:12" x14ac:dyDescent="0.2">
      <c r="A21" s="17">
        <v>12</v>
      </c>
      <c r="B21" s="9">
        <v>0</v>
      </c>
      <c r="C21" s="5">
        <v>471</v>
      </c>
      <c r="D21" s="5">
        <v>468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99824.715162138469</v>
      </c>
      <c r="I21" s="14">
        <f t="shared" si="4"/>
        <v>0</v>
      </c>
      <c r="J21" s="14">
        <f t="shared" si="2"/>
        <v>99824.715162138469</v>
      </c>
      <c r="K21" s="14">
        <f t="shared" si="3"/>
        <v>7368251.5479007112</v>
      </c>
      <c r="L21" s="21">
        <f t="shared" si="5"/>
        <v>73.811896542183604</v>
      </c>
    </row>
    <row r="22" spans="1:12" x14ac:dyDescent="0.2">
      <c r="A22" s="17">
        <v>13</v>
      </c>
      <c r="B22" s="9">
        <v>0</v>
      </c>
      <c r="C22" s="5">
        <v>518</v>
      </c>
      <c r="D22" s="5">
        <v>466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99824.715162138469</v>
      </c>
      <c r="I22" s="14">
        <f t="shared" si="4"/>
        <v>0</v>
      </c>
      <c r="J22" s="14">
        <f t="shared" si="2"/>
        <v>99824.715162138469</v>
      </c>
      <c r="K22" s="14">
        <f t="shared" si="3"/>
        <v>7268426.8327385727</v>
      </c>
      <c r="L22" s="21">
        <f t="shared" si="5"/>
        <v>72.811896542183604</v>
      </c>
    </row>
    <row r="23" spans="1:12" x14ac:dyDescent="0.2">
      <c r="A23" s="17">
        <v>14</v>
      </c>
      <c r="B23" s="9">
        <v>1</v>
      </c>
      <c r="C23" s="5">
        <v>502</v>
      </c>
      <c r="D23" s="5">
        <v>524</v>
      </c>
      <c r="E23" s="18">
        <v>0.5</v>
      </c>
      <c r="F23" s="19">
        <f t="shared" si="0"/>
        <v>1.9493177387914229E-3</v>
      </c>
      <c r="G23" s="19">
        <f t="shared" si="1"/>
        <v>1.9474196689386561E-3</v>
      </c>
      <c r="H23" s="14">
        <f t="shared" si="6"/>
        <v>99824.715162138469</v>
      </c>
      <c r="I23" s="14">
        <f t="shared" si="4"/>
        <v>194.40061375294735</v>
      </c>
      <c r="J23" s="14">
        <f t="shared" si="2"/>
        <v>99727.514855261994</v>
      </c>
      <c r="K23" s="14">
        <f t="shared" si="3"/>
        <v>7168602.1175764343</v>
      </c>
      <c r="L23" s="21">
        <f t="shared" si="5"/>
        <v>71.811896542183604</v>
      </c>
    </row>
    <row r="24" spans="1:12" x14ac:dyDescent="0.2">
      <c r="A24" s="17">
        <v>15</v>
      </c>
      <c r="B24" s="9">
        <v>0</v>
      </c>
      <c r="C24" s="5">
        <v>476</v>
      </c>
      <c r="D24" s="5">
        <v>504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99630.314548385519</v>
      </c>
      <c r="I24" s="14">
        <f t="shared" si="4"/>
        <v>0</v>
      </c>
      <c r="J24" s="14">
        <f t="shared" si="2"/>
        <v>99630.314548385519</v>
      </c>
      <c r="K24" s="14">
        <f t="shared" si="3"/>
        <v>7068874.6027211724</v>
      </c>
      <c r="L24" s="21">
        <f t="shared" si="5"/>
        <v>70.951041706168354</v>
      </c>
    </row>
    <row r="25" spans="1:12" x14ac:dyDescent="0.2">
      <c r="A25" s="17">
        <v>16</v>
      </c>
      <c r="B25" s="9">
        <v>0</v>
      </c>
      <c r="C25" s="5">
        <v>490</v>
      </c>
      <c r="D25" s="5">
        <v>464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99630.314548385519</v>
      </c>
      <c r="I25" s="14">
        <f t="shared" si="4"/>
        <v>0</v>
      </c>
      <c r="J25" s="14">
        <f t="shared" si="2"/>
        <v>99630.314548385519</v>
      </c>
      <c r="K25" s="14">
        <f t="shared" si="3"/>
        <v>6969244.2881727871</v>
      </c>
      <c r="L25" s="21">
        <f t="shared" si="5"/>
        <v>69.951041706168354</v>
      </c>
    </row>
    <row r="26" spans="1:12" x14ac:dyDescent="0.2">
      <c r="A26" s="17">
        <v>17</v>
      </c>
      <c r="B26" s="9">
        <v>0</v>
      </c>
      <c r="C26" s="5">
        <v>498</v>
      </c>
      <c r="D26" s="5">
        <v>488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99630.314548385519</v>
      </c>
      <c r="I26" s="14">
        <f t="shared" si="4"/>
        <v>0</v>
      </c>
      <c r="J26" s="14">
        <f t="shared" si="2"/>
        <v>99630.314548385519</v>
      </c>
      <c r="K26" s="14">
        <f t="shared" si="3"/>
        <v>6869613.9736244017</v>
      </c>
      <c r="L26" s="21">
        <f t="shared" si="5"/>
        <v>68.951041706168354</v>
      </c>
    </row>
    <row r="27" spans="1:12" x14ac:dyDescent="0.2">
      <c r="A27" s="17">
        <v>18</v>
      </c>
      <c r="B27" s="9">
        <v>0</v>
      </c>
      <c r="C27" s="5">
        <v>493</v>
      </c>
      <c r="D27" s="5">
        <v>495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99630.314548385519</v>
      </c>
      <c r="I27" s="14">
        <f t="shared" si="4"/>
        <v>0</v>
      </c>
      <c r="J27" s="14">
        <f t="shared" si="2"/>
        <v>99630.314548385519</v>
      </c>
      <c r="K27" s="14">
        <f t="shared" si="3"/>
        <v>6769983.6590760164</v>
      </c>
      <c r="L27" s="21">
        <f t="shared" si="5"/>
        <v>67.951041706168354</v>
      </c>
    </row>
    <row r="28" spans="1:12" x14ac:dyDescent="0.2">
      <c r="A28" s="17">
        <v>19</v>
      </c>
      <c r="B28" s="9">
        <v>0</v>
      </c>
      <c r="C28" s="5">
        <v>547</v>
      </c>
      <c r="D28" s="5">
        <v>490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99630.314548385519</v>
      </c>
      <c r="I28" s="14">
        <f t="shared" si="4"/>
        <v>0</v>
      </c>
      <c r="J28" s="14">
        <f t="shared" si="2"/>
        <v>99630.314548385519</v>
      </c>
      <c r="K28" s="14">
        <f t="shared" si="3"/>
        <v>6670353.3445276311</v>
      </c>
      <c r="L28" s="21">
        <f t="shared" si="5"/>
        <v>66.951041706168354</v>
      </c>
    </row>
    <row r="29" spans="1:12" x14ac:dyDescent="0.2">
      <c r="A29" s="17">
        <v>20</v>
      </c>
      <c r="B29" s="9">
        <v>0</v>
      </c>
      <c r="C29" s="5">
        <v>554</v>
      </c>
      <c r="D29" s="5">
        <v>546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99630.314548385519</v>
      </c>
      <c r="I29" s="14">
        <f t="shared" si="4"/>
        <v>0</v>
      </c>
      <c r="J29" s="14">
        <f t="shared" si="2"/>
        <v>99630.314548385519</v>
      </c>
      <c r="K29" s="14">
        <f t="shared" si="3"/>
        <v>6570723.0299792457</v>
      </c>
      <c r="L29" s="21">
        <f t="shared" si="5"/>
        <v>65.951041706168354</v>
      </c>
    </row>
    <row r="30" spans="1:12" x14ac:dyDescent="0.2">
      <c r="A30" s="17">
        <v>21</v>
      </c>
      <c r="B30" s="9">
        <v>0</v>
      </c>
      <c r="C30" s="5">
        <v>535</v>
      </c>
      <c r="D30" s="5">
        <v>577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99630.314548385519</v>
      </c>
      <c r="I30" s="14">
        <f t="shared" si="4"/>
        <v>0</v>
      </c>
      <c r="J30" s="14">
        <f t="shared" si="2"/>
        <v>99630.314548385519</v>
      </c>
      <c r="K30" s="14">
        <f t="shared" si="3"/>
        <v>6471092.7154308604</v>
      </c>
      <c r="L30" s="21">
        <f t="shared" si="5"/>
        <v>64.951041706168368</v>
      </c>
    </row>
    <row r="31" spans="1:12" x14ac:dyDescent="0.2">
      <c r="A31" s="17">
        <v>22</v>
      </c>
      <c r="B31" s="9">
        <v>0</v>
      </c>
      <c r="C31" s="5">
        <v>590</v>
      </c>
      <c r="D31" s="5">
        <v>549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99630.314548385519</v>
      </c>
      <c r="I31" s="14">
        <f t="shared" si="4"/>
        <v>0</v>
      </c>
      <c r="J31" s="14">
        <f t="shared" si="2"/>
        <v>99630.314548385519</v>
      </c>
      <c r="K31" s="14">
        <f t="shared" si="3"/>
        <v>6371462.4008824751</v>
      </c>
      <c r="L31" s="21">
        <f t="shared" si="5"/>
        <v>63.951041706168361</v>
      </c>
    </row>
    <row r="32" spans="1:12" x14ac:dyDescent="0.2">
      <c r="A32" s="17">
        <v>23</v>
      </c>
      <c r="B32" s="9">
        <v>0</v>
      </c>
      <c r="C32" s="5">
        <v>614</v>
      </c>
      <c r="D32" s="5">
        <v>607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99630.314548385519</v>
      </c>
      <c r="I32" s="14">
        <f t="shared" si="4"/>
        <v>0</v>
      </c>
      <c r="J32" s="14">
        <f t="shared" si="2"/>
        <v>99630.314548385519</v>
      </c>
      <c r="K32" s="14">
        <f t="shared" si="3"/>
        <v>6271832.0863340897</v>
      </c>
      <c r="L32" s="21">
        <f t="shared" si="5"/>
        <v>62.951041706168368</v>
      </c>
    </row>
    <row r="33" spans="1:12" x14ac:dyDescent="0.2">
      <c r="A33" s="17">
        <v>24</v>
      </c>
      <c r="B33" s="9">
        <v>0</v>
      </c>
      <c r="C33" s="5">
        <v>616</v>
      </c>
      <c r="D33" s="5">
        <v>628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99630.314548385519</v>
      </c>
      <c r="I33" s="14">
        <f t="shared" si="4"/>
        <v>0</v>
      </c>
      <c r="J33" s="14">
        <f t="shared" si="2"/>
        <v>99630.314548385519</v>
      </c>
      <c r="K33" s="14">
        <f t="shared" si="3"/>
        <v>6172201.7717857044</v>
      </c>
      <c r="L33" s="21">
        <f t="shared" si="5"/>
        <v>61.951041706168368</v>
      </c>
    </row>
    <row r="34" spans="1:12" x14ac:dyDescent="0.2">
      <c r="A34" s="17">
        <v>25</v>
      </c>
      <c r="B34" s="9">
        <v>0</v>
      </c>
      <c r="C34" s="5">
        <v>670</v>
      </c>
      <c r="D34" s="5">
        <v>617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99630.314548385519</v>
      </c>
      <c r="I34" s="14">
        <f t="shared" si="4"/>
        <v>0</v>
      </c>
      <c r="J34" s="14">
        <f t="shared" si="2"/>
        <v>99630.314548385519</v>
      </c>
      <c r="K34" s="14">
        <f t="shared" si="3"/>
        <v>6072571.4572373191</v>
      </c>
      <c r="L34" s="21">
        <f t="shared" si="5"/>
        <v>60.951041706168368</v>
      </c>
    </row>
    <row r="35" spans="1:12" x14ac:dyDescent="0.2">
      <c r="A35" s="17">
        <v>26</v>
      </c>
      <c r="B35" s="9">
        <v>0</v>
      </c>
      <c r="C35" s="5">
        <v>712</v>
      </c>
      <c r="D35" s="5">
        <v>679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99630.314548385519</v>
      </c>
      <c r="I35" s="14">
        <f t="shared" si="4"/>
        <v>0</v>
      </c>
      <c r="J35" s="14">
        <f t="shared" si="2"/>
        <v>99630.314548385519</v>
      </c>
      <c r="K35" s="14">
        <f t="shared" si="3"/>
        <v>5972941.1426889338</v>
      </c>
      <c r="L35" s="21">
        <f t="shared" si="5"/>
        <v>59.951041706168375</v>
      </c>
    </row>
    <row r="36" spans="1:12" x14ac:dyDescent="0.2">
      <c r="A36" s="17">
        <v>27</v>
      </c>
      <c r="B36" s="9">
        <v>0</v>
      </c>
      <c r="C36" s="5">
        <v>774</v>
      </c>
      <c r="D36" s="5">
        <v>756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99630.314548385519</v>
      </c>
      <c r="I36" s="14">
        <f t="shared" si="4"/>
        <v>0</v>
      </c>
      <c r="J36" s="14">
        <f t="shared" si="2"/>
        <v>99630.314548385519</v>
      </c>
      <c r="K36" s="14">
        <f t="shared" si="3"/>
        <v>5873310.8281405484</v>
      </c>
      <c r="L36" s="21">
        <f t="shared" si="5"/>
        <v>58.951041706168375</v>
      </c>
    </row>
    <row r="37" spans="1:12" x14ac:dyDescent="0.2">
      <c r="A37" s="17">
        <v>28</v>
      </c>
      <c r="B37" s="9">
        <v>0</v>
      </c>
      <c r="C37" s="5">
        <v>805</v>
      </c>
      <c r="D37" s="5">
        <v>804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99630.314548385519</v>
      </c>
      <c r="I37" s="14">
        <f t="shared" si="4"/>
        <v>0</v>
      </c>
      <c r="J37" s="14">
        <f t="shared" si="2"/>
        <v>99630.314548385519</v>
      </c>
      <c r="K37" s="14">
        <f t="shared" si="3"/>
        <v>5773680.5135921631</v>
      </c>
      <c r="L37" s="21">
        <f t="shared" si="5"/>
        <v>57.951041706168375</v>
      </c>
    </row>
    <row r="38" spans="1:12" x14ac:dyDescent="0.2">
      <c r="A38" s="17">
        <v>29</v>
      </c>
      <c r="B38" s="9">
        <v>0</v>
      </c>
      <c r="C38" s="5">
        <v>857</v>
      </c>
      <c r="D38" s="5">
        <v>813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99630.314548385519</v>
      </c>
      <c r="I38" s="14">
        <f t="shared" si="4"/>
        <v>0</v>
      </c>
      <c r="J38" s="14">
        <f t="shared" si="2"/>
        <v>99630.314548385519</v>
      </c>
      <c r="K38" s="14">
        <f t="shared" si="3"/>
        <v>5674050.1990437778</v>
      </c>
      <c r="L38" s="21">
        <f t="shared" si="5"/>
        <v>56.951041706168375</v>
      </c>
    </row>
    <row r="39" spans="1:12" x14ac:dyDescent="0.2">
      <c r="A39" s="17">
        <v>30</v>
      </c>
      <c r="B39" s="9">
        <v>1</v>
      </c>
      <c r="C39" s="5">
        <v>914</v>
      </c>
      <c r="D39" s="5">
        <v>888</v>
      </c>
      <c r="E39" s="18">
        <v>0.5</v>
      </c>
      <c r="F39" s="19">
        <f t="shared" si="0"/>
        <v>1.1098779134295228E-3</v>
      </c>
      <c r="G39" s="19">
        <f t="shared" si="1"/>
        <v>1.1092623405435386E-3</v>
      </c>
      <c r="H39" s="14">
        <f t="shared" si="6"/>
        <v>99630.314548385519</v>
      </c>
      <c r="I39" s="14">
        <f t="shared" si="4"/>
        <v>110.51615590503108</v>
      </c>
      <c r="J39" s="14">
        <f t="shared" si="2"/>
        <v>99575.056470433003</v>
      </c>
      <c r="K39" s="14">
        <f t="shared" si="3"/>
        <v>5574419.8844953924</v>
      </c>
      <c r="L39" s="21">
        <f t="shared" si="5"/>
        <v>55.951041706168382</v>
      </c>
    </row>
    <row r="40" spans="1:12" x14ac:dyDescent="0.2">
      <c r="A40" s="17">
        <v>31</v>
      </c>
      <c r="B40" s="9">
        <v>1</v>
      </c>
      <c r="C40" s="5">
        <v>889</v>
      </c>
      <c r="D40" s="5">
        <v>936</v>
      </c>
      <c r="E40" s="18">
        <v>0.5</v>
      </c>
      <c r="F40" s="19">
        <f t="shared" si="0"/>
        <v>1.095890410958904E-3</v>
      </c>
      <c r="G40" s="19">
        <f t="shared" si="1"/>
        <v>1.0952902519167577E-3</v>
      </c>
      <c r="H40" s="14">
        <f t="shared" si="6"/>
        <v>99519.798392480487</v>
      </c>
      <c r="I40" s="14">
        <f t="shared" si="4"/>
        <v>109.00306505200489</v>
      </c>
      <c r="J40" s="14">
        <f t="shared" si="2"/>
        <v>99465.296859954484</v>
      </c>
      <c r="K40" s="14">
        <f t="shared" si="3"/>
        <v>5474844.8280249592</v>
      </c>
      <c r="L40" s="21">
        <f t="shared" si="5"/>
        <v>55.012619764698272</v>
      </c>
    </row>
    <row r="41" spans="1:12" x14ac:dyDescent="0.2">
      <c r="A41" s="17">
        <v>32</v>
      </c>
      <c r="B41" s="9">
        <v>0</v>
      </c>
      <c r="C41" s="5">
        <v>988</v>
      </c>
      <c r="D41" s="5">
        <v>908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99410.795327428481</v>
      </c>
      <c r="I41" s="14">
        <f t="shared" si="4"/>
        <v>0</v>
      </c>
      <c r="J41" s="14">
        <f t="shared" si="2"/>
        <v>99410.795327428481</v>
      </c>
      <c r="K41" s="14">
        <f t="shared" si="3"/>
        <v>5375379.5311650047</v>
      </c>
      <c r="L41" s="21">
        <f t="shared" si="5"/>
        <v>54.072392374089389</v>
      </c>
    </row>
    <row r="42" spans="1:12" x14ac:dyDescent="0.2">
      <c r="A42" s="17">
        <v>33</v>
      </c>
      <c r="B42" s="9">
        <v>0</v>
      </c>
      <c r="C42" s="5">
        <v>949</v>
      </c>
      <c r="D42" s="5">
        <v>1005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99410.795327428481</v>
      </c>
      <c r="I42" s="14">
        <f t="shared" si="4"/>
        <v>0</v>
      </c>
      <c r="J42" s="14">
        <f t="shared" si="2"/>
        <v>99410.795327428481</v>
      </c>
      <c r="K42" s="14">
        <f t="shared" si="3"/>
        <v>5275968.735837576</v>
      </c>
      <c r="L42" s="21">
        <f t="shared" si="5"/>
        <v>53.072392374089382</v>
      </c>
    </row>
    <row r="43" spans="1:12" x14ac:dyDescent="0.2">
      <c r="A43" s="17">
        <v>34</v>
      </c>
      <c r="B43" s="9">
        <v>1</v>
      </c>
      <c r="C43" s="5">
        <v>943</v>
      </c>
      <c r="D43" s="5">
        <v>972</v>
      </c>
      <c r="E43" s="18">
        <v>0.5</v>
      </c>
      <c r="F43" s="19">
        <f t="shared" si="7"/>
        <v>1.0443864229765013E-3</v>
      </c>
      <c r="G43" s="19">
        <f t="shared" si="1"/>
        <v>1.0438413361169101E-3</v>
      </c>
      <c r="H43" s="14">
        <f t="shared" si="6"/>
        <v>99410.795327428481</v>
      </c>
      <c r="I43" s="14">
        <f t="shared" si="4"/>
        <v>103.76909741902763</v>
      </c>
      <c r="J43" s="14">
        <f t="shared" si="2"/>
        <v>99358.910778718957</v>
      </c>
      <c r="K43" s="14">
        <f t="shared" si="3"/>
        <v>5176557.9405101473</v>
      </c>
      <c r="L43" s="21">
        <f t="shared" si="5"/>
        <v>52.072392374089382</v>
      </c>
    </row>
    <row r="44" spans="1:12" x14ac:dyDescent="0.2">
      <c r="A44" s="17">
        <v>35</v>
      </c>
      <c r="B44" s="9">
        <v>0</v>
      </c>
      <c r="C44" s="5">
        <v>955</v>
      </c>
      <c r="D44" s="5">
        <v>966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99307.026230009447</v>
      </c>
      <c r="I44" s="14">
        <f t="shared" si="4"/>
        <v>0</v>
      </c>
      <c r="J44" s="14">
        <f t="shared" si="2"/>
        <v>99307.026230009447</v>
      </c>
      <c r="K44" s="14">
        <f t="shared" si="3"/>
        <v>5077199.0297314283</v>
      </c>
      <c r="L44" s="21">
        <f t="shared" si="5"/>
        <v>51.126282021293243</v>
      </c>
    </row>
    <row r="45" spans="1:12" x14ac:dyDescent="0.2">
      <c r="A45" s="17">
        <v>36</v>
      </c>
      <c r="B45" s="9">
        <v>0</v>
      </c>
      <c r="C45" s="5">
        <v>964</v>
      </c>
      <c r="D45" s="5">
        <v>987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99307.026230009447</v>
      </c>
      <c r="I45" s="14">
        <f t="shared" si="4"/>
        <v>0</v>
      </c>
      <c r="J45" s="14">
        <f t="shared" si="2"/>
        <v>99307.026230009447</v>
      </c>
      <c r="K45" s="14">
        <f t="shared" si="3"/>
        <v>4977892.003501419</v>
      </c>
      <c r="L45" s="21">
        <f t="shared" si="5"/>
        <v>50.126282021293243</v>
      </c>
    </row>
    <row r="46" spans="1:12" x14ac:dyDescent="0.2">
      <c r="A46" s="17">
        <v>37</v>
      </c>
      <c r="B46" s="9">
        <v>1</v>
      </c>
      <c r="C46" s="5">
        <v>946</v>
      </c>
      <c r="D46" s="5">
        <v>966</v>
      </c>
      <c r="E46" s="18">
        <v>0.5</v>
      </c>
      <c r="F46" s="19">
        <f t="shared" si="7"/>
        <v>1.0460251046025104E-3</v>
      </c>
      <c r="G46" s="19">
        <f t="shared" si="1"/>
        <v>1.0454783063251437E-3</v>
      </c>
      <c r="H46" s="14">
        <f t="shared" si="6"/>
        <v>99307.026230009447</v>
      </c>
      <c r="I46" s="14">
        <f t="shared" si="4"/>
        <v>103.8233415891369</v>
      </c>
      <c r="J46" s="14">
        <f t="shared" si="2"/>
        <v>99255.114559214882</v>
      </c>
      <c r="K46" s="14">
        <f t="shared" si="3"/>
        <v>4878584.9772714097</v>
      </c>
      <c r="L46" s="21">
        <f t="shared" si="5"/>
        <v>49.126282021293243</v>
      </c>
    </row>
    <row r="47" spans="1:12" x14ac:dyDescent="0.2">
      <c r="A47" s="17">
        <v>38</v>
      </c>
      <c r="B47" s="9">
        <v>0</v>
      </c>
      <c r="C47" s="5">
        <v>882</v>
      </c>
      <c r="D47" s="5">
        <v>945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99203.202888420317</v>
      </c>
      <c r="I47" s="14">
        <f t="shared" si="4"/>
        <v>0</v>
      </c>
      <c r="J47" s="14">
        <f t="shared" si="2"/>
        <v>99203.202888420317</v>
      </c>
      <c r="K47" s="14">
        <f t="shared" si="3"/>
        <v>4779329.8627121951</v>
      </c>
      <c r="L47" s="21">
        <f t="shared" si="5"/>
        <v>48.177172949625316</v>
      </c>
    </row>
    <row r="48" spans="1:12" x14ac:dyDescent="0.2">
      <c r="A48" s="17">
        <v>39</v>
      </c>
      <c r="B48" s="9">
        <v>0</v>
      </c>
      <c r="C48" s="5">
        <v>885</v>
      </c>
      <c r="D48" s="5">
        <v>906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99203.202888420317</v>
      </c>
      <c r="I48" s="14">
        <f t="shared" si="4"/>
        <v>0</v>
      </c>
      <c r="J48" s="14">
        <f t="shared" si="2"/>
        <v>99203.202888420317</v>
      </c>
      <c r="K48" s="14">
        <f t="shared" si="3"/>
        <v>4680126.6598237753</v>
      </c>
      <c r="L48" s="21">
        <f t="shared" si="5"/>
        <v>47.177172949625316</v>
      </c>
    </row>
    <row r="49" spans="1:12" x14ac:dyDescent="0.2">
      <c r="A49" s="17">
        <v>40</v>
      </c>
      <c r="B49" s="9">
        <v>0</v>
      </c>
      <c r="C49" s="5">
        <v>898</v>
      </c>
      <c r="D49" s="5">
        <v>888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99203.202888420317</v>
      </c>
      <c r="I49" s="14">
        <f t="shared" si="4"/>
        <v>0</v>
      </c>
      <c r="J49" s="14">
        <f t="shared" si="2"/>
        <v>99203.202888420317</v>
      </c>
      <c r="K49" s="14">
        <f t="shared" si="3"/>
        <v>4580923.4569353554</v>
      </c>
      <c r="L49" s="21">
        <f t="shared" si="5"/>
        <v>46.177172949625323</v>
      </c>
    </row>
    <row r="50" spans="1:12" x14ac:dyDescent="0.2">
      <c r="A50" s="17">
        <v>41</v>
      </c>
      <c r="B50" s="9">
        <v>0</v>
      </c>
      <c r="C50" s="5">
        <v>829</v>
      </c>
      <c r="D50" s="5">
        <v>907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99203.202888420317</v>
      </c>
      <c r="I50" s="14">
        <f t="shared" si="4"/>
        <v>0</v>
      </c>
      <c r="J50" s="14">
        <f t="shared" si="2"/>
        <v>99203.202888420317</v>
      </c>
      <c r="K50" s="14">
        <f t="shared" si="3"/>
        <v>4481720.2540469356</v>
      </c>
      <c r="L50" s="21">
        <f t="shared" si="5"/>
        <v>45.17717294962533</v>
      </c>
    </row>
    <row r="51" spans="1:12" x14ac:dyDescent="0.2">
      <c r="A51" s="17">
        <v>42</v>
      </c>
      <c r="B51" s="9">
        <v>0</v>
      </c>
      <c r="C51" s="5">
        <v>867</v>
      </c>
      <c r="D51" s="5">
        <v>840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99203.202888420317</v>
      </c>
      <c r="I51" s="14">
        <f t="shared" si="4"/>
        <v>0</v>
      </c>
      <c r="J51" s="14">
        <f t="shared" si="2"/>
        <v>99203.202888420317</v>
      </c>
      <c r="K51" s="14">
        <f t="shared" si="3"/>
        <v>4382517.0511585157</v>
      </c>
      <c r="L51" s="21">
        <f t="shared" si="5"/>
        <v>44.17717294962533</v>
      </c>
    </row>
    <row r="52" spans="1:12" x14ac:dyDescent="0.2">
      <c r="A52" s="17">
        <v>43</v>
      </c>
      <c r="B52" s="9">
        <v>0</v>
      </c>
      <c r="C52" s="5">
        <v>794</v>
      </c>
      <c r="D52" s="5">
        <v>862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99203.202888420317</v>
      </c>
      <c r="I52" s="14">
        <f t="shared" si="4"/>
        <v>0</v>
      </c>
      <c r="J52" s="14">
        <f t="shared" si="2"/>
        <v>99203.202888420317</v>
      </c>
      <c r="K52" s="14">
        <f t="shared" si="3"/>
        <v>4283313.8482700959</v>
      </c>
      <c r="L52" s="21">
        <f t="shared" si="5"/>
        <v>43.177172949625337</v>
      </c>
    </row>
    <row r="53" spans="1:12" x14ac:dyDescent="0.2">
      <c r="A53" s="17">
        <v>44</v>
      </c>
      <c r="B53" s="9">
        <v>0</v>
      </c>
      <c r="C53" s="5">
        <v>784</v>
      </c>
      <c r="D53" s="5">
        <v>801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99203.202888420317</v>
      </c>
      <c r="I53" s="14">
        <f t="shared" si="4"/>
        <v>0</v>
      </c>
      <c r="J53" s="14">
        <f t="shared" si="2"/>
        <v>99203.202888420317</v>
      </c>
      <c r="K53" s="14">
        <f t="shared" si="3"/>
        <v>4184110.6453816756</v>
      </c>
      <c r="L53" s="21">
        <f t="shared" si="5"/>
        <v>42.177172949625337</v>
      </c>
    </row>
    <row r="54" spans="1:12" x14ac:dyDescent="0.2">
      <c r="A54" s="17">
        <v>45</v>
      </c>
      <c r="B54" s="9">
        <v>0</v>
      </c>
      <c r="C54" s="5">
        <v>791</v>
      </c>
      <c r="D54" s="5">
        <v>796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99203.202888420317</v>
      </c>
      <c r="I54" s="14">
        <f t="shared" si="4"/>
        <v>0</v>
      </c>
      <c r="J54" s="14">
        <f t="shared" si="2"/>
        <v>99203.202888420317</v>
      </c>
      <c r="K54" s="14">
        <f t="shared" si="3"/>
        <v>4084907.4424932553</v>
      </c>
      <c r="L54" s="21">
        <f t="shared" si="5"/>
        <v>41.177172949625337</v>
      </c>
    </row>
    <row r="55" spans="1:12" x14ac:dyDescent="0.2">
      <c r="A55" s="17">
        <v>46</v>
      </c>
      <c r="B55" s="9">
        <v>0</v>
      </c>
      <c r="C55" s="5">
        <v>751</v>
      </c>
      <c r="D55" s="5">
        <v>802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99203.202888420317</v>
      </c>
      <c r="I55" s="14">
        <f t="shared" si="4"/>
        <v>0</v>
      </c>
      <c r="J55" s="14">
        <f t="shared" si="2"/>
        <v>99203.202888420317</v>
      </c>
      <c r="K55" s="14">
        <f t="shared" si="3"/>
        <v>3985704.2396048349</v>
      </c>
      <c r="L55" s="21">
        <f t="shared" si="5"/>
        <v>40.177172949625337</v>
      </c>
    </row>
    <row r="56" spans="1:12" x14ac:dyDescent="0.2">
      <c r="A56" s="17">
        <v>47</v>
      </c>
      <c r="B56" s="9">
        <v>0</v>
      </c>
      <c r="C56" s="5">
        <v>709</v>
      </c>
      <c r="D56" s="5">
        <v>744</v>
      </c>
      <c r="E56" s="18">
        <v>0.5</v>
      </c>
      <c r="F56" s="19">
        <f t="shared" si="7"/>
        <v>0</v>
      </c>
      <c r="G56" s="19">
        <f t="shared" si="1"/>
        <v>0</v>
      </c>
      <c r="H56" s="14">
        <f t="shared" si="6"/>
        <v>99203.202888420317</v>
      </c>
      <c r="I56" s="14">
        <f t="shared" si="4"/>
        <v>0</v>
      </c>
      <c r="J56" s="14">
        <f t="shared" si="2"/>
        <v>99203.202888420317</v>
      </c>
      <c r="K56" s="14">
        <f t="shared" si="3"/>
        <v>3886501.0367164146</v>
      </c>
      <c r="L56" s="21">
        <f t="shared" si="5"/>
        <v>39.177172949625337</v>
      </c>
    </row>
    <row r="57" spans="1:12" x14ac:dyDescent="0.2">
      <c r="A57" s="17">
        <v>48</v>
      </c>
      <c r="B57" s="9">
        <v>0</v>
      </c>
      <c r="C57" s="5">
        <v>708</v>
      </c>
      <c r="D57" s="5">
        <v>699</v>
      </c>
      <c r="E57" s="18">
        <v>0.5</v>
      </c>
      <c r="F57" s="19">
        <f t="shared" si="7"/>
        <v>0</v>
      </c>
      <c r="G57" s="19">
        <f t="shared" si="1"/>
        <v>0</v>
      </c>
      <c r="H57" s="14">
        <f t="shared" si="6"/>
        <v>99203.202888420317</v>
      </c>
      <c r="I57" s="14">
        <f t="shared" si="4"/>
        <v>0</v>
      </c>
      <c r="J57" s="14">
        <f t="shared" si="2"/>
        <v>99203.202888420317</v>
      </c>
      <c r="K57" s="14">
        <f t="shared" si="3"/>
        <v>3787297.8338279943</v>
      </c>
      <c r="L57" s="21">
        <f t="shared" si="5"/>
        <v>38.177172949625337</v>
      </c>
    </row>
    <row r="58" spans="1:12" x14ac:dyDescent="0.2">
      <c r="A58" s="17">
        <v>49</v>
      </c>
      <c r="B58" s="9">
        <v>0</v>
      </c>
      <c r="C58" s="5">
        <v>677</v>
      </c>
      <c r="D58" s="5">
        <v>698</v>
      </c>
      <c r="E58" s="18">
        <v>0.5</v>
      </c>
      <c r="F58" s="19">
        <f t="shared" si="7"/>
        <v>0</v>
      </c>
      <c r="G58" s="19">
        <f t="shared" si="1"/>
        <v>0</v>
      </c>
      <c r="H58" s="14">
        <f t="shared" si="6"/>
        <v>99203.202888420317</v>
      </c>
      <c r="I58" s="14">
        <f t="shared" si="4"/>
        <v>0</v>
      </c>
      <c r="J58" s="14">
        <f t="shared" si="2"/>
        <v>99203.202888420317</v>
      </c>
      <c r="K58" s="14">
        <f t="shared" si="3"/>
        <v>3688094.630939574</v>
      </c>
      <c r="L58" s="21">
        <f t="shared" si="5"/>
        <v>37.177172949625337</v>
      </c>
    </row>
    <row r="59" spans="1:12" x14ac:dyDescent="0.2">
      <c r="A59" s="17">
        <v>50</v>
      </c>
      <c r="B59" s="9">
        <v>1</v>
      </c>
      <c r="C59" s="5">
        <v>706</v>
      </c>
      <c r="D59" s="5">
        <v>680</v>
      </c>
      <c r="E59" s="18">
        <v>0.5</v>
      </c>
      <c r="F59" s="19">
        <f t="shared" si="7"/>
        <v>1.443001443001443E-3</v>
      </c>
      <c r="G59" s="19">
        <f t="shared" si="1"/>
        <v>1.4419610670511898E-3</v>
      </c>
      <c r="H59" s="14">
        <f t="shared" si="6"/>
        <v>99203.202888420317</v>
      </c>
      <c r="I59" s="14">
        <f t="shared" si="4"/>
        <v>143.04715629188223</v>
      </c>
      <c r="J59" s="14">
        <f t="shared" si="2"/>
        <v>99131.679310274369</v>
      </c>
      <c r="K59" s="14">
        <f t="shared" si="3"/>
        <v>3588891.4280511537</v>
      </c>
      <c r="L59" s="21">
        <f t="shared" si="5"/>
        <v>36.177172949625337</v>
      </c>
    </row>
    <row r="60" spans="1:12" x14ac:dyDescent="0.2">
      <c r="A60" s="17">
        <v>51</v>
      </c>
      <c r="B60" s="9">
        <v>1</v>
      </c>
      <c r="C60" s="5">
        <v>605</v>
      </c>
      <c r="D60" s="5">
        <v>702</v>
      </c>
      <c r="E60" s="18">
        <v>0.5</v>
      </c>
      <c r="F60" s="19">
        <f t="shared" si="7"/>
        <v>1.530221882172915E-3</v>
      </c>
      <c r="G60" s="19">
        <f t="shared" si="1"/>
        <v>1.5290519877675841E-3</v>
      </c>
      <c r="H60" s="14">
        <f t="shared" si="6"/>
        <v>99060.155732128434</v>
      </c>
      <c r="I60" s="14">
        <f t="shared" si="4"/>
        <v>151.46812803077742</v>
      </c>
      <c r="J60" s="14">
        <f t="shared" si="2"/>
        <v>98984.421668113049</v>
      </c>
      <c r="K60" s="14">
        <f t="shared" si="3"/>
        <v>3489759.7487408794</v>
      </c>
      <c r="L60" s="21">
        <f t="shared" si="5"/>
        <v>35.228692332946096</v>
      </c>
    </row>
    <row r="61" spans="1:12" x14ac:dyDescent="0.2">
      <c r="A61" s="17">
        <v>52</v>
      </c>
      <c r="B61" s="9">
        <v>1</v>
      </c>
      <c r="C61" s="5">
        <v>619</v>
      </c>
      <c r="D61" s="5">
        <v>609</v>
      </c>
      <c r="E61" s="18">
        <v>0.5</v>
      </c>
      <c r="F61" s="19">
        <f t="shared" si="7"/>
        <v>1.6286644951140066E-3</v>
      </c>
      <c r="G61" s="19">
        <f t="shared" si="1"/>
        <v>1.6273393002441011E-3</v>
      </c>
      <c r="H61" s="14">
        <f t="shared" si="6"/>
        <v>98908.687604097664</v>
      </c>
      <c r="I61" s="14">
        <f t="shared" si="4"/>
        <v>160.95799447371468</v>
      </c>
      <c r="J61" s="14">
        <f t="shared" si="2"/>
        <v>98828.208606860804</v>
      </c>
      <c r="K61" s="14">
        <f t="shared" si="3"/>
        <v>3390775.3270727661</v>
      </c>
      <c r="L61" s="21">
        <f t="shared" si="5"/>
        <v>34.281875629014927</v>
      </c>
    </row>
    <row r="62" spans="1:12" x14ac:dyDescent="0.2">
      <c r="A62" s="17">
        <v>53</v>
      </c>
      <c r="B62" s="9">
        <v>2</v>
      </c>
      <c r="C62" s="5">
        <v>620</v>
      </c>
      <c r="D62" s="5">
        <v>627</v>
      </c>
      <c r="E62" s="18">
        <v>0.5</v>
      </c>
      <c r="F62" s="19">
        <f t="shared" si="7"/>
        <v>3.2076984763432237E-3</v>
      </c>
      <c r="G62" s="19">
        <f t="shared" si="1"/>
        <v>3.202562049639712E-3</v>
      </c>
      <c r="H62" s="14">
        <f t="shared" si="6"/>
        <v>98747.729609623944</v>
      </c>
      <c r="I62" s="14">
        <f t="shared" si="4"/>
        <v>316.24573133586534</v>
      </c>
      <c r="J62" s="14">
        <f t="shared" si="2"/>
        <v>98589.606743956014</v>
      </c>
      <c r="K62" s="14">
        <f t="shared" si="3"/>
        <v>3291947.1184659055</v>
      </c>
      <c r="L62" s="21">
        <f t="shared" si="5"/>
        <v>33.336939810969312</v>
      </c>
    </row>
    <row r="63" spans="1:12" x14ac:dyDescent="0.2">
      <c r="A63" s="17">
        <v>54</v>
      </c>
      <c r="B63" s="9">
        <v>0</v>
      </c>
      <c r="C63" s="5">
        <v>582</v>
      </c>
      <c r="D63" s="5">
        <v>619</v>
      </c>
      <c r="E63" s="18">
        <v>0.5</v>
      </c>
      <c r="F63" s="19">
        <f t="shared" si="7"/>
        <v>0</v>
      </c>
      <c r="G63" s="19">
        <f t="shared" si="1"/>
        <v>0</v>
      </c>
      <c r="H63" s="14">
        <f t="shared" si="6"/>
        <v>98431.483878288083</v>
      </c>
      <c r="I63" s="14">
        <f t="shared" si="4"/>
        <v>0</v>
      </c>
      <c r="J63" s="14">
        <f t="shared" si="2"/>
        <v>98431.483878288083</v>
      </c>
      <c r="K63" s="14">
        <f t="shared" si="3"/>
        <v>3193357.5117219496</v>
      </c>
      <c r="L63" s="21">
        <f t="shared" si="5"/>
        <v>32.442440019197328</v>
      </c>
    </row>
    <row r="64" spans="1:12" x14ac:dyDescent="0.2">
      <c r="A64" s="17">
        <v>55</v>
      </c>
      <c r="B64" s="9">
        <v>1</v>
      </c>
      <c r="C64" s="5">
        <v>472</v>
      </c>
      <c r="D64" s="5">
        <v>592</v>
      </c>
      <c r="E64" s="18">
        <v>0.5</v>
      </c>
      <c r="F64" s="19">
        <f t="shared" si="7"/>
        <v>1.8796992481203006E-3</v>
      </c>
      <c r="G64" s="19">
        <f t="shared" si="1"/>
        <v>1.8779342723004692E-3</v>
      </c>
      <c r="H64" s="14">
        <f t="shared" si="6"/>
        <v>98431.483878288083</v>
      </c>
      <c r="I64" s="14">
        <f t="shared" si="4"/>
        <v>184.8478570484283</v>
      </c>
      <c r="J64" s="14">
        <f t="shared" si="2"/>
        <v>98339.059949763861</v>
      </c>
      <c r="K64" s="14">
        <f t="shared" si="3"/>
        <v>3094926.0278436616</v>
      </c>
      <c r="L64" s="21">
        <f t="shared" si="5"/>
        <v>31.442440019197324</v>
      </c>
    </row>
    <row r="65" spans="1:12" x14ac:dyDescent="0.2">
      <c r="A65" s="17">
        <v>56</v>
      </c>
      <c r="B65" s="9">
        <v>0</v>
      </c>
      <c r="C65" s="5">
        <v>514</v>
      </c>
      <c r="D65" s="5">
        <v>484</v>
      </c>
      <c r="E65" s="18">
        <v>0.5</v>
      </c>
      <c r="F65" s="19">
        <f t="shared" si="7"/>
        <v>0</v>
      </c>
      <c r="G65" s="19">
        <f t="shared" si="1"/>
        <v>0</v>
      </c>
      <c r="H65" s="14">
        <f t="shared" si="6"/>
        <v>98246.636021239654</v>
      </c>
      <c r="I65" s="14">
        <f t="shared" si="4"/>
        <v>0</v>
      </c>
      <c r="J65" s="14">
        <f t="shared" si="2"/>
        <v>98246.636021239654</v>
      </c>
      <c r="K65" s="14">
        <f t="shared" si="3"/>
        <v>2996586.9678938976</v>
      </c>
      <c r="L65" s="21">
        <f t="shared" si="5"/>
        <v>30.5006572158468</v>
      </c>
    </row>
    <row r="66" spans="1:12" x14ac:dyDescent="0.2">
      <c r="A66" s="17">
        <v>57</v>
      </c>
      <c r="B66" s="9">
        <v>2</v>
      </c>
      <c r="C66" s="5">
        <v>468</v>
      </c>
      <c r="D66" s="5">
        <v>518</v>
      </c>
      <c r="E66" s="18">
        <v>0.5</v>
      </c>
      <c r="F66" s="19">
        <f t="shared" si="7"/>
        <v>4.0567951318458417E-3</v>
      </c>
      <c r="G66" s="19">
        <f t="shared" si="1"/>
        <v>4.048582995951417E-3</v>
      </c>
      <c r="H66" s="14">
        <f t="shared" si="6"/>
        <v>98246.636021239654</v>
      </c>
      <c r="I66" s="14">
        <f t="shared" si="4"/>
        <v>397.75966000501887</v>
      </c>
      <c r="J66" s="14">
        <f t="shared" si="2"/>
        <v>98047.756191237146</v>
      </c>
      <c r="K66" s="14">
        <f t="shared" si="3"/>
        <v>2898340.3318726579</v>
      </c>
      <c r="L66" s="21">
        <f t="shared" si="5"/>
        <v>29.5006572158468</v>
      </c>
    </row>
    <row r="67" spans="1:12" x14ac:dyDescent="0.2">
      <c r="A67" s="17">
        <v>58</v>
      </c>
      <c r="B67" s="9">
        <v>0</v>
      </c>
      <c r="C67" s="5">
        <v>427</v>
      </c>
      <c r="D67" s="5">
        <v>469</v>
      </c>
      <c r="E67" s="18">
        <v>0.5</v>
      </c>
      <c r="F67" s="19">
        <f t="shared" si="7"/>
        <v>0</v>
      </c>
      <c r="G67" s="19">
        <f t="shared" si="1"/>
        <v>0</v>
      </c>
      <c r="H67" s="14">
        <f t="shared" si="6"/>
        <v>97848.876361234637</v>
      </c>
      <c r="I67" s="14">
        <f t="shared" si="4"/>
        <v>0</v>
      </c>
      <c r="J67" s="14">
        <f t="shared" si="2"/>
        <v>97848.876361234637</v>
      </c>
      <c r="K67" s="14">
        <f t="shared" si="3"/>
        <v>2800292.5756814205</v>
      </c>
      <c r="L67" s="21">
        <f t="shared" si="5"/>
        <v>28.61854606631772</v>
      </c>
    </row>
    <row r="68" spans="1:12" x14ac:dyDescent="0.2">
      <c r="A68" s="17">
        <v>59</v>
      </c>
      <c r="B68" s="9">
        <v>2</v>
      </c>
      <c r="C68" s="5">
        <v>382</v>
      </c>
      <c r="D68" s="5">
        <v>433</v>
      </c>
      <c r="E68" s="18">
        <v>0.5</v>
      </c>
      <c r="F68" s="19">
        <f t="shared" si="7"/>
        <v>4.9079754601226997E-3</v>
      </c>
      <c r="G68" s="19">
        <f t="shared" si="1"/>
        <v>4.8959608323133419E-3</v>
      </c>
      <c r="H68" s="14">
        <f t="shared" si="6"/>
        <v>97848.876361234637</v>
      </c>
      <c r="I68" s="14">
        <f t="shared" si="4"/>
        <v>479.06426615047565</v>
      </c>
      <c r="J68" s="14">
        <f t="shared" si="2"/>
        <v>97609.344228159389</v>
      </c>
      <c r="K68" s="14">
        <f t="shared" si="3"/>
        <v>2702443.6993201859</v>
      </c>
      <c r="L68" s="21">
        <f t="shared" si="5"/>
        <v>27.61854606631772</v>
      </c>
    </row>
    <row r="69" spans="1:12" x14ac:dyDescent="0.2">
      <c r="A69" s="17">
        <v>60</v>
      </c>
      <c r="B69" s="9">
        <v>1</v>
      </c>
      <c r="C69" s="5">
        <v>388</v>
      </c>
      <c r="D69" s="5">
        <v>392</v>
      </c>
      <c r="E69" s="18">
        <v>0.5</v>
      </c>
      <c r="F69" s="19">
        <f t="shared" si="7"/>
        <v>2.5641025641025641E-3</v>
      </c>
      <c r="G69" s="19">
        <f t="shared" si="1"/>
        <v>2.5608194622279128E-3</v>
      </c>
      <c r="H69" s="14">
        <f t="shared" si="6"/>
        <v>97369.812095084155</v>
      </c>
      <c r="I69" s="14">
        <f t="shared" si="4"/>
        <v>249.34650984656633</v>
      </c>
      <c r="J69" s="14">
        <f t="shared" si="2"/>
        <v>97245.138840160871</v>
      </c>
      <c r="K69" s="14">
        <f t="shared" si="3"/>
        <v>2604834.3550920268</v>
      </c>
      <c r="L69" s="21">
        <f t="shared" si="5"/>
        <v>26.751970647209816</v>
      </c>
    </row>
    <row r="70" spans="1:12" x14ac:dyDescent="0.2">
      <c r="A70" s="17">
        <v>61</v>
      </c>
      <c r="B70" s="9">
        <v>2</v>
      </c>
      <c r="C70" s="5">
        <v>401</v>
      </c>
      <c r="D70" s="5">
        <v>389</v>
      </c>
      <c r="E70" s="18">
        <v>0.5</v>
      </c>
      <c r="F70" s="19">
        <f t="shared" si="7"/>
        <v>5.0632911392405064E-3</v>
      </c>
      <c r="G70" s="19">
        <f t="shared" si="1"/>
        <v>5.0505050505050509E-3</v>
      </c>
      <c r="H70" s="14">
        <f t="shared" si="6"/>
        <v>97120.465585237587</v>
      </c>
      <c r="I70" s="14">
        <f t="shared" si="4"/>
        <v>490.5074019456444</v>
      </c>
      <c r="J70" s="14">
        <f t="shared" si="2"/>
        <v>96875.211884264761</v>
      </c>
      <c r="K70" s="14">
        <f t="shared" si="3"/>
        <v>2507589.216251866</v>
      </c>
      <c r="L70" s="21">
        <f t="shared" si="5"/>
        <v>25.81936980163141</v>
      </c>
    </row>
    <row r="71" spans="1:12" x14ac:dyDescent="0.2">
      <c r="A71" s="17">
        <v>62</v>
      </c>
      <c r="B71" s="9">
        <v>0</v>
      </c>
      <c r="C71" s="5">
        <v>369</v>
      </c>
      <c r="D71" s="5">
        <v>400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96629.958183291936</v>
      </c>
      <c r="I71" s="14">
        <f t="shared" si="4"/>
        <v>0</v>
      </c>
      <c r="J71" s="14">
        <f t="shared" si="2"/>
        <v>96629.958183291936</v>
      </c>
      <c r="K71" s="14">
        <f t="shared" si="3"/>
        <v>2410714.0043676011</v>
      </c>
      <c r="L71" s="21">
        <f t="shared" si="5"/>
        <v>24.947894521436645</v>
      </c>
    </row>
    <row r="72" spans="1:12" x14ac:dyDescent="0.2">
      <c r="A72" s="17">
        <v>63</v>
      </c>
      <c r="B72" s="9">
        <v>2</v>
      </c>
      <c r="C72" s="5">
        <v>357</v>
      </c>
      <c r="D72" s="5">
        <v>369</v>
      </c>
      <c r="E72" s="18">
        <v>0.5</v>
      </c>
      <c r="F72" s="19">
        <f t="shared" si="7"/>
        <v>5.5096418732782371E-3</v>
      </c>
      <c r="G72" s="19">
        <f t="shared" si="1"/>
        <v>5.4945054945054949E-3</v>
      </c>
      <c r="H72" s="14">
        <f t="shared" si="6"/>
        <v>96629.958183291936</v>
      </c>
      <c r="I72" s="14">
        <f t="shared" si="4"/>
        <v>530.93383617193376</v>
      </c>
      <c r="J72" s="14">
        <f t="shared" si="2"/>
        <v>96364.491265205972</v>
      </c>
      <c r="K72" s="14">
        <f t="shared" si="3"/>
        <v>2314084.0461843093</v>
      </c>
      <c r="L72" s="21">
        <f t="shared" si="5"/>
        <v>23.947894521436648</v>
      </c>
    </row>
    <row r="73" spans="1:12" x14ac:dyDescent="0.2">
      <c r="A73" s="17">
        <v>64</v>
      </c>
      <c r="B73" s="9">
        <v>0</v>
      </c>
      <c r="C73" s="5">
        <v>353</v>
      </c>
      <c r="D73" s="5">
        <v>357</v>
      </c>
      <c r="E73" s="18">
        <v>0.5</v>
      </c>
      <c r="F73" s="19">
        <f t="shared" ref="F73:F109" si="8">B73/((C73+D73)/2)</f>
        <v>0</v>
      </c>
      <c r="G73" s="19">
        <f t="shared" ref="G73:G108" si="9">F73/((1+(1-E73)*F73))</f>
        <v>0</v>
      </c>
      <c r="H73" s="14">
        <f t="shared" si="6"/>
        <v>96099.024347120008</v>
      </c>
      <c r="I73" s="14">
        <f t="shared" si="4"/>
        <v>0</v>
      </c>
      <c r="J73" s="14">
        <f t="shared" ref="J73:J108" si="10">H74+I73*E73</f>
        <v>96099.024347120008</v>
      </c>
      <c r="K73" s="14">
        <f t="shared" ref="K73:K97" si="11">K74+J73</f>
        <v>2217719.5549191032</v>
      </c>
      <c r="L73" s="21">
        <f t="shared" si="5"/>
        <v>23.077440900008117</v>
      </c>
    </row>
    <row r="74" spans="1:12" x14ac:dyDescent="0.2">
      <c r="A74" s="17">
        <v>65</v>
      </c>
      <c r="B74" s="9">
        <v>1</v>
      </c>
      <c r="C74" s="5">
        <v>341</v>
      </c>
      <c r="D74" s="5">
        <v>358</v>
      </c>
      <c r="E74" s="18">
        <v>0.5</v>
      </c>
      <c r="F74" s="19">
        <f t="shared" si="8"/>
        <v>2.8612303290414878E-3</v>
      </c>
      <c r="G74" s="19">
        <f t="shared" si="9"/>
        <v>2.8571428571428571E-3</v>
      </c>
      <c r="H74" s="14">
        <f t="shared" si="6"/>
        <v>96099.024347120008</v>
      </c>
      <c r="I74" s="14">
        <f t="shared" ref="I74:I108" si="12">H74*G74</f>
        <v>274.56864099177147</v>
      </c>
      <c r="J74" s="14">
        <f t="shared" si="10"/>
        <v>95961.740026624131</v>
      </c>
      <c r="K74" s="14">
        <f t="shared" si="11"/>
        <v>2121620.5305719832</v>
      </c>
      <c r="L74" s="21">
        <f t="shared" ref="L74:L108" si="13">K74/H74</f>
        <v>22.077440900008117</v>
      </c>
    </row>
    <row r="75" spans="1:12" x14ac:dyDescent="0.2">
      <c r="A75" s="17">
        <v>66</v>
      </c>
      <c r="B75" s="9">
        <v>4</v>
      </c>
      <c r="C75" s="5">
        <v>346</v>
      </c>
      <c r="D75" s="5">
        <v>340</v>
      </c>
      <c r="E75" s="18">
        <v>0.5</v>
      </c>
      <c r="F75" s="19">
        <f t="shared" si="8"/>
        <v>1.1661807580174927E-2</v>
      </c>
      <c r="G75" s="19">
        <f t="shared" si="9"/>
        <v>1.1594202898550725E-2</v>
      </c>
      <c r="H75" s="14">
        <f t="shared" ref="H75:H108" si="14">H74-I74</f>
        <v>95824.455706128239</v>
      </c>
      <c r="I75" s="14">
        <f t="shared" si="12"/>
        <v>1111.0081821000376</v>
      </c>
      <c r="J75" s="14">
        <f t="shared" si="10"/>
        <v>95268.951615078229</v>
      </c>
      <c r="K75" s="14">
        <f t="shared" si="11"/>
        <v>2025658.7905453593</v>
      </c>
      <c r="L75" s="21">
        <f t="shared" si="13"/>
        <v>21.139267378231636</v>
      </c>
    </row>
    <row r="76" spans="1:12" x14ac:dyDescent="0.2">
      <c r="A76" s="17">
        <v>67</v>
      </c>
      <c r="B76" s="9">
        <v>6</v>
      </c>
      <c r="C76" s="5">
        <v>323</v>
      </c>
      <c r="D76" s="5">
        <v>340</v>
      </c>
      <c r="E76" s="18">
        <v>0.5</v>
      </c>
      <c r="F76" s="19">
        <f t="shared" si="8"/>
        <v>1.8099547511312219E-2</v>
      </c>
      <c r="G76" s="19">
        <f t="shared" si="9"/>
        <v>1.7937219730941707E-2</v>
      </c>
      <c r="H76" s="14">
        <f t="shared" si="14"/>
        <v>94713.447524028204</v>
      </c>
      <c r="I76" s="14">
        <f t="shared" si="12"/>
        <v>1698.8959197135107</v>
      </c>
      <c r="J76" s="14">
        <f t="shared" si="10"/>
        <v>93863.999564171449</v>
      </c>
      <c r="K76" s="14">
        <f t="shared" si="11"/>
        <v>1930389.8389302811</v>
      </c>
      <c r="L76" s="21">
        <f t="shared" si="13"/>
        <v>20.381370221378052</v>
      </c>
    </row>
    <row r="77" spans="1:12" x14ac:dyDescent="0.2">
      <c r="A77" s="17">
        <v>68</v>
      </c>
      <c r="B77" s="9">
        <v>6</v>
      </c>
      <c r="C77" s="5">
        <v>261</v>
      </c>
      <c r="D77" s="5">
        <v>319</v>
      </c>
      <c r="E77" s="18">
        <v>0.5</v>
      </c>
      <c r="F77" s="19">
        <f t="shared" si="8"/>
        <v>2.0689655172413793E-2</v>
      </c>
      <c r="G77" s="19">
        <f t="shared" si="9"/>
        <v>2.0477815699658706E-2</v>
      </c>
      <c r="H77" s="14">
        <f t="shared" si="14"/>
        <v>93014.551604314693</v>
      </c>
      <c r="I77" s="14">
        <f t="shared" si="12"/>
        <v>1904.7348451395503</v>
      </c>
      <c r="J77" s="14">
        <f t="shared" si="10"/>
        <v>92062.184181744917</v>
      </c>
      <c r="K77" s="14">
        <f t="shared" si="11"/>
        <v>1836525.8393661096</v>
      </c>
      <c r="L77" s="21">
        <f t="shared" si="13"/>
        <v>19.744500271083584</v>
      </c>
    </row>
    <row r="78" spans="1:12" x14ac:dyDescent="0.2">
      <c r="A78" s="17">
        <v>69</v>
      </c>
      <c r="B78" s="9">
        <v>2</v>
      </c>
      <c r="C78" s="5">
        <v>263</v>
      </c>
      <c r="D78" s="5">
        <v>262</v>
      </c>
      <c r="E78" s="18">
        <v>0.5</v>
      </c>
      <c r="F78" s="19">
        <f t="shared" si="8"/>
        <v>7.619047619047619E-3</v>
      </c>
      <c r="G78" s="19">
        <f t="shared" si="9"/>
        <v>7.5901328273244792E-3</v>
      </c>
      <c r="H78" s="14">
        <f t="shared" si="14"/>
        <v>91109.816759175141</v>
      </c>
      <c r="I78" s="14">
        <f t="shared" si="12"/>
        <v>691.53561107533324</v>
      </c>
      <c r="J78" s="14">
        <f t="shared" si="10"/>
        <v>90764.048953637466</v>
      </c>
      <c r="K78" s="14">
        <f t="shared" si="11"/>
        <v>1744463.6551843646</v>
      </c>
      <c r="L78" s="21">
        <f t="shared" si="13"/>
        <v>19.146824318562686</v>
      </c>
    </row>
    <row r="79" spans="1:12" x14ac:dyDescent="0.2">
      <c r="A79" s="17">
        <v>70</v>
      </c>
      <c r="B79" s="9">
        <v>0</v>
      </c>
      <c r="C79" s="5">
        <v>372</v>
      </c>
      <c r="D79" s="5">
        <v>263</v>
      </c>
      <c r="E79" s="18">
        <v>0.5</v>
      </c>
      <c r="F79" s="19">
        <f t="shared" si="8"/>
        <v>0</v>
      </c>
      <c r="G79" s="19">
        <f t="shared" si="9"/>
        <v>0</v>
      </c>
      <c r="H79" s="14">
        <f t="shared" si="14"/>
        <v>90418.281148099806</v>
      </c>
      <c r="I79" s="14">
        <f t="shared" si="12"/>
        <v>0</v>
      </c>
      <c r="J79" s="14">
        <f t="shared" si="10"/>
        <v>90418.281148099806</v>
      </c>
      <c r="K79" s="14">
        <f t="shared" si="11"/>
        <v>1653699.6062307272</v>
      </c>
      <c r="L79" s="21">
        <f t="shared" si="13"/>
        <v>18.289438653695097</v>
      </c>
    </row>
    <row r="80" spans="1:12" x14ac:dyDescent="0.2">
      <c r="A80" s="17">
        <v>71</v>
      </c>
      <c r="B80" s="9">
        <v>2</v>
      </c>
      <c r="C80" s="5">
        <v>205</v>
      </c>
      <c r="D80" s="5">
        <v>369</v>
      </c>
      <c r="E80" s="18">
        <v>0.5</v>
      </c>
      <c r="F80" s="19">
        <f t="shared" si="8"/>
        <v>6.9686411149825784E-3</v>
      </c>
      <c r="G80" s="19">
        <f t="shared" si="9"/>
        <v>6.9444444444444449E-3</v>
      </c>
      <c r="H80" s="14">
        <f t="shared" si="14"/>
        <v>90418.281148099806</v>
      </c>
      <c r="I80" s="14">
        <f t="shared" si="12"/>
        <v>627.90473019513763</v>
      </c>
      <c r="J80" s="14">
        <f t="shared" si="10"/>
        <v>90104.328783002245</v>
      </c>
      <c r="K80" s="14">
        <f t="shared" si="11"/>
        <v>1563281.3250826274</v>
      </c>
      <c r="L80" s="21">
        <f t="shared" si="13"/>
        <v>17.289438653695097</v>
      </c>
    </row>
    <row r="81" spans="1:12" x14ac:dyDescent="0.2">
      <c r="A81" s="17">
        <v>72</v>
      </c>
      <c r="B81" s="9">
        <v>3</v>
      </c>
      <c r="C81" s="5">
        <v>254</v>
      </c>
      <c r="D81" s="5">
        <v>205</v>
      </c>
      <c r="E81" s="18">
        <v>0.5</v>
      </c>
      <c r="F81" s="19">
        <f t="shared" si="8"/>
        <v>1.3071895424836602E-2</v>
      </c>
      <c r="G81" s="19">
        <f t="shared" si="9"/>
        <v>1.2987012987012988E-2</v>
      </c>
      <c r="H81" s="14">
        <f t="shared" si="14"/>
        <v>89790.37641790467</v>
      </c>
      <c r="I81" s="14">
        <f t="shared" si="12"/>
        <v>1166.1087846481128</v>
      </c>
      <c r="J81" s="14">
        <f t="shared" si="10"/>
        <v>89207.322025580623</v>
      </c>
      <c r="K81" s="14">
        <f t="shared" si="11"/>
        <v>1473176.9962996251</v>
      </c>
      <c r="L81" s="21">
        <f t="shared" si="13"/>
        <v>16.406847315609046</v>
      </c>
    </row>
    <row r="82" spans="1:12" x14ac:dyDescent="0.2">
      <c r="A82" s="17">
        <v>73</v>
      </c>
      <c r="B82" s="9">
        <v>5</v>
      </c>
      <c r="C82" s="5">
        <v>349</v>
      </c>
      <c r="D82" s="5">
        <v>247</v>
      </c>
      <c r="E82" s="18">
        <v>0.5</v>
      </c>
      <c r="F82" s="19">
        <f t="shared" si="8"/>
        <v>1.6778523489932886E-2</v>
      </c>
      <c r="G82" s="19">
        <f t="shared" si="9"/>
        <v>1.6638935108153081E-2</v>
      </c>
      <c r="H82" s="14">
        <f t="shared" si="14"/>
        <v>88624.267633256561</v>
      </c>
      <c r="I82" s="14">
        <f t="shared" si="12"/>
        <v>1474.6134381573472</v>
      </c>
      <c r="J82" s="14">
        <f t="shared" si="10"/>
        <v>87886.960914177878</v>
      </c>
      <c r="K82" s="14">
        <f t="shared" si="11"/>
        <v>1383969.6742740446</v>
      </c>
      <c r="L82" s="21">
        <f t="shared" si="13"/>
        <v>15.61614793818285</v>
      </c>
    </row>
    <row r="83" spans="1:12" x14ac:dyDescent="0.2">
      <c r="A83" s="17">
        <v>74</v>
      </c>
      <c r="B83" s="9">
        <v>2</v>
      </c>
      <c r="C83" s="5">
        <v>308</v>
      </c>
      <c r="D83" s="5">
        <v>340</v>
      </c>
      <c r="E83" s="18">
        <v>0.5</v>
      </c>
      <c r="F83" s="19">
        <f t="shared" si="8"/>
        <v>6.1728395061728392E-3</v>
      </c>
      <c r="G83" s="19">
        <f t="shared" si="9"/>
        <v>6.1538461538461538E-3</v>
      </c>
      <c r="H83" s="14">
        <f t="shared" si="14"/>
        <v>87149.65419509921</v>
      </c>
      <c r="I83" s="14">
        <f t="shared" si="12"/>
        <v>536.30556427753356</v>
      </c>
      <c r="J83" s="14">
        <f t="shared" si="10"/>
        <v>86881.501412960453</v>
      </c>
      <c r="K83" s="14">
        <f t="shared" si="11"/>
        <v>1296082.7133598668</v>
      </c>
      <c r="L83" s="21">
        <f t="shared" si="13"/>
        <v>14.871920322923678</v>
      </c>
    </row>
    <row r="84" spans="1:12" x14ac:dyDescent="0.2">
      <c r="A84" s="17">
        <v>75</v>
      </c>
      <c r="B84" s="9">
        <v>3</v>
      </c>
      <c r="C84" s="5">
        <v>298</v>
      </c>
      <c r="D84" s="5">
        <v>310</v>
      </c>
      <c r="E84" s="18">
        <v>0.5</v>
      </c>
      <c r="F84" s="19">
        <f t="shared" si="8"/>
        <v>9.8684210526315784E-3</v>
      </c>
      <c r="G84" s="19">
        <f t="shared" si="9"/>
        <v>9.8199672667757774E-3</v>
      </c>
      <c r="H84" s="14">
        <f t="shared" si="14"/>
        <v>86613.348630821682</v>
      </c>
      <c r="I84" s="14">
        <f t="shared" si="12"/>
        <v>850.54024842050751</v>
      </c>
      <c r="J84" s="14">
        <f t="shared" si="10"/>
        <v>86188.078506611419</v>
      </c>
      <c r="K84" s="14">
        <f t="shared" si="11"/>
        <v>1209201.2119469063</v>
      </c>
      <c r="L84" s="21">
        <f t="shared" si="13"/>
        <v>13.960910541641471</v>
      </c>
    </row>
    <row r="85" spans="1:12" x14ac:dyDescent="0.2">
      <c r="A85" s="17">
        <v>76</v>
      </c>
      <c r="B85" s="9">
        <v>6</v>
      </c>
      <c r="C85" s="5">
        <v>309</v>
      </c>
      <c r="D85" s="5">
        <v>292</v>
      </c>
      <c r="E85" s="18">
        <v>0.5</v>
      </c>
      <c r="F85" s="19">
        <f t="shared" si="8"/>
        <v>1.9966722129783693E-2</v>
      </c>
      <c r="G85" s="19">
        <f t="shared" si="9"/>
        <v>1.9769357495881382E-2</v>
      </c>
      <c r="H85" s="14">
        <f t="shared" si="14"/>
        <v>85762.80838240117</v>
      </c>
      <c r="I85" s="14">
        <f t="shared" si="12"/>
        <v>1695.4756187624612</v>
      </c>
      <c r="J85" s="14">
        <f t="shared" si="10"/>
        <v>84915.070573019941</v>
      </c>
      <c r="K85" s="14">
        <f t="shared" si="11"/>
        <v>1123013.1334402948</v>
      </c>
      <c r="L85" s="21">
        <f t="shared" si="13"/>
        <v>13.094407175112295</v>
      </c>
    </row>
    <row r="86" spans="1:12" x14ac:dyDescent="0.2">
      <c r="A86" s="17">
        <v>77</v>
      </c>
      <c r="B86" s="9">
        <v>7</v>
      </c>
      <c r="C86" s="5">
        <v>335</v>
      </c>
      <c r="D86" s="5">
        <v>311</v>
      </c>
      <c r="E86" s="18">
        <v>0.5</v>
      </c>
      <c r="F86" s="19">
        <f t="shared" si="8"/>
        <v>2.1671826625386997E-2</v>
      </c>
      <c r="G86" s="19">
        <f t="shared" si="9"/>
        <v>2.1439509954058196E-2</v>
      </c>
      <c r="H86" s="14">
        <f t="shared" si="14"/>
        <v>84067.332763638711</v>
      </c>
      <c r="I86" s="14">
        <f t="shared" si="12"/>
        <v>1802.3624175971549</v>
      </c>
      <c r="J86" s="14">
        <f t="shared" si="10"/>
        <v>83166.151554840137</v>
      </c>
      <c r="K86" s="14">
        <f t="shared" si="11"/>
        <v>1038098.0628672749</v>
      </c>
      <c r="L86" s="21">
        <f t="shared" si="13"/>
        <v>12.348412025702794</v>
      </c>
    </row>
    <row r="87" spans="1:12" x14ac:dyDescent="0.2">
      <c r="A87" s="17">
        <v>78</v>
      </c>
      <c r="B87" s="9">
        <v>8</v>
      </c>
      <c r="C87" s="5">
        <v>323</v>
      </c>
      <c r="D87" s="5">
        <v>326</v>
      </c>
      <c r="E87" s="18">
        <v>0.5</v>
      </c>
      <c r="F87" s="19">
        <f t="shared" si="8"/>
        <v>2.465331278890601E-2</v>
      </c>
      <c r="G87" s="19">
        <f t="shared" si="9"/>
        <v>2.4353120243531201E-2</v>
      </c>
      <c r="H87" s="14">
        <f t="shared" si="14"/>
        <v>82264.970346041562</v>
      </c>
      <c r="I87" s="14">
        <f t="shared" si="12"/>
        <v>2003.4087146676786</v>
      </c>
      <c r="J87" s="14">
        <f t="shared" si="10"/>
        <v>81263.265988707732</v>
      </c>
      <c r="K87" s="14">
        <f t="shared" si="11"/>
        <v>954931.91131243471</v>
      </c>
      <c r="L87" s="21">
        <f t="shared" si="13"/>
        <v>11.608001647549179</v>
      </c>
    </row>
    <row r="88" spans="1:12" x14ac:dyDescent="0.2">
      <c r="A88" s="17">
        <v>79</v>
      </c>
      <c r="B88" s="9">
        <v>4</v>
      </c>
      <c r="C88" s="5">
        <v>318</v>
      </c>
      <c r="D88" s="5">
        <v>310</v>
      </c>
      <c r="E88" s="18">
        <v>0.5</v>
      </c>
      <c r="F88" s="19">
        <f t="shared" si="8"/>
        <v>1.2738853503184714E-2</v>
      </c>
      <c r="G88" s="19">
        <f t="shared" si="9"/>
        <v>1.2658227848101266E-2</v>
      </c>
      <c r="H88" s="14">
        <f t="shared" si="14"/>
        <v>80261.561631373886</v>
      </c>
      <c r="I88" s="14">
        <f t="shared" si="12"/>
        <v>1015.969134574353</v>
      </c>
      <c r="J88" s="14">
        <f t="shared" si="10"/>
        <v>79753.577064086712</v>
      </c>
      <c r="K88" s="14">
        <f t="shared" si="11"/>
        <v>873668.64532372693</v>
      </c>
      <c r="L88" s="21">
        <f t="shared" si="13"/>
        <v>10.885268459344475</v>
      </c>
    </row>
    <row r="89" spans="1:12" x14ac:dyDescent="0.2">
      <c r="A89" s="17">
        <v>80</v>
      </c>
      <c r="B89" s="9">
        <v>9</v>
      </c>
      <c r="C89" s="5">
        <v>292</v>
      </c>
      <c r="D89" s="5">
        <v>316</v>
      </c>
      <c r="E89" s="18">
        <v>0.5</v>
      </c>
      <c r="F89" s="19">
        <f t="shared" si="8"/>
        <v>2.9605263157894735E-2</v>
      </c>
      <c r="G89" s="19">
        <f t="shared" si="9"/>
        <v>2.9173419773095625E-2</v>
      </c>
      <c r="H89" s="14">
        <f t="shared" si="14"/>
        <v>79245.592496799538</v>
      </c>
      <c r="I89" s="14">
        <f t="shared" si="12"/>
        <v>2311.8649350768101</v>
      </c>
      <c r="J89" s="14">
        <f t="shared" si="10"/>
        <v>78089.66002926114</v>
      </c>
      <c r="K89" s="14">
        <f t="shared" si="11"/>
        <v>793915.06825964025</v>
      </c>
      <c r="L89" s="21">
        <f t="shared" si="13"/>
        <v>10.018412926771969</v>
      </c>
    </row>
    <row r="90" spans="1:12" x14ac:dyDescent="0.2">
      <c r="A90" s="17">
        <v>81</v>
      </c>
      <c r="B90" s="9">
        <v>7</v>
      </c>
      <c r="C90" s="5">
        <v>278</v>
      </c>
      <c r="D90" s="5">
        <v>294</v>
      </c>
      <c r="E90" s="18">
        <v>0.5</v>
      </c>
      <c r="F90" s="19">
        <f t="shared" si="8"/>
        <v>2.4475524475524476E-2</v>
      </c>
      <c r="G90" s="19">
        <f t="shared" si="9"/>
        <v>2.4179620034542312E-2</v>
      </c>
      <c r="H90" s="14">
        <f t="shared" si="14"/>
        <v>76933.727561722728</v>
      </c>
      <c r="I90" s="14">
        <f t="shared" si="12"/>
        <v>1860.2283002834511</v>
      </c>
      <c r="J90" s="14">
        <f t="shared" si="10"/>
        <v>76003.613411581013</v>
      </c>
      <c r="K90" s="14">
        <f t="shared" si="11"/>
        <v>715825.40823037911</v>
      </c>
      <c r="L90" s="21">
        <f t="shared" si="13"/>
        <v>9.3044420297467525</v>
      </c>
    </row>
    <row r="91" spans="1:12" x14ac:dyDescent="0.2">
      <c r="A91" s="17">
        <v>82</v>
      </c>
      <c r="B91" s="9">
        <v>15</v>
      </c>
      <c r="C91" s="5">
        <v>269</v>
      </c>
      <c r="D91" s="5">
        <v>264</v>
      </c>
      <c r="E91" s="18">
        <v>0.5</v>
      </c>
      <c r="F91" s="19">
        <f t="shared" si="8"/>
        <v>5.6285178236397747E-2</v>
      </c>
      <c r="G91" s="19">
        <f t="shared" si="9"/>
        <v>5.4744525547445258E-2</v>
      </c>
      <c r="H91" s="14">
        <f t="shared" si="14"/>
        <v>75073.499261439283</v>
      </c>
      <c r="I91" s="14">
        <f t="shared" si="12"/>
        <v>4109.8630982539753</v>
      </c>
      <c r="J91" s="14">
        <f t="shared" si="10"/>
        <v>73018.567712312288</v>
      </c>
      <c r="K91" s="14">
        <f t="shared" si="11"/>
        <v>639821.79481879808</v>
      </c>
      <c r="L91" s="21">
        <f t="shared" si="13"/>
        <v>8.5226051950856085</v>
      </c>
    </row>
    <row r="92" spans="1:12" x14ac:dyDescent="0.2">
      <c r="A92" s="17">
        <v>83</v>
      </c>
      <c r="B92" s="9">
        <v>17</v>
      </c>
      <c r="C92" s="5">
        <v>256</v>
      </c>
      <c r="D92" s="5">
        <v>264</v>
      </c>
      <c r="E92" s="18">
        <v>0.5</v>
      </c>
      <c r="F92" s="19">
        <f t="shared" si="8"/>
        <v>6.5384615384615388E-2</v>
      </c>
      <c r="G92" s="19">
        <f t="shared" si="9"/>
        <v>6.3314711359404099E-2</v>
      </c>
      <c r="H92" s="14">
        <f t="shared" si="14"/>
        <v>70963.636163185307</v>
      </c>
      <c r="I92" s="14">
        <f t="shared" si="12"/>
        <v>4493.0421406858486</v>
      </c>
      <c r="J92" s="14">
        <f t="shared" si="10"/>
        <v>68717.115092842374</v>
      </c>
      <c r="K92" s="14">
        <f t="shared" si="11"/>
        <v>566803.22710648575</v>
      </c>
      <c r="L92" s="21">
        <f t="shared" si="13"/>
        <v>7.9872348395886368</v>
      </c>
    </row>
    <row r="93" spans="1:12" x14ac:dyDescent="0.2">
      <c r="A93" s="17">
        <v>84</v>
      </c>
      <c r="B93" s="9">
        <v>12</v>
      </c>
      <c r="C93" s="5">
        <v>250</v>
      </c>
      <c r="D93" s="5">
        <v>242</v>
      </c>
      <c r="E93" s="18">
        <v>0.5</v>
      </c>
      <c r="F93" s="19">
        <f t="shared" si="8"/>
        <v>4.878048780487805E-2</v>
      </c>
      <c r="G93" s="19">
        <f t="shared" si="9"/>
        <v>4.7619047619047616E-2</v>
      </c>
      <c r="H93" s="14">
        <f t="shared" si="14"/>
        <v>66470.594022499456</v>
      </c>
      <c r="I93" s="14">
        <f t="shared" si="12"/>
        <v>3165.2663820237835</v>
      </c>
      <c r="J93" s="14">
        <f t="shared" si="10"/>
        <v>64887.960831487559</v>
      </c>
      <c r="K93" s="14">
        <f t="shared" si="11"/>
        <v>498086.11201364343</v>
      </c>
      <c r="L93" s="21">
        <f t="shared" si="13"/>
        <v>7.4933302363003946</v>
      </c>
    </row>
    <row r="94" spans="1:12" x14ac:dyDescent="0.2">
      <c r="A94" s="17">
        <v>85</v>
      </c>
      <c r="B94" s="9">
        <v>17</v>
      </c>
      <c r="C94" s="5">
        <v>188</v>
      </c>
      <c r="D94" s="5">
        <v>229</v>
      </c>
      <c r="E94" s="18">
        <v>0.5</v>
      </c>
      <c r="F94" s="19">
        <f t="shared" si="8"/>
        <v>8.1534772182254203E-2</v>
      </c>
      <c r="G94" s="19">
        <f t="shared" si="9"/>
        <v>7.83410138248848E-2</v>
      </c>
      <c r="H94" s="14">
        <f t="shared" si="14"/>
        <v>63305.327640475669</v>
      </c>
      <c r="I94" s="14">
        <f t="shared" si="12"/>
        <v>4959.4035478713658</v>
      </c>
      <c r="J94" s="14">
        <f t="shared" si="10"/>
        <v>60825.625866539987</v>
      </c>
      <c r="K94" s="14">
        <f t="shared" si="11"/>
        <v>433198.15118215588</v>
      </c>
      <c r="L94" s="21">
        <f t="shared" si="13"/>
        <v>6.8429967481154144</v>
      </c>
    </row>
    <row r="95" spans="1:12" x14ac:dyDescent="0.2">
      <c r="A95" s="17">
        <v>86</v>
      </c>
      <c r="B95" s="9">
        <v>19</v>
      </c>
      <c r="C95" s="5">
        <v>205</v>
      </c>
      <c r="D95" s="5">
        <v>181</v>
      </c>
      <c r="E95" s="18">
        <v>0.5</v>
      </c>
      <c r="F95" s="19">
        <f t="shared" si="8"/>
        <v>9.8445595854922283E-2</v>
      </c>
      <c r="G95" s="19">
        <f t="shared" si="9"/>
        <v>9.3827160493827166E-2</v>
      </c>
      <c r="H95" s="14">
        <f t="shared" si="14"/>
        <v>58345.924092604306</v>
      </c>
      <c r="I95" s="14">
        <f t="shared" si="12"/>
        <v>5474.4323839974413</v>
      </c>
      <c r="J95" s="14">
        <f t="shared" si="10"/>
        <v>55608.707900605586</v>
      </c>
      <c r="K95" s="14">
        <f t="shared" si="11"/>
        <v>372372.52531561587</v>
      </c>
      <c r="L95" s="21">
        <f t="shared" si="13"/>
        <v>6.3821514717052246</v>
      </c>
    </row>
    <row r="96" spans="1:12" x14ac:dyDescent="0.2">
      <c r="A96" s="17">
        <v>87</v>
      </c>
      <c r="B96" s="9">
        <v>16</v>
      </c>
      <c r="C96" s="5">
        <v>185</v>
      </c>
      <c r="D96" s="5">
        <v>190</v>
      </c>
      <c r="E96" s="18">
        <v>0.5</v>
      </c>
      <c r="F96" s="19">
        <f t="shared" si="8"/>
        <v>8.533333333333333E-2</v>
      </c>
      <c r="G96" s="19">
        <f t="shared" si="9"/>
        <v>8.1841432225063945E-2</v>
      </c>
      <c r="H96" s="14">
        <f t="shared" si="14"/>
        <v>52871.491708606867</v>
      </c>
      <c r="I96" s="14">
        <f t="shared" si="12"/>
        <v>4327.0786053079792</v>
      </c>
      <c r="J96" s="14">
        <f t="shared" si="10"/>
        <v>50707.952405952878</v>
      </c>
      <c r="K96" s="14">
        <f t="shared" si="11"/>
        <v>316763.8174150103</v>
      </c>
      <c r="L96" s="21">
        <f t="shared" si="13"/>
        <v>5.9912025777673454</v>
      </c>
    </row>
    <row r="97" spans="1:12" x14ac:dyDescent="0.2">
      <c r="A97" s="17">
        <v>88</v>
      </c>
      <c r="B97" s="9">
        <v>19</v>
      </c>
      <c r="C97" s="5">
        <v>157</v>
      </c>
      <c r="D97" s="5">
        <v>170</v>
      </c>
      <c r="E97" s="18">
        <v>0.5</v>
      </c>
      <c r="F97" s="19">
        <f t="shared" si="8"/>
        <v>0.11620795107033639</v>
      </c>
      <c r="G97" s="19">
        <f t="shared" si="9"/>
        <v>0.10982658959537572</v>
      </c>
      <c r="H97" s="14">
        <f t="shared" si="14"/>
        <v>48544.413103298888</v>
      </c>
      <c r="I97" s="14">
        <f t="shared" si="12"/>
        <v>5331.4673350443863</v>
      </c>
      <c r="J97" s="14">
        <f t="shared" si="10"/>
        <v>45878.679435776699</v>
      </c>
      <c r="K97" s="14">
        <f t="shared" si="11"/>
        <v>266055.86500905745</v>
      </c>
      <c r="L97" s="21">
        <f t="shared" si="13"/>
        <v>5.4806691028051038</v>
      </c>
    </row>
    <row r="98" spans="1:12" x14ac:dyDescent="0.2">
      <c r="A98" s="17">
        <v>89</v>
      </c>
      <c r="B98" s="9">
        <v>15</v>
      </c>
      <c r="C98" s="5">
        <v>162</v>
      </c>
      <c r="D98" s="5">
        <v>140</v>
      </c>
      <c r="E98" s="18">
        <v>0.5</v>
      </c>
      <c r="F98" s="19">
        <f t="shared" si="8"/>
        <v>9.9337748344370855E-2</v>
      </c>
      <c r="G98" s="19">
        <f t="shared" si="9"/>
        <v>9.4637223974763401E-2</v>
      </c>
      <c r="H98" s="14">
        <f t="shared" si="14"/>
        <v>43212.945768254503</v>
      </c>
      <c r="I98" s="14">
        <f t="shared" si="12"/>
        <v>4089.5532272796058</v>
      </c>
      <c r="J98" s="14">
        <f t="shared" si="10"/>
        <v>41168.169154614705</v>
      </c>
      <c r="K98" s="14">
        <f>K99+J98</f>
        <v>220177.18557328076</v>
      </c>
      <c r="L98" s="21">
        <f t="shared" si="13"/>
        <v>5.0951672388654741</v>
      </c>
    </row>
    <row r="99" spans="1:12" x14ac:dyDescent="0.2">
      <c r="A99" s="17">
        <v>90</v>
      </c>
      <c r="B99" s="9">
        <v>15</v>
      </c>
      <c r="C99" s="5">
        <v>97</v>
      </c>
      <c r="D99" s="5">
        <v>143</v>
      </c>
      <c r="E99" s="18">
        <v>0.5</v>
      </c>
      <c r="F99" s="23">
        <f t="shared" si="8"/>
        <v>0.125</v>
      </c>
      <c r="G99" s="23">
        <f t="shared" si="9"/>
        <v>0.11764705882352941</v>
      </c>
      <c r="H99" s="24">
        <f t="shared" si="14"/>
        <v>39123.392540974899</v>
      </c>
      <c r="I99" s="24">
        <f t="shared" si="12"/>
        <v>4602.7520636441059</v>
      </c>
      <c r="J99" s="24">
        <f t="shared" si="10"/>
        <v>36822.016509152847</v>
      </c>
      <c r="K99" s="24">
        <f t="shared" ref="K99:K108" si="15">K100+J99</f>
        <v>179009.01641866605</v>
      </c>
      <c r="L99" s="25">
        <f t="shared" si="13"/>
        <v>4.5754983091301575</v>
      </c>
    </row>
    <row r="100" spans="1:12" x14ac:dyDescent="0.2">
      <c r="A100" s="17">
        <v>91</v>
      </c>
      <c r="B100" s="9">
        <v>15</v>
      </c>
      <c r="C100" s="5">
        <v>83</v>
      </c>
      <c r="D100" s="5">
        <v>79</v>
      </c>
      <c r="E100" s="18">
        <v>0.5</v>
      </c>
      <c r="F100" s="23">
        <f t="shared" si="8"/>
        <v>0.18518518518518517</v>
      </c>
      <c r="G100" s="23">
        <f t="shared" si="9"/>
        <v>0.16949152542372881</v>
      </c>
      <c r="H100" s="24">
        <f t="shared" si="14"/>
        <v>34520.640477330795</v>
      </c>
      <c r="I100" s="24">
        <f t="shared" si="12"/>
        <v>5850.9560131069138</v>
      </c>
      <c r="J100" s="24">
        <f t="shared" si="10"/>
        <v>31595.162470777337</v>
      </c>
      <c r="K100" s="24">
        <f t="shared" si="15"/>
        <v>142186.99990951322</v>
      </c>
      <c r="L100" s="25">
        <f t="shared" si="13"/>
        <v>4.1188980836808451</v>
      </c>
    </row>
    <row r="101" spans="1:12" x14ac:dyDescent="0.2">
      <c r="A101" s="17">
        <v>92</v>
      </c>
      <c r="B101" s="9">
        <v>11</v>
      </c>
      <c r="C101" s="5">
        <v>69</v>
      </c>
      <c r="D101" s="5">
        <v>70</v>
      </c>
      <c r="E101" s="18">
        <v>0.5</v>
      </c>
      <c r="F101" s="23">
        <f t="shared" si="8"/>
        <v>0.15827338129496402</v>
      </c>
      <c r="G101" s="23">
        <f t="shared" si="9"/>
        <v>0.14666666666666667</v>
      </c>
      <c r="H101" s="24">
        <f t="shared" si="14"/>
        <v>28669.684464223879</v>
      </c>
      <c r="I101" s="24">
        <f t="shared" si="12"/>
        <v>4204.8870547528359</v>
      </c>
      <c r="J101" s="24">
        <f t="shared" si="10"/>
        <v>26567.240936847462</v>
      </c>
      <c r="K101" s="24">
        <f t="shared" si="15"/>
        <v>110591.83743873588</v>
      </c>
      <c r="L101" s="25">
        <f t="shared" si="13"/>
        <v>3.8574487130034663</v>
      </c>
    </row>
    <row r="102" spans="1:12" x14ac:dyDescent="0.2">
      <c r="A102" s="17">
        <v>93</v>
      </c>
      <c r="B102" s="9">
        <v>14</v>
      </c>
      <c r="C102" s="5">
        <v>47</v>
      </c>
      <c r="D102" s="5">
        <v>60</v>
      </c>
      <c r="E102" s="18">
        <v>0.5</v>
      </c>
      <c r="F102" s="23">
        <f t="shared" si="8"/>
        <v>0.26168224299065418</v>
      </c>
      <c r="G102" s="23">
        <f t="shared" si="9"/>
        <v>0.23140495867768593</v>
      </c>
      <c r="H102" s="24">
        <f t="shared" si="14"/>
        <v>24464.797409471044</v>
      </c>
      <c r="I102" s="24">
        <f t="shared" si="12"/>
        <v>5661.2754335966047</v>
      </c>
      <c r="J102" s="24">
        <f t="shared" si="10"/>
        <v>21634.15969267274</v>
      </c>
      <c r="K102" s="24">
        <f t="shared" si="15"/>
        <v>84024.596501888416</v>
      </c>
      <c r="L102" s="25">
        <f t="shared" si="13"/>
        <v>3.4345102105509371</v>
      </c>
    </row>
    <row r="103" spans="1:12" x14ac:dyDescent="0.2">
      <c r="A103" s="17">
        <v>94</v>
      </c>
      <c r="B103" s="9">
        <v>12</v>
      </c>
      <c r="C103" s="5">
        <v>44</v>
      </c>
      <c r="D103" s="5">
        <v>40</v>
      </c>
      <c r="E103" s="18">
        <v>0.5</v>
      </c>
      <c r="F103" s="23">
        <f t="shared" si="8"/>
        <v>0.2857142857142857</v>
      </c>
      <c r="G103" s="23">
        <f t="shared" si="9"/>
        <v>0.25</v>
      </c>
      <c r="H103" s="24">
        <f t="shared" si="14"/>
        <v>18803.521975874439</v>
      </c>
      <c r="I103" s="24">
        <f t="shared" si="12"/>
        <v>4700.8804939686097</v>
      </c>
      <c r="J103" s="24">
        <f t="shared" si="10"/>
        <v>16453.081728890134</v>
      </c>
      <c r="K103" s="24">
        <f t="shared" si="15"/>
        <v>62390.43680921568</v>
      </c>
      <c r="L103" s="25">
        <f t="shared" si="13"/>
        <v>3.3180186610393916</v>
      </c>
    </row>
    <row r="104" spans="1:12" x14ac:dyDescent="0.2">
      <c r="A104" s="17">
        <v>95</v>
      </c>
      <c r="B104" s="9">
        <v>9</v>
      </c>
      <c r="C104" s="5">
        <v>40</v>
      </c>
      <c r="D104" s="5">
        <v>32</v>
      </c>
      <c r="E104" s="18">
        <v>0.5</v>
      </c>
      <c r="F104" s="23">
        <f t="shared" si="8"/>
        <v>0.25</v>
      </c>
      <c r="G104" s="23">
        <f t="shared" si="9"/>
        <v>0.22222222222222221</v>
      </c>
      <c r="H104" s="24">
        <f t="shared" si="14"/>
        <v>14102.64148190583</v>
      </c>
      <c r="I104" s="24">
        <f t="shared" si="12"/>
        <v>3133.9203293124065</v>
      </c>
      <c r="J104" s="24">
        <f t="shared" si="10"/>
        <v>12535.681317249626</v>
      </c>
      <c r="K104" s="24">
        <f t="shared" si="15"/>
        <v>45937.355080325542</v>
      </c>
      <c r="L104" s="25">
        <f t="shared" si="13"/>
        <v>3.2573582147191882</v>
      </c>
    </row>
    <row r="105" spans="1:12" x14ac:dyDescent="0.2">
      <c r="A105" s="17">
        <v>96</v>
      </c>
      <c r="B105" s="9">
        <v>8</v>
      </c>
      <c r="C105" s="5">
        <v>39</v>
      </c>
      <c r="D105" s="5">
        <v>29</v>
      </c>
      <c r="E105" s="18">
        <v>0.5</v>
      </c>
      <c r="F105" s="23">
        <f t="shared" si="8"/>
        <v>0.23529411764705882</v>
      </c>
      <c r="G105" s="23">
        <f t="shared" si="9"/>
        <v>0.21052631578947367</v>
      </c>
      <c r="H105" s="24">
        <f t="shared" si="14"/>
        <v>10968.721152593424</v>
      </c>
      <c r="I105" s="24">
        <f t="shared" si="12"/>
        <v>2309.2044531775628</v>
      </c>
      <c r="J105" s="24">
        <f t="shared" si="10"/>
        <v>9814.1189260046413</v>
      </c>
      <c r="K105" s="24">
        <f t="shared" si="15"/>
        <v>33401.673763075916</v>
      </c>
      <c r="L105" s="25">
        <f t="shared" si="13"/>
        <v>3.0451748474960993</v>
      </c>
    </row>
    <row r="106" spans="1:12" x14ac:dyDescent="0.2">
      <c r="A106" s="17">
        <v>97</v>
      </c>
      <c r="B106" s="9">
        <v>5</v>
      </c>
      <c r="C106" s="5">
        <v>20</v>
      </c>
      <c r="D106" s="5">
        <v>28</v>
      </c>
      <c r="E106" s="18">
        <v>0.5</v>
      </c>
      <c r="F106" s="23">
        <f t="shared" si="8"/>
        <v>0.20833333333333334</v>
      </c>
      <c r="G106" s="23">
        <f t="shared" si="9"/>
        <v>0.18867924528301885</v>
      </c>
      <c r="H106" s="24">
        <f t="shared" si="14"/>
        <v>8659.5166994158608</v>
      </c>
      <c r="I106" s="24">
        <f t="shared" si="12"/>
        <v>1633.871075361483</v>
      </c>
      <c r="J106" s="24">
        <f t="shared" si="10"/>
        <v>7842.5811617351192</v>
      </c>
      <c r="K106" s="24">
        <f t="shared" si="15"/>
        <v>23587.554837071271</v>
      </c>
      <c r="L106" s="25">
        <f t="shared" si="13"/>
        <v>2.7238881401617254</v>
      </c>
    </row>
    <row r="107" spans="1:12" x14ac:dyDescent="0.2">
      <c r="A107" s="17">
        <v>98</v>
      </c>
      <c r="B107" s="9">
        <v>6</v>
      </c>
      <c r="C107" s="5">
        <v>15</v>
      </c>
      <c r="D107" s="5">
        <v>11</v>
      </c>
      <c r="E107" s="18">
        <v>0.5</v>
      </c>
      <c r="F107" s="23">
        <f t="shared" si="8"/>
        <v>0.46153846153846156</v>
      </c>
      <c r="G107" s="23">
        <f t="shared" si="9"/>
        <v>0.375</v>
      </c>
      <c r="H107" s="24">
        <f t="shared" si="14"/>
        <v>7025.6456240543775</v>
      </c>
      <c r="I107" s="24">
        <f t="shared" si="12"/>
        <v>2634.6171090203916</v>
      </c>
      <c r="J107" s="24">
        <f t="shared" si="10"/>
        <v>5708.3370695441818</v>
      </c>
      <c r="K107" s="24">
        <f t="shared" si="15"/>
        <v>15744.97367533615</v>
      </c>
      <c r="L107" s="25">
        <f t="shared" si="13"/>
        <v>2.2410714285714288</v>
      </c>
    </row>
    <row r="108" spans="1:12" x14ac:dyDescent="0.2">
      <c r="A108" s="17">
        <v>99</v>
      </c>
      <c r="B108" s="9">
        <v>3</v>
      </c>
      <c r="C108" s="5">
        <v>8</v>
      </c>
      <c r="D108" s="5">
        <v>10</v>
      </c>
      <c r="E108" s="18">
        <v>0.5</v>
      </c>
      <c r="F108" s="23">
        <f t="shared" si="8"/>
        <v>0.33333333333333331</v>
      </c>
      <c r="G108" s="23">
        <f t="shared" si="9"/>
        <v>0.2857142857142857</v>
      </c>
      <c r="H108" s="24">
        <f t="shared" si="14"/>
        <v>4391.028515033986</v>
      </c>
      <c r="I108" s="24">
        <f t="shared" si="12"/>
        <v>1254.579575723996</v>
      </c>
      <c r="J108" s="24">
        <f t="shared" si="10"/>
        <v>3763.7387271719881</v>
      </c>
      <c r="K108" s="24">
        <f t="shared" si="15"/>
        <v>10036.636605791969</v>
      </c>
      <c r="L108" s="25">
        <f t="shared" si="13"/>
        <v>2.285714285714286</v>
      </c>
    </row>
    <row r="109" spans="1:12" x14ac:dyDescent="0.2">
      <c r="A109" s="17" t="s">
        <v>21</v>
      </c>
      <c r="B109" s="9">
        <v>9</v>
      </c>
      <c r="C109" s="5">
        <v>19</v>
      </c>
      <c r="D109" s="5">
        <v>17</v>
      </c>
      <c r="E109" s="22"/>
      <c r="F109" s="23">
        <f t="shared" si="8"/>
        <v>0.5</v>
      </c>
      <c r="G109" s="23">
        <v>1</v>
      </c>
      <c r="H109" s="24">
        <f>H108-I108</f>
        <v>3136.4489393099902</v>
      </c>
      <c r="I109" s="24">
        <f>H109*G109</f>
        <v>3136.4489393099902</v>
      </c>
      <c r="J109" s="24">
        <f>H109/F109</f>
        <v>6272.8978786199805</v>
      </c>
      <c r="K109" s="24">
        <f>J109</f>
        <v>6272.8978786199805</v>
      </c>
      <c r="L109" s="25">
        <f>K109/H109</f>
        <v>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1</v>
      </c>
      <c r="C9" s="5">
        <v>592</v>
      </c>
      <c r="D9" s="5">
        <v>571</v>
      </c>
      <c r="E9" s="18">
        <v>0.5</v>
      </c>
      <c r="F9" s="19">
        <f t="shared" ref="F9:F72" si="0">B9/((C9+D9)/2)</f>
        <v>1.7196904557179708E-3</v>
      </c>
      <c r="G9" s="19">
        <f t="shared" ref="G9:G72" si="1">F9/((1+(1-E9)*F9))</f>
        <v>1.718213058419244E-3</v>
      </c>
      <c r="H9" s="14">
        <v>100000</v>
      </c>
      <c r="I9" s="14">
        <f>H9*G9</f>
        <v>171.82130584192439</v>
      </c>
      <c r="J9" s="14">
        <f t="shared" ref="J9:J72" si="2">H10+I9*E9</f>
        <v>99914.089347079047</v>
      </c>
      <c r="K9" s="14">
        <f t="shared" ref="K9:K72" si="3">K10+J9</f>
        <v>8559526.6455405932</v>
      </c>
      <c r="L9" s="20">
        <f>K9/H9</f>
        <v>85.595266455405934</v>
      </c>
    </row>
    <row r="10" spans="1:13" x14ac:dyDescent="0.2">
      <c r="A10" s="17">
        <v>1</v>
      </c>
      <c r="B10" s="5">
        <v>0</v>
      </c>
      <c r="C10" s="5">
        <v>593</v>
      </c>
      <c r="D10" s="5">
        <v>635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99828.178694158079</v>
      </c>
      <c r="I10" s="14">
        <f t="shared" ref="I10:I73" si="4">H10*G10</f>
        <v>0</v>
      </c>
      <c r="J10" s="14">
        <f t="shared" si="2"/>
        <v>99828.178694158079</v>
      </c>
      <c r="K10" s="14">
        <f t="shared" si="3"/>
        <v>8459612.5561935138</v>
      </c>
      <c r="L10" s="21">
        <f t="shared" ref="L10:L73" si="5">K10/H10</f>
        <v>84.741729908857565</v>
      </c>
    </row>
    <row r="11" spans="1:13" x14ac:dyDescent="0.2">
      <c r="A11" s="17">
        <v>2</v>
      </c>
      <c r="B11" s="5">
        <v>0</v>
      </c>
      <c r="C11" s="5">
        <v>631</v>
      </c>
      <c r="D11" s="5">
        <v>591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99828.178694158079</v>
      </c>
      <c r="I11" s="14">
        <f t="shared" si="4"/>
        <v>0</v>
      </c>
      <c r="J11" s="14">
        <f t="shared" si="2"/>
        <v>99828.178694158079</v>
      </c>
      <c r="K11" s="14">
        <f t="shared" si="3"/>
        <v>8359784.377499355</v>
      </c>
      <c r="L11" s="21">
        <f t="shared" si="5"/>
        <v>83.741729908857565</v>
      </c>
    </row>
    <row r="12" spans="1:13" x14ac:dyDescent="0.2">
      <c r="A12" s="17">
        <v>3</v>
      </c>
      <c r="B12" s="5">
        <v>0</v>
      </c>
      <c r="C12" s="5">
        <v>588</v>
      </c>
      <c r="D12" s="5">
        <v>623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99828.178694158079</v>
      </c>
      <c r="I12" s="14">
        <f t="shared" si="4"/>
        <v>0</v>
      </c>
      <c r="J12" s="14">
        <f t="shared" si="2"/>
        <v>99828.178694158079</v>
      </c>
      <c r="K12" s="14">
        <f t="shared" si="3"/>
        <v>8259956.1988051971</v>
      </c>
      <c r="L12" s="21">
        <f t="shared" si="5"/>
        <v>82.741729908857565</v>
      </c>
    </row>
    <row r="13" spans="1:13" x14ac:dyDescent="0.2">
      <c r="A13" s="17">
        <v>4</v>
      </c>
      <c r="B13" s="5">
        <v>0</v>
      </c>
      <c r="C13" s="5">
        <v>603</v>
      </c>
      <c r="D13" s="5">
        <v>603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99828.178694158079</v>
      </c>
      <c r="I13" s="14">
        <f t="shared" si="4"/>
        <v>0</v>
      </c>
      <c r="J13" s="14">
        <f t="shared" si="2"/>
        <v>99828.178694158079</v>
      </c>
      <c r="K13" s="14">
        <f t="shared" si="3"/>
        <v>8160128.0201110393</v>
      </c>
      <c r="L13" s="21">
        <f t="shared" si="5"/>
        <v>81.741729908857565</v>
      </c>
    </row>
    <row r="14" spans="1:13" x14ac:dyDescent="0.2">
      <c r="A14" s="17">
        <v>5</v>
      </c>
      <c r="B14" s="5">
        <v>0</v>
      </c>
      <c r="C14" s="5">
        <v>573</v>
      </c>
      <c r="D14" s="5">
        <v>595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99828.178694158079</v>
      </c>
      <c r="I14" s="14">
        <f t="shared" si="4"/>
        <v>0</v>
      </c>
      <c r="J14" s="14">
        <f t="shared" si="2"/>
        <v>99828.178694158079</v>
      </c>
      <c r="K14" s="14">
        <f t="shared" si="3"/>
        <v>8060299.8414168814</v>
      </c>
      <c r="L14" s="21">
        <f t="shared" si="5"/>
        <v>80.741729908857565</v>
      </c>
    </row>
    <row r="15" spans="1:13" x14ac:dyDescent="0.2">
      <c r="A15" s="17">
        <v>6</v>
      </c>
      <c r="B15" s="5">
        <v>0</v>
      </c>
      <c r="C15" s="5">
        <v>577</v>
      </c>
      <c r="D15" s="5">
        <v>582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99828.178694158079</v>
      </c>
      <c r="I15" s="14">
        <f t="shared" si="4"/>
        <v>0</v>
      </c>
      <c r="J15" s="14">
        <f t="shared" si="2"/>
        <v>99828.178694158079</v>
      </c>
      <c r="K15" s="14">
        <f t="shared" si="3"/>
        <v>7960471.6627227236</v>
      </c>
      <c r="L15" s="21">
        <f t="shared" si="5"/>
        <v>79.741729908857579</v>
      </c>
    </row>
    <row r="16" spans="1:13" x14ac:dyDescent="0.2">
      <c r="A16" s="17">
        <v>7</v>
      </c>
      <c r="B16" s="5">
        <v>0</v>
      </c>
      <c r="C16" s="5">
        <v>574</v>
      </c>
      <c r="D16" s="5">
        <v>585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99828.178694158079</v>
      </c>
      <c r="I16" s="14">
        <f t="shared" si="4"/>
        <v>0</v>
      </c>
      <c r="J16" s="14">
        <f t="shared" si="2"/>
        <v>99828.178694158079</v>
      </c>
      <c r="K16" s="14">
        <f t="shared" si="3"/>
        <v>7860643.4840285657</v>
      </c>
      <c r="L16" s="21">
        <f t="shared" si="5"/>
        <v>78.741729908857579</v>
      </c>
    </row>
    <row r="17" spans="1:12" x14ac:dyDescent="0.2">
      <c r="A17" s="17">
        <v>8</v>
      </c>
      <c r="B17" s="5">
        <v>0</v>
      </c>
      <c r="C17" s="5">
        <v>528</v>
      </c>
      <c r="D17" s="5">
        <v>573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99828.178694158079</v>
      </c>
      <c r="I17" s="14">
        <f t="shared" si="4"/>
        <v>0</v>
      </c>
      <c r="J17" s="14">
        <f t="shared" si="2"/>
        <v>99828.178694158079</v>
      </c>
      <c r="K17" s="14">
        <f t="shared" si="3"/>
        <v>7760815.3053344078</v>
      </c>
      <c r="L17" s="21">
        <f t="shared" si="5"/>
        <v>77.741729908857579</v>
      </c>
    </row>
    <row r="18" spans="1:12" x14ac:dyDescent="0.2">
      <c r="A18" s="17">
        <v>9</v>
      </c>
      <c r="B18" s="5">
        <v>0</v>
      </c>
      <c r="C18" s="5">
        <v>517</v>
      </c>
      <c r="D18" s="5">
        <v>531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99828.178694158079</v>
      </c>
      <c r="I18" s="14">
        <f t="shared" si="4"/>
        <v>0</v>
      </c>
      <c r="J18" s="14">
        <f t="shared" si="2"/>
        <v>99828.178694158079</v>
      </c>
      <c r="K18" s="14">
        <f t="shared" si="3"/>
        <v>7660987.12664025</v>
      </c>
      <c r="L18" s="21">
        <f t="shared" si="5"/>
        <v>76.741729908857579</v>
      </c>
    </row>
    <row r="19" spans="1:12" x14ac:dyDescent="0.2">
      <c r="A19" s="17">
        <v>10</v>
      </c>
      <c r="B19" s="5">
        <v>0</v>
      </c>
      <c r="C19" s="5">
        <v>471</v>
      </c>
      <c r="D19" s="5">
        <v>522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99828.178694158079</v>
      </c>
      <c r="I19" s="14">
        <f t="shared" si="4"/>
        <v>0</v>
      </c>
      <c r="J19" s="14">
        <f t="shared" si="2"/>
        <v>99828.178694158079</v>
      </c>
      <c r="K19" s="14">
        <f t="shared" si="3"/>
        <v>7561158.9479460921</v>
      </c>
      <c r="L19" s="21">
        <f t="shared" si="5"/>
        <v>75.741729908857579</v>
      </c>
    </row>
    <row r="20" spans="1:12" x14ac:dyDescent="0.2">
      <c r="A20" s="17">
        <v>11</v>
      </c>
      <c r="B20" s="5">
        <v>0</v>
      </c>
      <c r="C20" s="5">
        <v>472</v>
      </c>
      <c r="D20" s="5">
        <v>471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99828.178694158079</v>
      </c>
      <c r="I20" s="14">
        <f t="shared" si="4"/>
        <v>0</v>
      </c>
      <c r="J20" s="14">
        <f t="shared" si="2"/>
        <v>99828.178694158079</v>
      </c>
      <c r="K20" s="14">
        <f t="shared" si="3"/>
        <v>7461330.7692519343</v>
      </c>
      <c r="L20" s="21">
        <f t="shared" si="5"/>
        <v>74.741729908857579</v>
      </c>
    </row>
    <row r="21" spans="1:12" x14ac:dyDescent="0.2">
      <c r="A21" s="17">
        <v>12</v>
      </c>
      <c r="B21" s="5">
        <v>0</v>
      </c>
      <c r="C21" s="5">
        <v>515</v>
      </c>
      <c r="D21" s="5">
        <v>471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99828.178694158079</v>
      </c>
      <c r="I21" s="14">
        <f t="shared" si="4"/>
        <v>0</v>
      </c>
      <c r="J21" s="14">
        <f t="shared" si="2"/>
        <v>99828.178694158079</v>
      </c>
      <c r="K21" s="14">
        <f t="shared" si="3"/>
        <v>7361502.5905577764</v>
      </c>
      <c r="L21" s="21">
        <f t="shared" si="5"/>
        <v>73.741729908857579</v>
      </c>
    </row>
    <row r="22" spans="1:12" x14ac:dyDescent="0.2">
      <c r="A22" s="17">
        <v>13</v>
      </c>
      <c r="B22" s="5">
        <v>0</v>
      </c>
      <c r="C22" s="5">
        <v>493</v>
      </c>
      <c r="D22" s="5">
        <v>518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99828.178694158079</v>
      </c>
      <c r="I22" s="14">
        <f t="shared" si="4"/>
        <v>0</v>
      </c>
      <c r="J22" s="14">
        <f t="shared" si="2"/>
        <v>99828.178694158079</v>
      </c>
      <c r="K22" s="14">
        <f t="shared" si="3"/>
        <v>7261674.4118636185</v>
      </c>
      <c r="L22" s="21">
        <f t="shared" si="5"/>
        <v>72.741729908857593</v>
      </c>
    </row>
    <row r="23" spans="1:12" x14ac:dyDescent="0.2">
      <c r="A23" s="17">
        <v>14</v>
      </c>
      <c r="B23" s="5">
        <v>0</v>
      </c>
      <c r="C23" s="5">
        <v>461</v>
      </c>
      <c r="D23" s="5">
        <v>502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99828.178694158079</v>
      </c>
      <c r="I23" s="14">
        <f t="shared" si="4"/>
        <v>0</v>
      </c>
      <c r="J23" s="14">
        <f t="shared" si="2"/>
        <v>99828.178694158079</v>
      </c>
      <c r="K23" s="14">
        <f t="shared" si="3"/>
        <v>7161846.2331694607</v>
      </c>
      <c r="L23" s="21">
        <f t="shared" si="5"/>
        <v>71.741729908857593</v>
      </c>
    </row>
    <row r="24" spans="1:12" x14ac:dyDescent="0.2">
      <c r="A24" s="17">
        <v>15</v>
      </c>
      <c r="B24" s="5">
        <v>0</v>
      </c>
      <c r="C24" s="5">
        <v>493</v>
      </c>
      <c r="D24" s="5">
        <v>476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99828.178694158079</v>
      </c>
      <c r="I24" s="14">
        <f t="shared" si="4"/>
        <v>0</v>
      </c>
      <c r="J24" s="14">
        <f t="shared" si="2"/>
        <v>99828.178694158079</v>
      </c>
      <c r="K24" s="14">
        <f t="shared" si="3"/>
        <v>7062018.0544753028</v>
      </c>
      <c r="L24" s="21">
        <f t="shared" si="5"/>
        <v>70.741729908857593</v>
      </c>
    </row>
    <row r="25" spans="1:12" x14ac:dyDescent="0.2">
      <c r="A25" s="17">
        <v>16</v>
      </c>
      <c r="B25" s="5">
        <v>0</v>
      </c>
      <c r="C25" s="5">
        <v>488</v>
      </c>
      <c r="D25" s="5">
        <v>490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99828.178694158079</v>
      </c>
      <c r="I25" s="14">
        <f t="shared" si="4"/>
        <v>0</v>
      </c>
      <c r="J25" s="14">
        <f t="shared" si="2"/>
        <v>99828.178694158079</v>
      </c>
      <c r="K25" s="14">
        <f t="shared" si="3"/>
        <v>6962189.8757811449</v>
      </c>
      <c r="L25" s="21">
        <f t="shared" si="5"/>
        <v>69.741729908857593</v>
      </c>
    </row>
    <row r="26" spans="1:12" x14ac:dyDescent="0.2">
      <c r="A26" s="17">
        <v>17</v>
      </c>
      <c r="B26" s="5">
        <v>0</v>
      </c>
      <c r="C26" s="5">
        <v>483</v>
      </c>
      <c r="D26" s="5">
        <v>498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99828.178694158079</v>
      </c>
      <c r="I26" s="14">
        <f t="shared" si="4"/>
        <v>0</v>
      </c>
      <c r="J26" s="14">
        <f t="shared" si="2"/>
        <v>99828.178694158079</v>
      </c>
      <c r="K26" s="14">
        <f t="shared" si="3"/>
        <v>6862361.6970869871</v>
      </c>
      <c r="L26" s="21">
        <f t="shared" si="5"/>
        <v>68.741729908857593</v>
      </c>
    </row>
    <row r="27" spans="1:12" x14ac:dyDescent="0.2">
      <c r="A27" s="17">
        <v>18</v>
      </c>
      <c r="B27" s="5">
        <v>0</v>
      </c>
      <c r="C27" s="5">
        <v>540</v>
      </c>
      <c r="D27" s="5">
        <v>493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99828.178694158079</v>
      </c>
      <c r="I27" s="14">
        <f t="shared" si="4"/>
        <v>0</v>
      </c>
      <c r="J27" s="14">
        <f t="shared" si="2"/>
        <v>99828.178694158079</v>
      </c>
      <c r="K27" s="14">
        <f t="shared" si="3"/>
        <v>6762533.5183928292</v>
      </c>
      <c r="L27" s="21">
        <f t="shared" si="5"/>
        <v>67.741729908857593</v>
      </c>
    </row>
    <row r="28" spans="1:12" x14ac:dyDescent="0.2">
      <c r="A28" s="17">
        <v>19</v>
      </c>
      <c r="B28" s="5">
        <v>0</v>
      </c>
      <c r="C28" s="5">
        <v>534</v>
      </c>
      <c r="D28" s="5">
        <v>547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99828.178694158079</v>
      </c>
      <c r="I28" s="14">
        <f t="shared" si="4"/>
        <v>0</v>
      </c>
      <c r="J28" s="14">
        <f t="shared" si="2"/>
        <v>99828.178694158079</v>
      </c>
      <c r="K28" s="14">
        <f t="shared" si="3"/>
        <v>6662705.3396986714</v>
      </c>
      <c r="L28" s="21">
        <f t="shared" si="5"/>
        <v>66.741729908857607</v>
      </c>
    </row>
    <row r="29" spans="1:12" x14ac:dyDescent="0.2">
      <c r="A29" s="17">
        <v>20</v>
      </c>
      <c r="B29" s="5">
        <v>0</v>
      </c>
      <c r="C29" s="5">
        <v>529</v>
      </c>
      <c r="D29" s="5">
        <v>554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99828.178694158079</v>
      </c>
      <c r="I29" s="14">
        <f t="shared" si="4"/>
        <v>0</v>
      </c>
      <c r="J29" s="14">
        <f t="shared" si="2"/>
        <v>99828.178694158079</v>
      </c>
      <c r="K29" s="14">
        <f t="shared" si="3"/>
        <v>6562877.1610045135</v>
      </c>
      <c r="L29" s="21">
        <f t="shared" si="5"/>
        <v>65.741729908857607</v>
      </c>
    </row>
    <row r="30" spans="1:12" x14ac:dyDescent="0.2">
      <c r="A30" s="17">
        <v>21</v>
      </c>
      <c r="B30" s="5">
        <v>0</v>
      </c>
      <c r="C30" s="5">
        <v>577</v>
      </c>
      <c r="D30" s="5">
        <v>535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99828.178694158079</v>
      </c>
      <c r="I30" s="14">
        <f t="shared" si="4"/>
        <v>0</v>
      </c>
      <c r="J30" s="14">
        <f t="shared" si="2"/>
        <v>99828.178694158079</v>
      </c>
      <c r="K30" s="14">
        <f t="shared" si="3"/>
        <v>6463048.9823103556</v>
      </c>
      <c r="L30" s="21">
        <f t="shared" si="5"/>
        <v>64.741729908857607</v>
      </c>
    </row>
    <row r="31" spans="1:12" x14ac:dyDescent="0.2">
      <c r="A31" s="17">
        <v>22</v>
      </c>
      <c r="B31" s="5">
        <v>1</v>
      </c>
      <c r="C31" s="5">
        <v>613</v>
      </c>
      <c r="D31" s="5">
        <v>590</v>
      </c>
      <c r="E31" s="18">
        <v>0.5</v>
      </c>
      <c r="F31" s="19">
        <f t="shared" si="0"/>
        <v>1.6625103906899418E-3</v>
      </c>
      <c r="G31" s="19">
        <f t="shared" si="1"/>
        <v>1.6611295681063125E-3</v>
      </c>
      <c r="H31" s="14">
        <f t="shared" si="6"/>
        <v>99828.178694158079</v>
      </c>
      <c r="I31" s="14">
        <f t="shared" si="4"/>
        <v>165.82753935906661</v>
      </c>
      <c r="J31" s="14">
        <f t="shared" si="2"/>
        <v>99745.264924478543</v>
      </c>
      <c r="K31" s="14">
        <f t="shared" si="3"/>
        <v>6363220.8036161978</v>
      </c>
      <c r="L31" s="21">
        <f t="shared" si="5"/>
        <v>63.741729908857607</v>
      </c>
    </row>
    <row r="32" spans="1:12" x14ac:dyDescent="0.2">
      <c r="A32" s="17">
        <v>23</v>
      </c>
      <c r="B32" s="5">
        <v>0</v>
      </c>
      <c r="C32" s="5">
        <v>606</v>
      </c>
      <c r="D32" s="5">
        <v>614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99662.351154799006</v>
      </c>
      <c r="I32" s="14">
        <f t="shared" si="4"/>
        <v>0</v>
      </c>
      <c r="J32" s="14">
        <f t="shared" si="2"/>
        <v>99662.351154799006</v>
      </c>
      <c r="K32" s="14">
        <f t="shared" si="3"/>
        <v>6263475.5386917191</v>
      </c>
      <c r="L32" s="21">
        <f t="shared" si="5"/>
        <v>62.846957412865692</v>
      </c>
    </row>
    <row r="33" spans="1:12" x14ac:dyDescent="0.2">
      <c r="A33" s="17">
        <v>24</v>
      </c>
      <c r="B33" s="5">
        <v>0</v>
      </c>
      <c r="C33" s="5">
        <v>648</v>
      </c>
      <c r="D33" s="5">
        <v>616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99662.351154799006</v>
      </c>
      <c r="I33" s="14">
        <f t="shared" si="4"/>
        <v>0</v>
      </c>
      <c r="J33" s="14">
        <f t="shared" si="2"/>
        <v>99662.351154799006</v>
      </c>
      <c r="K33" s="14">
        <f t="shared" si="3"/>
        <v>6163813.1875369204</v>
      </c>
      <c r="L33" s="21">
        <f t="shared" si="5"/>
        <v>61.846957412865699</v>
      </c>
    </row>
    <row r="34" spans="1:12" x14ac:dyDescent="0.2">
      <c r="A34" s="17">
        <v>25</v>
      </c>
      <c r="B34" s="5">
        <v>0</v>
      </c>
      <c r="C34" s="5">
        <v>682</v>
      </c>
      <c r="D34" s="5">
        <v>670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99662.351154799006</v>
      </c>
      <c r="I34" s="14">
        <f t="shared" si="4"/>
        <v>0</v>
      </c>
      <c r="J34" s="14">
        <f t="shared" si="2"/>
        <v>99662.351154799006</v>
      </c>
      <c r="K34" s="14">
        <f t="shared" si="3"/>
        <v>6064150.8363821218</v>
      </c>
      <c r="L34" s="21">
        <f t="shared" si="5"/>
        <v>60.846957412865699</v>
      </c>
    </row>
    <row r="35" spans="1:12" x14ac:dyDescent="0.2">
      <c r="A35" s="17">
        <v>26</v>
      </c>
      <c r="B35" s="5">
        <v>0</v>
      </c>
      <c r="C35" s="5">
        <v>736</v>
      </c>
      <c r="D35" s="5">
        <v>712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99662.351154799006</v>
      </c>
      <c r="I35" s="14">
        <f t="shared" si="4"/>
        <v>0</v>
      </c>
      <c r="J35" s="14">
        <f t="shared" si="2"/>
        <v>99662.351154799006</v>
      </c>
      <c r="K35" s="14">
        <f t="shared" si="3"/>
        <v>5964488.4852273231</v>
      </c>
      <c r="L35" s="21">
        <f t="shared" si="5"/>
        <v>59.846957412865706</v>
      </c>
    </row>
    <row r="36" spans="1:12" x14ac:dyDescent="0.2">
      <c r="A36" s="17">
        <v>27</v>
      </c>
      <c r="B36" s="5">
        <v>0</v>
      </c>
      <c r="C36" s="5">
        <v>784</v>
      </c>
      <c r="D36" s="5">
        <v>774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99662.351154799006</v>
      </c>
      <c r="I36" s="14">
        <f t="shared" si="4"/>
        <v>0</v>
      </c>
      <c r="J36" s="14">
        <f t="shared" si="2"/>
        <v>99662.351154799006</v>
      </c>
      <c r="K36" s="14">
        <f t="shared" si="3"/>
        <v>5864826.1340725245</v>
      </c>
      <c r="L36" s="21">
        <f t="shared" si="5"/>
        <v>58.846957412865706</v>
      </c>
    </row>
    <row r="37" spans="1:12" x14ac:dyDescent="0.2">
      <c r="A37" s="17">
        <v>28</v>
      </c>
      <c r="B37" s="5">
        <v>0</v>
      </c>
      <c r="C37" s="5">
        <v>844</v>
      </c>
      <c r="D37" s="5">
        <v>805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99662.351154799006</v>
      </c>
      <c r="I37" s="14">
        <f t="shared" si="4"/>
        <v>0</v>
      </c>
      <c r="J37" s="14">
        <f t="shared" si="2"/>
        <v>99662.351154799006</v>
      </c>
      <c r="K37" s="14">
        <f t="shared" si="3"/>
        <v>5765163.7829177259</v>
      </c>
      <c r="L37" s="21">
        <f t="shared" si="5"/>
        <v>57.846957412865713</v>
      </c>
    </row>
    <row r="38" spans="1:12" x14ac:dyDescent="0.2">
      <c r="A38" s="17">
        <v>29</v>
      </c>
      <c r="B38" s="5">
        <v>0</v>
      </c>
      <c r="C38" s="5">
        <v>907</v>
      </c>
      <c r="D38" s="5">
        <v>857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99662.351154799006</v>
      </c>
      <c r="I38" s="14">
        <f t="shared" si="4"/>
        <v>0</v>
      </c>
      <c r="J38" s="14">
        <f t="shared" si="2"/>
        <v>99662.351154799006</v>
      </c>
      <c r="K38" s="14">
        <f t="shared" si="3"/>
        <v>5665501.4317629272</v>
      </c>
      <c r="L38" s="21">
        <f t="shared" si="5"/>
        <v>56.846957412865713</v>
      </c>
    </row>
    <row r="39" spans="1:12" x14ac:dyDescent="0.2">
      <c r="A39" s="17">
        <v>30</v>
      </c>
      <c r="B39" s="5">
        <v>0</v>
      </c>
      <c r="C39" s="5">
        <v>893</v>
      </c>
      <c r="D39" s="5">
        <v>914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99662.351154799006</v>
      </c>
      <c r="I39" s="14">
        <f t="shared" si="4"/>
        <v>0</v>
      </c>
      <c r="J39" s="14">
        <f t="shared" si="2"/>
        <v>99662.351154799006</v>
      </c>
      <c r="K39" s="14">
        <f t="shared" si="3"/>
        <v>5565839.0806081286</v>
      </c>
      <c r="L39" s="21">
        <f t="shared" si="5"/>
        <v>55.84695741286572</v>
      </c>
    </row>
    <row r="40" spans="1:12" x14ac:dyDescent="0.2">
      <c r="A40" s="17">
        <v>31</v>
      </c>
      <c r="B40" s="5">
        <v>0</v>
      </c>
      <c r="C40" s="5">
        <v>968</v>
      </c>
      <c r="D40" s="5">
        <v>889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99662.351154799006</v>
      </c>
      <c r="I40" s="14">
        <f t="shared" si="4"/>
        <v>0</v>
      </c>
      <c r="J40" s="14">
        <f t="shared" si="2"/>
        <v>99662.351154799006</v>
      </c>
      <c r="K40" s="14">
        <f t="shared" si="3"/>
        <v>5466176.7294533299</v>
      </c>
      <c r="L40" s="21">
        <f t="shared" si="5"/>
        <v>54.84695741286572</v>
      </c>
    </row>
    <row r="41" spans="1:12" x14ac:dyDescent="0.2">
      <c r="A41" s="17">
        <v>32</v>
      </c>
      <c r="B41" s="5">
        <v>0</v>
      </c>
      <c r="C41" s="5">
        <v>944</v>
      </c>
      <c r="D41" s="5">
        <v>988</v>
      </c>
      <c r="E41" s="18">
        <v>0.5</v>
      </c>
      <c r="F41" s="19">
        <f t="shared" si="0"/>
        <v>0</v>
      </c>
      <c r="G41" s="19">
        <f t="shared" si="1"/>
        <v>0</v>
      </c>
      <c r="H41" s="14">
        <f t="shared" si="6"/>
        <v>99662.351154799006</v>
      </c>
      <c r="I41" s="14">
        <f t="shared" si="4"/>
        <v>0</v>
      </c>
      <c r="J41" s="14">
        <f t="shared" si="2"/>
        <v>99662.351154799006</v>
      </c>
      <c r="K41" s="14">
        <f t="shared" si="3"/>
        <v>5366514.3782985313</v>
      </c>
      <c r="L41" s="21">
        <f t="shared" si="5"/>
        <v>53.846957412865727</v>
      </c>
    </row>
    <row r="42" spans="1:12" x14ac:dyDescent="0.2">
      <c r="A42" s="17">
        <v>33</v>
      </c>
      <c r="B42" s="5">
        <v>0</v>
      </c>
      <c r="C42" s="5">
        <v>936</v>
      </c>
      <c r="D42" s="5">
        <v>949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99662.351154799006</v>
      </c>
      <c r="I42" s="14">
        <f t="shared" si="4"/>
        <v>0</v>
      </c>
      <c r="J42" s="14">
        <f t="shared" si="2"/>
        <v>99662.351154799006</v>
      </c>
      <c r="K42" s="14">
        <f t="shared" si="3"/>
        <v>5266852.0271437326</v>
      </c>
      <c r="L42" s="21">
        <f t="shared" si="5"/>
        <v>52.846957412865727</v>
      </c>
    </row>
    <row r="43" spans="1:12" x14ac:dyDescent="0.2">
      <c r="A43" s="17">
        <v>34</v>
      </c>
      <c r="B43" s="5">
        <v>2</v>
      </c>
      <c r="C43" s="5">
        <v>957</v>
      </c>
      <c r="D43" s="5">
        <v>943</v>
      </c>
      <c r="E43" s="18">
        <v>0.5</v>
      </c>
      <c r="F43" s="19">
        <f t="shared" si="0"/>
        <v>2.1052631578947368E-3</v>
      </c>
      <c r="G43" s="19">
        <f t="shared" si="1"/>
        <v>2.103049421661409E-3</v>
      </c>
      <c r="H43" s="14">
        <f t="shared" si="6"/>
        <v>99662.351154799006</v>
      </c>
      <c r="I43" s="14">
        <f t="shared" si="4"/>
        <v>209.59484995751632</v>
      </c>
      <c r="J43" s="14">
        <f t="shared" si="2"/>
        <v>99557.55372982024</v>
      </c>
      <c r="K43" s="14">
        <f t="shared" si="3"/>
        <v>5167189.675988934</v>
      </c>
      <c r="L43" s="21">
        <f t="shared" si="5"/>
        <v>51.846957412865734</v>
      </c>
    </row>
    <row r="44" spans="1:12" x14ac:dyDescent="0.2">
      <c r="A44" s="17">
        <v>35</v>
      </c>
      <c r="B44" s="5">
        <v>0</v>
      </c>
      <c r="C44" s="5">
        <v>950</v>
      </c>
      <c r="D44" s="5">
        <v>955</v>
      </c>
      <c r="E44" s="18">
        <v>0.5</v>
      </c>
      <c r="F44" s="19">
        <f t="shared" si="0"/>
        <v>0</v>
      </c>
      <c r="G44" s="19">
        <f t="shared" si="1"/>
        <v>0</v>
      </c>
      <c r="H44" s="14">
        <f t="shared" si="6"/>
        <v>99452.756304841489</v>
      </c>
      <c r="I44" s="14">
        <f t="shared" si="4"/>
        <v>0</v>
      </c>
      <c r="J44" s="14">
        <f t="shared" si="2"/>
        <v>99452.756304841489</v>
      </c>
      <c r="K44" s="14">
        <f t="shared" si="3"/>
        <v>5067632.1222591139</v>
      </c>
      <c r="L44" s="21">
        <f t="shared" si="5"/>
        <v>50.955170178751651</v>
      </c>
    </row>
    <row r="45" spans="1:12" x14ac:dyDescent="0.2">
      <c r="A45" s="17">
        <v>36</v>
      </c>
      <c r="B45" s="5">
        <v>0</v>
      </c>
      <c r="C45" s="5">
        <v>928</v>
      </c>
      <c r="D45" s="5">
        <v>964</v>
      </c>
      <c r="E45" s="18">
        <v>0.5</v>
      </c>
      <c r="F45" s="19">
        <f t="shared" si="0"/>
        <v>0</v>
      </c>
      <c r="G45" s="19">
        <f t="shared" si="1"/>
        <v>0</v>
      </c>
      <c r="H45" s="14">
        <f t="shared" si="6"/>
        <v>99452.756304841489</v>
      </c>
      <c r="I45" s="14">
        <f t="shared" si="4"/>
        <v>0</v>
      </c>
      <c r="J45" s="14">
        <f t="shared" si="2"/>
        <v>99452.756304841489</v>
      </c>
      <c r="K45" s="14">
        <f t="shared" si="3"/>
        <v>4968179.3659542724</v>
      </c>
      <c r="L45" s="21">
        <f t="shared" si="5"/>
        <v>49.955170178751651</v>
      </c>
    </row>
    <row r="46" spans="1:12" x14ac:dyDescent="0.2">
      <c r="A46" s="17">
        <v>37</v>
      </c>
      <c r="B46" s="5">
        <v>0</v>
      </c>
      <c r="C46" s="5">
        <v>862</v>
      </c>
      <c r="D46" s="5">
        <v>946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99452.756304841489</v>
      </c>
      <c r="I46" s="14">
        <f t="shared" si="4"/>
        <v>0</v>
      </c>
      <c r="J46" s="14">
        <f t="shared" si="2"/>
        <v>99452.756304841489</v>
      </c>
      <c r="K46" s="14">
        <f t="shared" si="3"/>
        <v>4868726.609649431</v>
      </c>
      <c r="L46" s="21">
        <f t="shared" si="5"/>
        <v>48.955170178751651</v>
      </c>
    </row>
    <row r="47" spans="1:12" x14ac:dyDescent="0.2">
      <c r="A47" s="17">
        <v>38</v>
      </c>
      <c r="B47" s="5">
        <v>1</v>
      </c>
      <c r="C47" s="5">
        <v>878</v>
      </c>
      <c r="D47" s="5">
        <v>882</v>
      </c>
      <c r="E47" s="18">
        <v>0.5</v>
      </c>
      <c r="F47" s="19">
        <f t="shared" si="0"/>
        <v>1.1363636363636363E-3</v>
      </c>
      <c r="G47" s="19">
        <f t="shared" si="1"/>
        <v>1.1357183418512209E-3</v>
      </c>
      <c r="H47" s="14">
        <f t="shared" si="6"/>
        <v>99452.756304841489</v>
      </c>
      <c r="I47" s="14">
        <f t="shared" si="4"/>
        <v>112.95031948306813</v>
      </c>
      <c r="J47" s="14">
        <f t="shared" si="2"/>
        <v>99396.281145099958</v>
      </c>
      <c r="K47" s="14">
        <f t="shared" si="3"/>
        <v>4769273.8533445895</v>
      </c>
      <c r="L47" s="21">
        <f t="shared" si="5"/>
        <v>47.955170178751651</v>
      </c>
    </row>
    <row r="48" spans="1:12" x14ac:dyDescent="0.2">
      <c r="A48" s="17">
        <v>39</v>
      </c>
      <c r="B48" s="5">
        <v>1</v>
      </c>
      <c r="C48" s="5">
        <v>884</v>
      </c>
      <c r="D48" s="5">
        <v>885</v>
      </c>
      <c r="E48" s="18">
        <v>0.5</v>
      </c>
      <c r="F48" s="19">
        <f t="shared" si="0"/>
        <v>1.1305822498586771E-3</v>
      </c>
      <c r="G48" s="19">
        <f t="shared" si="1"/>
        <v>1.1299435028248586E-3</v>
      </c>
      <c r="H48" s="14">
        <f t="shared" si="6"/>
        <v>99339.805985358427</v>
      </c>
      <c r="I48" s="14">
        <f t="shared" si="4"/>
        <v>112.24836834503775</v>
      </c>
      <c r="J48" s="14">
        <f t="shared" si="2"/>
        <v>99283.6818011859</v>
      </c>
      <c r="K48" s="14">
        <f t="shared" si="3"/>
        <v>4669877.5721994899</v>
      </c>
      <c r="L48" s="21">
        <f t="shared" si="5"/>
        <v>47.009127165879278</v>
      </c>
    </row>
    <row r="49" spans="1:12" x14ac:dyDescent="0.2">
      <c r="A49" s="17">
        <v>40</v>
      </c>
      <c r="B49" s="5">
        <v>0</v>
      </c>
      <c r="C49" s="5">
        <v>837</v>
      </c>
      <c r="D49" s="5">
        <v>898</v>
      </c>
      <c r="E49" s="18">
        <v>0.5</v>
      </c>
      <c r="F49" s="19">
        <f t="shared" si="0"/>
        <v>0</v>
      </c>
      <c r="G49" s="19">
        <f t="shared" si="1"/>
        <v>0</v>
      </c>
      <c r="H49" s="14">
        <f t="shared" si="6"/>
        <v>99227.557617013386</v>
      </c>
      <c r="I49" s="14">
        <f t="shared" si="4"/>
        <v>0</v>
      </c>
      <c r="J49" s="14">
        <f t="shared" si="2"/>
        <v>99227.557617013386</v>
      </c>
      <c r="K49" s="14">
        <f t="shared" si="3"/>
        <v>4570593.890398304</v>
      </c>
      <c r="L49" s="21">
        <f t="shared" si="5"/>
        <v>46.061739300682312</v>
      </c>
    </row>
    <row r="50" spans="1:12" x14ac:dyDescent="0.2">
      <c r="A50" s="17">
        <v>41</v>
      </c>
      <c r="B50" s="5">
        <v>0</v>
      </c>
      <c r="C50" s="5">
        <v>860</v>
      </c>
      <c r="D50" s="5">
        <v>829</v>
      </c>
      <c r="E50" s="18">
        <v>0.5</v>
      </c>
      <c r="F50" s="19">
        <f t="shared" si="0"/>
        <v>0</v>
      </c>
      <c r="G50" s="19">
        <f t="shared" si="1"/>
        <v>0</v>
      </c>
      <c r="H50" s="14">
        <f t="shared" si="6"/>
        <v>99227.557617013386</v>
      </c>
      <c r="I50" s="14">
        <f t="shared" si="4"/>
        <v>0</v>
      </c>
      <c r="J50" s="14">
        <f t="shared" si="2"/>
        <v>99227.557617013386</v>
      </c>
      <c r="K50" s="14">
        <f t="shared" si="3"/>
        <v>4471366.3327812906</v>
      </c>
      <c r="L50" s="21">
        <f t="shared" si="5"/>
        <v>45.061739300682312</v>
      </c>
    </row>
    <row r="51" spans="1:12" x14ac:dyDescent="0.2">
      <c r="A51" s="17">
        <v>42</v>
      </c>
      <c r="B51" s="5">
        <v>0</v>
      </c>
      <c r="C51" s="5">
        <v>772</v>
      </c>
      <c r="D51" s="5">
        <v>867</v>
      </c>
      <c r="E51" s="18">
        <v>0.5</v>
      </c>
      <c r="F51" s="19">
        <f t="shared" si="0"/>
        <v>0</v>
      </c>
      <c r="G51" s="19">
        <f t="shared" si="1"/>
        <v>0</v>
      </c>
      <c r="H51" s="14">
        <f t="shared" si="6"/>
        <v>99227.557617013386</v>
      </c>
      <c r="I51" s="14">
        <f t="shared" si="4"/>
        <v>0</v>
      </c>
      <c r="J51" s="14">
        <f t="shared" si="2"/>
        <v>99227.557617013386</v>
      </c>
      <c r="K51" s="14">
        <f t="shared" si="3"/>
        <v>4372138.7751642773</v>
      </c>
      <c r="L51" s="21">
        <f t="shared" si="5"/>
        <v>44.061739300682312</v>
      </c>
    </row>
    <row r="52" spans="1:12" x14ac:dyDescent="0.2">
      <c r="A52" s="17">
        <v>43</v>
      </c>
      <c r="B52" s="5">
        <v>0</v>
      </c>
      <c r="C52" s="5">
        <v>789</v>
      </c>
      <c r="D52" s="5">
        <v>794</v>
      </c>
      <c r="E52" s="18">
        <v>0.5</v>
      </c>
      <c r="F52" s="19">
        <f t="shared" si="0"/>
        <v>0</v>
      </c>
      <c r="G52" s="19">
        <f t="shared" si="1"/>
        <v>0</v>
      </c>
      <c r="H52" s="14">
        <f t="shared" si="6"/>
        <v>99227.557617013386</v>
      </c>
      <c r="I52" s="14">
        <f t="shared" si="4"/>
        <v>0</v>
      </c>
      <c r="J52" s="14">
        <f t="shared" si="2"/>
        <v>99227.557617013386</v>
      </c>
      <c r="K52" s="14">
        <f t="shared" si="3"/>
        <v>4272911.217547264</v>
      </c>
      <c r="L52" s="21">
        <f t="shared" si="5"/>
        <v>43.061739300682312</v>
      </c>
    </row>
    <row r="53" spans="1:12" x14ac:dyDescent="0.2">
      <c r="A53" s="17">
        <v>44</v>
      </c>
      <c r="B53" s="5">
        <v>2</v>
      </c>
      <c r="C53" s="5">
        <v>790</v>
      </c>
      <c r="D53" s="5">
        <v>784</v>
      </c>
      <c r="E53" s="18">
        <v>0.5</v>
      </c>
      <c r="F53" s="19">
        <f t="shared" si="0"/>
        <v>2.5412960609911056E-3</v>
      </c>
      <c r="G53" s="19">
        <f t="shared" si="1"/>
        <v>2.5380710659898475E-3</v>
      </c>
      <c r="H53" s="14">
        <f t="shared" si="6"/>
        <v>99227.557617013386</v>
      </c>
      <c r="I53" s="14">
        <f t="shared" si="4"/>
        <v>251.84659293658217</v>
      </c>
      <c r="J53" s="14">
        <f t="shared" si="2"/>
        <v>99101.634320545098</v>
      </c>
      <c r="K53" s="14">
        <f t="shared" si="3"/>
        <v>4173683.6599302501</v>
      </c>
      <c r="L53" s="21">
        <f t="shared" si="5"/>
        <v>42.061739300682312</v>
      </c>
    </row>
    <row r="54" spans="1:12" x14ac:dyDescent="0.2">
      <c r="A54" s="17">
        <v>45</v>
      </c>
      <c r="B54" s="5">
        <v>0</v>
      </c>
      <c r="C54" s="5">
        <v>729</v>
      </c>
      <c r="D54" s="5">
        <v>791</v>
      </c>
      <c r="E54" s="18">
        <v>0.5</v>
      </c>
      <c r="F54" s="19">
        <f t="shared" si="0"/>
        <v>0</v>
      </c>
      <c r="G54" s="19">
        <f t="shared" si="1"/>
        <v>0</v>
      </c>
      <c r="H54" s="14">
        <f t="shared" si="6"/>
        <v>98975.711024076809</v>
      </c>
      <c r="I54" s="14">
        <f t="shared" si="4"/>
        <v>0</v>
      </c>
      <c r="J54" s="14">
        <f t="shared" si="2"/>
        <v>98975.711024076809</v>
      </c>
      <c r="K54" s="14">
        <f t="shared" si="3"/>
        <v>4074582.0256097051</v>
      </c>
      <c r="L54" s="21">
        <f t="shared" si="5"/>
        <v>41.167494362516102</v>
      </c>
    </row>
    <row r="55" spans="1:12" x14ac:dyDescent="0.2">
      <c r="A55" s="17">
        <v>46</v>
      </c>
      <c r="B55" s="5">
        <v>0</v>
      </c>
      <c r="C55" s="5">
        <v>700</v>
      </c>
      <c r="D55" s="5">
        <v>751</v>
      </c>
      <c r="E55" s="18">
        <v>0.5</v>
      </c>
      <c r="F55" s="19">
        <f t="shared" si="0"/>
        <v>0</v>
      </c>
      <c r="G55" s="19">
        <f t="shared" si="1"/>
        <v>0</v>
      </c>
      <c r="H55" s="14">
        <f t="shared" si="6"/>
        <v>98975.711024076809</v>
      </c>
      <c r="I55" s="14">
        <f t="shared" si="4"/>
        <v>0</v>
      </c>
      <c r="J55" s="14">
        <f t="shared" si="2"/>
        <v>98975.711024076809</v>
      </c>
      <c r="K55" s="14">
        <f t="shared" si="3"/>
        <v>3975606.3145856285</v>
      </c>
      <c r="L55" s="21">
        <f t="shared" si="5"/>
        <v>40.167494362516109</v>
      </c>
    </row>
    <row r="56" spans="1:12" x14ac:dyDescent="0.2">
      <c r="A56" s="17">
        <v>47</v>
      </c>
      <c r="B56" s="5">
        <v>0</v>
      </c>
      <c r="C56" s="5">
        <v>707</v>
      </c>
      <c r="D56" s="5">
        <v>709</v>
      </c>
      <c r="E56" s="18">
        <v>0.5</v>
      </c>
      <c r="F56" s="19">
        <f t="shared" si="0"/>
        <v>0</v>
      </c>
      <c r="G56" s="19">
        <f t="shared" si="1"/>
        <v>0</v>
      </c>
      <c r="H56" s="14">
        <f t="shared" si="6"/>
        <v>98975.711024076809</v>
      </c>
      <c r="I56" s="14">
        <f t="shared" si="4"/>
        <v>0</v>
      </c>
      <c r="J56" s="14">
        <f t="shared" si="2"/>
        <v>98975.711024076809</v>
      </c>
      <c r="K56" s="14">
        <f t="shared" si="3"/>
        <v>3876630.6035615518</v>
      </c>
      <c r="L56" s="21">
        <f t="shared" si="5"/>
        <v>39.167494362516109</v>
      </c>
    </row>
    <row r="57" spans="1:12" x14ac:dyDescent="0.2">
      <c r="A57" s="17">
        <v>48</v>
      </c>
      <c r="B57" s="5">
        <v>1</v>
      </c>
      <c r="C57" s="5">
        <v>673</v>
      </c>
      <c r="D57" s="5">
        <v>708</v>
      </c>
      <c r="E57" s="18">
        <v>0.5</v>
      </c>
      <c r="F57" s="19">
        <f t="shared" si="0"/>
        <v>1.448225923244026E-3</v>
      </c>
      <c r="G57" s="19">
        <f t="shared" si="1"/>
        <v>1.4471780028943559E-3</v>
      </c>
      <c r="H57" s="14">
        <f t="shared" si="6"/>
        <v>98975.711024076809</v>
      </c>
      <c r="I57" s="14">
        <f t="shared" si="4"/>
        <v>143.23547181487237</v>
      </c>
      <c r="J57" s="14">
        <f t="shared" si="2"/>
        <v>98904.093288169373</v>
      </c>
      <c r="K57" s="14">
        <f t="shared" si="3"/>
        <v>3777654.8925374751</v>
      </c>
      <c r="L57" s="21">
        <f t="shared" si="5"/>
        <v>38.167494362516109</v>
      </c>
    </row>
    <row r="58" spans="1:12" x14ac:dyDescent="0.2">
      <c r="A58" s="17">
        <v>49</v>
      </c>
      <c r="B58" s="5">
        <v>1</v>
      </c>
      <c r="C58" s="5">
        <v>701</v>
      </c>
      <c r="D58" s="5">
        <v>677</v>
      </c>
      <c r="E58" s="18">
        <v>0.5</v>
      </c>
      <c r="F58" s="19">
        <f t="shared" si="0"/>
        <v>1.4513788098693759E-3</v>
      </c>
      <c r="G58" s="19">
        <f t="shared" si="1"/>
        <v>1.4503263234227699E-3</v>
      </c>
      <c r="H58" s="14">
        <f t="shared" si="6"/>
        <v>98832.475552261938</v>
      </c>
      <c r="I58" s="14">
        <f t="shared" si="4"/>
        <v>143.33934090248286</v>
      </c>
      <c r="J58" s="14">
        <f t="shared" si="2"/>
        <v>98760.805881810695</v>
      </c>
      <c r="K58" s="14">
        <f t="shared" si="3"/>
        <v>3678750.7992493059</v>
      </c>
      <c r="L58" s="21">
        <f t="shared" si="5"/>
        <v>37.222084934055985</v>
      </c>
    </row>
    <row r="59" spans="1:12" x14ac:dyDescent="0.2">
      <c r="A59" s="17">
        <v>50</v>
      </c>
      <c r="B59" s="5">
        <v>0</v>
      </c>
      <c r="C59" s="5">
        <v>603</v>
      </c>
      <c r="D59" s="5">
        <v>706</v>
      </c>
      <c r="E59" s="18">
        <v>0.5</v>
      </c>
      <c r="F59" s="19">
        <f t="shared" si="0"/>
        <v>0</v>
      </c>
      <c r="G59" s="19">
        <f t="shared" si="1"/>
        <v>0</v>
      </c>
      <c r="H59" s="14">
        <f t="shared" si="6"/>
        <v>98689.136211359451</v>
      </c>
      <c r="I59" s="14">
        <f t="shared" si="4"/>
        <v>0</v>
      </c>
      <c r="J59" s="14">
        <f t="shared" si="2"/>
        <v>98689.136211359451</v>
      </c>
      <c r="K59" s="14">
        <f t="shared" si="3"/>
        <v>3579989.993367495</v>
      </c>
      <c r="L59" s="21">
        <f t="shared" si="5"/>
        <v>36.275421295615985</v>
      </c>
    </row>
    <row r="60" spans="1:12" x14ac:dyDescent="0.2">
      <c r="A60" s="17">
        <v>51</v>
      </c>
      <c r="B60" s="5">
        <v>0</v>
      </c>
      <c r="C60" s="5">
        <v>618</v>
      </c>
      <c r="D60" s="5">
        <v>605</v>
      </c>
      <c r="E60" s="18">
        <v>0.5</v>
      </c>
      <c r="F60" s="19">
        <f t="shared" si="0"/>
        <v>0</v>
      </c>
      <c r="G60" s="19">
        <f t="shared" si="1"/>
        <v>0</v>
      </c>
      <c r="H60" s="14">
        <f t="shared" si="6"/>
        <v>98689.136211359451</v>
      </c>
      <c r="I60" s="14">
        <f t="shared" si="4"/>
        <v>0</v>
      </c>
      <c r="J60" s="14">
        <f t="shared" si="2"/>
        <v>98689.136211359451</v>
      </c>
      <c r="K60" s="14">
        <f t="shared" si="3"/>
        <v>3481300.8571561356</v>
      </c>
      <c r="L60" s="21">
        <f t="shared" si="5"/>
        <v>35.275421295615985</v>
      </c>
    </row>
    <row r="61" spans="1:12" x14ac:dyDescent="0.2">
      <c r="A61" s="17">
        <v>52</v>
      </c>
      <c r="B61" s="5">
        <v>0</v>
      </c>
      <c r="C61" s="5">
        <v>616</v>
      </c>
      <c r="D61" s="5">
        <v>619</v>
      </c>
      <c r="E61" s="18">
        <v>0.5</v>
      </c>
      <c r="F61" s="19">
        <f t="shared" si="0"/>
        <v>0</v>
      </c>
      <c r="G61" s="19">
        <f t="shared" si="1"/>
        <v>0</v>
      </c>
      <c r="H61" s="14">
        <f t="shared" si="6"/>
        <v>98689.136211359451</v>
      </c>
      <c r="I61" s="14">
        <f t="shared" si="4"/>
        <v>0</v>
      </c>
      <c r="J61" s="14">
        <f t="shared" si="2"/>
        <v>98689.136211359451</v>
      </c>
      <c r="K61" s="14">
        <f t="shared" si="3"/>
        <v>3382611.7209447762</v>
      </c>
      <c r="L61" s="21">
        <f t="shared" si="5"/>
        <v>34.275421295615985</v>
      </c>
    </row>
    <row r="62" spans="1:12" x14ac:dyDescent="0.2">
      <c r="A62" s="17">
        <v>53</v>
      </c>
      <c r="B62" s="5">
        <v>0</v>
      </c>
      <c r="C62" s="5">
        <v>582</v>
      </c>
      <c r="D62" s="5">
        <v>620</v>
      </c>
      <c r="E62" s="18">
        <v>0.5</v>
      </c>
      <c r="F62" s="19">
        <f t="shared" si="0"/>
        <v>0</v>
      </c>
      <c r="G62" s="19">
        <f t="shared" si="1"/>
        <v>0</v>
      </c>
      <c r="H62" s="14">
        <f t="shared" si="6"/>
        <v>98689.136211359451</v>
      </c>
      <c r="I62" s="14">
        <f t="shared" si="4"/>
        <v>0</v>
      </c>
      <c r="J62" s="14">
        <f t="shared" si="2"/>
        <v>98689.136211359451</v>
      </c>
      <c r="K62" s="14">
        <f t="shared" si="3"/>
        <v>3283922.5847334168</v>
      </c>
      <c r="L62" s="21">
        <f t="shared" si="5"/>
        <v>33.275421295615985</v>
      </c>
    </row>
    <row r="63" spans="1:12" x14ac:dyDescent="0.2">
      <c r="A63" s="17">
        <v>54</v>
      </c>
      <c r="B63" s="5">
        <v>0</v>
      </c>
      <c r="C63" s="5">
        <v>466</v>
      </c>
      <c r="D63" s="5">
        <v>582</v>
      </c>
      <c r="E63" s="18">
        <v>0.5</v>
      </c>
      <c r="F63" s="19">
        <f t="shared" si="0"/>
        <v>0</v>
      </c>
      <c r="G63" s="19">
        <f t="shared" si="1"/>
        <v>0</v>
      </c>
      <c r="H63" s="14">
        <f t="shared" si="6"/>
        <v>98689.136211359451</v>
      </c>
      <c r="I63" s="14">
        <f t="shared" si="4"/>
        <v>0</v>
      </c>
      <c r="J63" s="14">
        <f t="shared" si="2"/>
        <v>98689.136211359451</v>
      </c>
      <c r="K63" s="14">
        <f t="shared" si="3"/>
        <v>3185233.4485220574</v>
      </c>
      <c r="L63" s="21">
        <f t="shared" si="5"/>
        <v>32.275421295615985</v>
      </c>
    </row>
    <row r="64" spans="1:12" x14ac:dyDescent="0.2">
      <c r="A64" s="17">
        <v>55</v>
      </c>
      <c r="B64" s="5">
        <v>2</v>
      </c>
      <c r="C64" s="5">
        <v>509</v>
      </c>
      <c r="D64" s="5">
        <v>472</v>
      </c>
      <c r="E64" s="18">
        <v>0.5</v>
      </c>
      <c r="F64" s="19">
        <f t="shared" si="0"/>
        <v>4.0774719673802246E-3</v>
      </c>
      <c r="G64" s="19">
        <f t="shared" si="1"/>
        <v>4.0691759918616479E-3</v>
      </c>
      <c r="H64" s="14">
        <f t="shared" si="6"/>
        <v>98689.136211359451</v>
      </c>
      <c r="I64" s="14">
        <f t="shared" si="4"/>
        <v>401.58346372882789</v>
      </c>
      <c r="J64" s="14">
        <f t="shared" si="2"/>
        <v>98488.344479495048</v>
      </c>
      <c r="K64" s="14">
        <f t="shared" si="3"/>
        <v>3086544.312310698</v>
      </c>
      <c r="L64" s="21">
        <f t="shared" si="5"/>
        <v>31.275421295615985</v>
      </c>
    </row>
    <row r="65" spans="1:12" x14ac:dyDescent="0.2">
      <c r="A65" s="17">
        <v>56</v>
      </c>
      <c r="B65" s="5">
        <v>1</v>
      </c>
      <c r="C65" s="5">
        <v>461</v>
      </c>
      <c r="D65" s="5">
        <v>514</v>
      </c>
      <c r="E65" s="18">
        <v>0.5</v>
      </c>
      <c r="F65" s="19">
        <f t="shared" si="0"/>
        <v>2.0512820512820513E-3</v>
      </c>
      <c r="G65" s="19">
        <f t="shared" si="1"/>
        <v>2.0491803278688526E-3</v>
      </c>
      <c r="H65" s="14">
        <f t="shared" si="6"/>
        <v>98287.552747630631</v>
      </c>
      <c r="I65" s="14">
        <f t="shared" si="4"/>
        <v>201.40891956481687</v>
      </c>
      <c r="J65" s="14">
        <f t="shared" si="2"/>
        <v>98186.848287848232</v>
      </c>
      <c r="K65" s="14">
        <f t="shared" si="3"/>
        <v>2988055.9678312028</v>
      </c>
      <c r="L65" s="21">
        <f t="shared" si="5"/>
        <v>30.401163568529633</v>
      </c>
    </row>
    <row r="66" spans="1:12" x14ac:dyDescent="0.2">
      <c r="A66" s="17">
        <v>57</v>
      </c>
      <c r="B66" s="5">
        <v>0</v>
      </c>
      <c r="C66" s="5">
        <v>423</v>
      </c>
      <c r="D66" s="5">
        <v>468</v>
      </c>
      <c r="E66" s="18">
        <v>0.5</v>
      </c>
      <c r="F66" s="19">
        <f t="shared" si="0"/>
        <v>0</v>
      </c>
      <c r="G66" s="19">
        <f t="shared" si="1"/>
        <v>0</v>
      </c>
      <c r="H66" s="14">
        <f t="shared" si="6"/>
        <v>98086.143828065819</v>
      </c>
      <c r="I66" s="14">
        <f t="shared" si="4"/>
        <v>0</v>
      </c>
      <c r="J66" s="14">
        <f t="shared" si="2"/>
        <v>98086.143828065819</v>
      </c>
      <c r="K66" s="14">
        <f t="shared" si="3"/>
        <v>2889869.1195433545</v>
      </c>
      <c r="L66" s="21">
        <f t="shared" si="5"/>
        <v>29.462562261688827</v>
      </c>
    </row>
    <row r="67" spans="1:12" x14ac:dyDescent="0.2">
      <c r="A67" s="17">
        <v>58</v>
      </c>
      <c r="B67" s="5">
        <v>1</v>
      </c>
      <c r="C67" s="5">
        <v>370</v>
      </c>
      <c r="D67" s="5">
        <v>427</v>
      </c>
      <c r="E67" s="18">
        <v>0.5</v>
      </c>
      <c r="F67" s="19">
        <f t="shared" si="0"/>
        <v>2.509410288582183E-3</v>
      </c>
      <c r="G67" s="19">
        <f t="shared" si="1"/>
        <v>2.5062656641604009E-3</v>
      </c>
      <c r="H67" s="14">
        <f t="shared" si="6"/>
        <v>98086.143828065819</v>
      </c>
      <c r="I67" s="14">
        <f t="shared" si="4"/>
        <v>245.82993440617997</v>
      </c>
      <c r="J67" s="14">
        <f t="shared" si="2"/>
        <v>97963.228860862728</v>
      </c>
      <c r="K67" s="14">
        <f t="shared" si="3"/>
        <v>2791782.9757152889</v>
      </c>
      <c r="L67" s="21">
        <f t="shared" si="5"/>
        <v>28.462562261688831</v>
      </c>
    </row>
    <row r="68" spans="1:12" x14ac:dyDescent="0.2">
      <c r="A68" s="17">
        <v>59</v>
      </c>
      <c r="B68" s="5">
        <v>0</v>
      </c>
      <c r="C68" s="5">
        <v>384</v>
      </c>
      <c r="D68" s="5">
        <v>382</v>
      </c>
      <c r="E68" s="18">
        <v>0.5</v>
      </c>
      <c r="F68" s="19">
        <f t="shared" si="0"/>
        <v>0</v>
      </c>
      <c r="G68" s="19">
        <f t="shared" si="1"/>
        <v>0</v>
      </c>
      <c r="H68" s="14">
        <f t="shared" si="6"/>
        <v>97840.313893659637</v>
      </c>
      <c r="I68" s="14">
        <f t="shared" si="4"/>
        <v>0</v>
      </c>
      <c r="J68" s="14">
        <f t="shared" si="2"/>
        <v>97840.313893659637</v>
      </c>
      <c r="K68" s="14">
        <f t="shared" si="3"/>
        <v>2693819.7468544263</v>
      </c>
      <c r="L68" s="21">
        <f t="shared" si="5"/>
        <v>27.532819955813679</v>
      </c>
    </row>
    <row r="69" spans="1:12" x14ac:dyDescent="0.2">
      <c r="A69" s="17">
        <v>60</v>
      </c>
      <c r="B69" s="5">
        <v>3</v>
      </c>
      <c r="C69" s="5">
        <v>402</v>
      </c>
      <c r="D69" s="5">
        <v>388</v>
      </c>
      <c r="E69" s="18">
        <v>0.5</v>
      </c>
      <c r="F69" s="19">
        <f t="shared" si="0"/>
        <v>7.5949367088607592E-3</v>
      </c>
      <c r="G69" s="19">
        <f t="shared" si="1"/>
        <v>7.5662042875157621E-3</v>
      </c>
      <c r="H69" s="14">
        <f t="shared" si="6"/>
        <v>97840.313893659637</v>
      </c>
      <c r="I69" s="14">
        <f t="shared" si="4"/>
        <v>740.2798024740955</v>
      </c>
      <c r="J69" s="14">
        <f t="shared" si="2"/>
        <v>97470.173992422599</v>
      </c>
      <c r="K69" s="14">
        <f t="shared" si="3"/>
        <v>2595979.4329607668</v>
      </c>
      <c r="L69" s="21">
        <f t="shared" si="5"/>
        <v>26.532819955813679</v>
      </c>
    </row>
    <row r="70" spans="1:12" x14ac:dyDescent="0.2">
      <c r="A70" s="17">
        <v>61</v>
      </c>
      <c r="B70" s="5">
        <v>1</v>
      </c>
      <c r="C70" s="5">
        <v>373</v>
      </c>
      <c r="D70" s="5">
        <v>401</v>
      </c>
      <c r="E70" s="18">
        <v>0.5</v>
      </c>
      <c r="F70" s="19">
        <f t="shared" si="0"/>
        <v>2.5839793281653748E-3</v>
      </c>
      <c r="G70" s="19">
        <f t="shared" si="1"/>
        <v>2.580645161290323E-3</v>
      </c>
      <c r="H70" s="14">
        <f t="shared" si="6"/>
        <v>97100.034091185546</v>
      </c>
      <c r="I70" s="14">
        <f t="shared" si="4"/>
        <v>250.58073313854339</v>
      </c>
      <c r="J70" s="14">
        <f t="shared" si="2"/>
        <v>96974.743724616274</v>
      </c>
      <c r="K70" s="14">
        <f t="shared" si="3"/>
        <v>2498509.2589683444</v>
      </c>
      <c r="L70" s="21">
        <f t="shared" si="5"/>
        <v>25.73129126424428</v>
      </c>
    </row>
    <row r="71" spans="1:12" x14ac:dyDescent="0.2">
      <c r="A71" s="17">
        <v>62</v>
      </c>
      <c r="B71" s="5">
        <v>2</v>
      </c>
      <c r="C71" s="5">
        <v>359</v>
      </c>
      <c r="D71" s="5">
        <v>369</v>
      </c>
      <c r="E71" s="18">
        <v>0.5</v>
      </c>
      <c r="F71" s="19">
        <f t="shared" si="0"/>
        <v>5.4945054945054949E-3</v>
      </c>
      <c r="G71" s="19">
        <f t="shared" si="1"/>
        <v>5.4794520547945215E-3</v>
      </c>
      <c r="H71" s="14">
        <f t="shared" si="6"/>
        <v>96849.453358047002</v>
      </c>
      <c r="I71" s="14">
        <f t="shared" si="4"/>
        <v>530.68193620847683</v>
      </c>
      <c r="J71" s="14">
        <f t="shared" si="2"/>
        <v>96584.112389942762</v>
      </c>
      <c r="K71" s="14">
        <f t="shared" si="3"/>
        <v>2401534.5152437282</v>
      </c>
      <c r="L71" s="21">
        <f t="shared" si="5"/>
        <v>24.796572742288898</v>
      </c>
    </row>
    <row r="72" spans="1:12" x14ac:dyDescent="0.2">
      <c r="A72" s="17">
        <v>63</v>
      </c>
      <c r="B72" s="5">
        <v>3</v>
      </c>
      <c r="C72" s="5">
        <v>359</v>
      </c>
      <c r="D72" s="5">
        <v>357</v>
      </c>
      <c r="E72" s="18">
        <v>0.5</v>
      </c>
      <c r="F72" s="19">
        <f t="shared" si="0"/>
        <v>8.3798882681564244E-3</v>
      </c>
      <c r="G72" s="19">
        <f t="shared" si="1"/>
        <v>8.3449235048678721E-3</v>
      </c>
      <c r="H72" s="14">
        <f t="shared" si="6"/>
        <v>96318.771421838523</v>
      </c>
      <c r="I72" s="14">
        <f t="shared" si="4"/>
        <v>803.77277959809612</v>
      </c>
      <c r="J72" s="14">
        <f t="shared" si="2"/>
        <v>95916.885032039485</v>
      </c>
      <c r="K72" s="14">
        <f t="shared" si="3"/>
        <v>2304950.4028537855</v>
      </c>
      <c r="L72" s="21">
        <f t="shared" si="5"/>
        <v>23.930438156846964</v>
      </c>
    </row>
    <row r="73" spans="1:12" x14ac:dyDescent="0.2">
      <c r="A73" s="17">
        <v>64</v>
      </c>
      <c r="B73" s="5">
        <v>0</v>
      </c>
      <c r="C73" s="5">
        <v>340</v>
      </c>
      <c r="D73" s="5">
        <v>353</v>
      </c>
      <c r="E73" s="18">
        <v>0.5</v>
      </c>
      <c r="F73" s="19">
        <f t="shared" ref="F73:F109" si="7">B73/((C73+D73)/2)</f>
        <v>0</v>
      </c>
      <c r="G73" s="19">
        <f t="shared" ref="G73:G108" si="8">F73/((1+(1-E73)*F73))</f>
        <v>0</v>
      </c>
      <c r="H73" s="14">
        <f t="shared" si="6"/>
        <v>95514.998642240433</v>
      </c>
      <c r="I73" s="14">
        <f t="shared" si="4"/>
        <v>0</v>
      </c>
      <c r="J73" s="14">
        <f t="shared" ref="J73:J108" si="9">H74+I73*E73</f>
        <v>95514.998642240433</v>
      </c>
      <c r="K73" s="14">
        <f t="shared" ref="K73:K97" si="10">K74+J73</f>
        <v>2209033.5178217459</v>
      </c>
      <c r="L73" s="21">
        <f t="shared" si="5"/>
        <v>23.127608744422112</v>
      </c>
    </row>
    <row r="74" spans="1:12" x14ac:dyDescent="0.2">
      <c r="A74" s="17">
        <v>65</v>
      </c>
      <c r="B74" s="5">
        <v>2</v>
      </c>
      <c r="C74" s="5">
        <v>343</v>
      </c>
      <c r="D74" s="5">
        <v>341</v>
      </c>
      <c r="E74" s="18">
        <v>0.5</v>
      </c>
      <c r="F74" s="19">
        <f t="shared" si="7"/>
        <v>5.8479532163742687E-3</v>
      </c>
      <c r="G74" s="19">
        <f t="shared" si="8"/>
        <v>5.8309037900874626E-3</v>
      </c>
      <c r="H74" s="14">
        <f t="shared" si="6"/>
        <v>95514.998642240433</v>
      </c>
      <c r="I74" s="14">
        <f t="shared" ref="I74:I108" si="11">H74*G74</f>
        <v>556.93876759323859</v>
      </c>
      <c r="J74" s="14">
        <f t="shared" si="9"/>
        <v>95236.529258443814</v>
      </c>
      <c r="K74" s="14">
        <f t="shared" si="10"/>
        <v>2113518.5191795053</v>
      </c>
      <c r="L74" s="21">
        <f t="shared" ref="L74:L108" si="12">K74/H74</f>
        <v>22.127608744422108</v>
      </c>
    </row>
    <row r="75" spans="1:12" x14ac:dyDescent="0.2">
      <c r="A75" s="17">
        <v>66</v>
      </c>
      <c r="B75" s="5">
        <v>2</v>
      </c>
      <c r="C75" s="5">
        <v>322</v>
      </c>
      <c r="D75" s="5">
        <v>346</v>
      </c>
      <c r="E75" s="18">
        <v>0.5</v>
      </c>
      <c r="F75" s="19">
        <f t="shared" si="7"/>
        <v>5.9880239520958087E-3</v>
      </c>
      <c r="G75" s="19">
        <f t="shared" si="8"/>
        <v>5.9701492537313442E-3</v>
      </c>
      <c r="H75" s="14">
        <f t="shared" ref="H75:H108" si="13">H74-I74</f>
        <v>94958.059874647195</v>
      </c>
      <c r="I75" s="14">
        <f t="shared" si="11"/>
        <v>566.9137902964012</v>
      </c>
      <c r="J75" s="14">
        <f t="shared" si="9"/>
        <v>94674.602979499003</v>
      </c>
      <c r="K75" s="14">
        <f t="shared" si="10"/>
        <v>2018281.9899210616</v>
      </c>
      <c r="L75" s="21">
        <f t="shared" si="12"/>
        <v>21.254456889550685</v>
      </c>
    </row>
    <row r="76" spans="1:12" x14ac:dyDescent="0.2">
      <c r="A76" s="17">
        <v>67</v>
      </c>
      <c r="B76" s="5">
        <v>1</v>
      </c>
      <c r="C76" s="5">
        <v>265</v>
      </c>
      <c r="D76" s="5">
        <v>323</v>
      </c>
      <c r="E76" s="18">
        <v>0.5</v>
      </c>
      <c r="F76" s="19">
        <f t="shared" si="7"/>
        <v>3.4013605442176869E-3</v>
      </c>
      <c r="G76" s="19">
        <f t="shared" si="8"/>
        <v>3.3955857385398977E-3</v>
      </c>
      <c r="H76" s="14">
        <f t="shared" si="13"/>
        <v>94391.146084350796</v>
      </c>
      <c r="I76" s="14">
        <f t="shared" si="11"/>
        <v>320.51322948845768</v>
      </c>
      <c r="J76" s="14">
        <f t="shared" si="9"/>
        <v>94230.889469606569</v>
      </c>
      <c r="K76" s="14">
        <f t="shared" si="10"/>
        <v>1923607.3869415626</v>
      </c>
      <c r="L76" s="21">
        <f t="shared" si="12"/>
        <v>20.379108282280718</v>
      </c>
    </row>
    <row r="77" spans="1:12" x14ac:dyDescent="0.2">
      <c r="A77" s="17">
        <v>68</v>
      </c>
      <c r="B77" s="5">
        <v>2</v>
      </c>
      <c r="C77" s="5">
        <v>269</v>
      </c>
      <c r="D77" s="5">
        <v>261</v>
      </c>
      <c r="E77" s="18">
        <v>0.5</v>
      </c>
      <c r="F77" s="19">
        <f t="shared" si="7"/>
        <v>7.5471698113207548E-3</v>
      </c>
      <c r="G77" s="19">
        <f t="shared" si="8"/>
        <v>7.5187969924812035E-3</v>
      </c>
      <c r="H77" s="14">
        <f t="shared" si="13"/>
        <v>94070.632854862342</v>
      </c>
      <c r="I77" s="14">
        <f t="shared" si="11"/>
        <v>707.29799138994247</v>
      </c>
      <c r="J77" s="14">
        <f t="shared" si="9"/>
        <v>93716.983859167362</v>
      </c>
      <c r="K77" s="14">
        <f t="shared" si="10"/>
        <v>1829376.4974719561</v>
      </c>
      <c r="L77" s="21">
        <f t="shared" si="12"/>
        <v>19.446839485968216</v>
      </c>
    </row>
    <row r="78" spans="1:12" x14ac:dyDescent="0.2">
      <c r="A78" s="17">
        <v>69</v>
      </c>
      <c r="B78" s="5">
        <v>1</v>
      </c>
      <c r="C78" s="5">
        <v>372</v>
      </c>
      <c r="D78" s="5">
        <v>263</v>
      </c>
      <c r="E78" s="18">
        <v>0.5</v>
      </c>
      <c r="F78" s="19">
        <f t="shared" si="7"/>
        <v>3.1496062992125984E-3</v>
      </c>
      <c r="G78" s="19">
        <f t="shared" si="8"/>
        <v>3.1446540880503142E-3</v>
      </c>
      <c r="H78" s="14">
        <f t="shared" si="13"/>
        <v>93363.334863472395</v>
      </c>
      <c r="I78" s="14">
        <f t="shared" si="11"/>
        <v>293.59539265242887</v>
      </c>
      <c r="J78" s="14">
        <f t="shared" si="9"/>
        <v>93216.537167146191</v>
      </c>
      <c r="K78" s="14">
        <f t="shared" si="10"/>
        <v>1735659.5136127886</v>
      </c>
      <c r="L78" s="21">
        <f t="shared" si="12"/>
        <v>18.590376148740702</v>
      </c>
    </row>
    <row r="79" spans="1:12" x14ac:dyDescent="0.2">
      <c r="A79" s="17">
        <v>70</v>
      </c>
      <c r="B79" s="5">
        <v>2</v>
      </c>
      <c r="C79" s="5">
        <v>203</v>
      </c>
      <c r="D79" s="5">
        <v>372</v>
      </c>
      <c r="E79" s="18">
        <v>0.5</v>
      </c>
      <c r="F79" s="19">
        <f t="shared" si="7"/>
        <v>6.956521739130435E-3</v>
      </c>
      <c r="G79" s="19">
        <f t="shared" si="8"/>
        <v>6.9324090121317163E-3</v>
      </c>
      <c r="H79" s="14">
        <f t="shared" si="13"/>
        <v>93069.739470819972</v>
      </c>
      <c r="I79" s="14">
        <f t="shared" si="11"/>
        <v>645.19750066426332</v>
      </c>
      <c r="J79" s="14">
        <f t="shared" si="9"/>
        <v>92747.140720487849</v>
      </c>
      <c r="K79" s="14">
        <f t="shared" si="10"/>
        <v>1642442.9764456425</v>
      </c>
      <c r="L79" s="21">
        <f t="shared" si="12"/>
        <v>17.647443581386572</v>
      </c>
    </row>
    <row r="80" spans="1:12" x14ac:dyDescent="0.2">
      <c r="A80" s="17">
        <v>71</v>
      </c>
      <c r="B80" s="5">
        <v>3</v>
      </c>
      <c r="C80" s="5">
        <v>253</v>
      </c>
      <c r="D80" s="5">
        <v>205</v>
      </c>
      <c r="E80" s="18">
        <v>0.5</v>
      </c>
      <c r="F80" s="19">
        <f t="shared" si="7"/>
        <v>1.3100436681222707E-2</v>
      </c>
      <c r="G80" s="19">
        <f t="shared" si="8"/>
        <v>1.301518438177874E-2</v>
      </c>
      <c r="H80" s="14">
        <f t="shared" si="13"/>
        <v>92424.541970155711</v>
      </c>
      <c r="I80" s="14">
        <f t="shared" si="11"/>
        <v>1202.9224551430243</v>
      </c>
      <c r="J80" s="14">
        <f t="shared" si="9"/>
        <v>91823.080742584207</v>
      </c>
      <c r="K80" s="14">
        <f t="shared" si="10"/>
        <v>1549695.8357251547</v>
      </c>
      <c r="L80" s="21">
        <f t="shared" si="12"/>
        <v>16.767146503420687</v>
      </c>
    </row>
    <row r="81" spans="1:12" x14ac:dyDescent="0.2">
      <c r="A81" s="17">
        <v>72</v>
      </c>
      <c r="B81" s="5">
        <v>2</v>
      </c>
      <c r="C81" s="5">
        <v>352</v>
      </c>
      <c r="D81" s="5">
        <v>254</v>
      </c>
      <c r="E81" s="18">
        <v>0.5</v>
      </c>
      <c r="F81" s="19">
        <f t="shared" si="7"/>
        <v>6.6006600660066007E-3</v>
      </c>
      <c r="G81" s="19">
        <f t="shared" si="8"/>
        <v>6.5789473684210531E-3</v>
      </c>
      <c r="H81" s="14">
        <f t="shared" si="13"/>
        <v>91221.619515012688</v>
      </c>
      <c r="I81" s="14">
        <f t="shared" si="11"/>
        <v>600.14223365139935</v>
      </c>
      <c r="J81" s="14">
        <f t="shared" si="9"/>
        <v>90921.548398186991</v>
      </c>
      <c r="K81" s="14">
        <f t="shared" si="10"/>
        <v>1457872.7549825704</v>
      </c>
      <c r="L81" s="21">
        <f t="shared" si="12"/>
        <v>15.981658325443814</v>
      </c>
    </row>
    <row r="82" spans="1:12" x14ac:dyDescent="0.2">
      <c r="A82" s="17">
        <v>73</v>
      </c>
      <c r="B82" s="5">
        <v>4</v>
      </c>
      <c r="C82" s="5">
        <v>315</v>
      </c>
      <c r="D82" s="5">
        <v>349</v>
      </c>
      <c r="E82" s="18">
        <v>0.5</v>
      </c>
      <c r="F82" s="19">
        <f t="shared" si="7"/>
        <v>1.2048192771084338E-2</v>
      </c>
      <c r="G82" s="19">
        <f t="shared" si="8"/>
        <v>1.1976047904191616E-2</v>
      </c>
      <c r="H82" s="14">
        <f t="shared" si="13"/>
        <v>90621.477281361294</v>
      </c>
      <c r="I82" s="14">
        <f t="shared" si="11"/>
        <v>1085.287153070195</v>
      </c>
      <c r="J82" s="14">
        <f t="shared" si="9"/>
        <v>90078.833704826189</v>
      </c>
      <c r="K82" s="14">
        <f t="shared" si="10"/>
        <v>1366951.2065843835</v>
      </c>
      <c r="L82" s="21">
        <f t="shared" si="12"/>
        <v>15.084185864022912</v>
      </c>
    </row>
    <row r="83" spans="1:12" x14ac:dyDescent="0.2">
      <c r="A83" s="17">
        <v>74</v>
      </c>
      <c r="B83" s="5">
        <v>7</v>
      </c>
      <c r="C83" s="5">
        <v>300</v>
      </c>
      <c r="D83" s="5">
        <v>308</v>
      </c>
      <c r="E83" s="18">
        <v>0.5</v>
      </c>
      <c r="F83" s="19">
        <f t="shared" si="7"/>
        <v>2.3026315789473683E-2</v>
      </c>
      <c r="G83" s="19">
        <f t="shared" si="8"/>
        <v>2.2764227642276418E-2</v>
      </c>
      <c r="H83" s="14">
        <f t="shared" si="13"/>
        <v>89536.190128291099</v>
      </c>
      <c r="I83" s="14">
        <f t="shared" si="11"/>
        <v>2038.222214302561</v>
      </c>
      <c r="J83" s="14">
        <f t="shared" si="9"/>
        <v>88517.079021139827</v>
      </c>
      <c r="K83" s="14">
        <f t="shared" si="10"/>
        <v>1276872.3728795573</v>
      </c>
      <c r="L83" s="21">
        <f t="shared" si="12"/>
        <v>14.260963874495918</v>
      </c>
    </row>
    <row r="84" spans="1:12" x14ac:dyDescent="0.2">
      <c r="A84" s="17">
        <v>75</v>
      </c>
      <c r="B84" s="5">
        <v>4</v>
      </c>
      <c r="C84" s="5">
        <v>311</v>
      </c>
      <c r="D84" s="5">
        <v>298</v>
      </c>
      <c r="E84" s="18">
        <v>0.5</v>
      </c>
      <c r="F84" s="19">
        <f t="shared" si="7"/>
        <v>1.3136288998357963E-2</v>
      </c>
      <c r="G84" s="19">
        <f t="shared" si="8"/>
        <v>1.3050570962479607E-2</v>
      </c>
      <c r="H84" s="14">
        <f t="shared" si="13"/>
        <v>87497.967913988541</v>
      </c>
      <c r="I84" s="14">
        <f t="shared" si="11"/>
        <v>1141.8984393342712</v>
      </c>
      <c r="J84" s="14">
        <f t="shared" si="9"/>
        <v>86927.018694321407</v>
      </c>
      <c r="K84" s="14">
        <f t="shared" si="10"/>
        <v>1188355.2938584175</v>
      </c>
      <c r="L84" s="21">
        <f t="shared" si="12"/>
        <v>13.581518773402644</v>
      </c>
    </row>
    <row r="85" spans="1:12" x14ac:dyDescent="0.2">
      <c r="A85" s="17">
        <v>76</v>
      </c>
      <c r="B85" s="5">
        <v>6</v>
      </c>
      <c r="C85" s="5">
        <v>343</v>
      </c>
      <c r="D85" s="5">
        <v>309</v>
      </c>
      <c r="E85" s="18">
        <v>0.5</v>
      </c>
      <c r="F85" s="19">
        <f t="shared" si="7"/>
        <v>1.8404907975460124E-2</v>
      </c>
      <c r="G85" s="19">
        <f t="shared" si="8"/>
        <v>1.8237082066869303E-2</v>
      </c>
      <c r="H85" s="14">
        <f t="shared" si="13"/>
        <v>86356.069474654272</v>
      </c>
      <c r="I85" s="14">
        <f t="shared" si="11"/>
        <v>1574.8827259815371</v>
      </c>
      <c r="J85" s="14">
        <f t="shared" si="9"/>
        <v>85568.628111663507</v>
      </c>
      <c r="K85" s="14">
        <f t="shared" si="10"/>
        <v>1101428.2751640962</v>
      </c>
      <c r="L85" s="21">
        <f t="shared" si="12"/>
        <v>12.754497534042679</v>
      </c>
    </row>
    <row r="86" spans="1:12" x14ac:dyDescent="0.2">
      <c r="A86" s="17">
        <v>77</v>
      </c>
      <c r="B86" s="5">
        <v>7</v>
      </c>
      <c r="C86" s="5">
        <v>326</v>
      </c>
      <c r="D86" s="5">
        <v>335</v>
      </c>
      <c r="E86" s="18">
        <v>0.5</v>
      </c>
      <c r="F86" s="19">
        <f t="shared" si="7"/>
        <v>2.118003025718608E-2</v>
      </c>
      <c r="G86" s="19">
        <f t="shared" si="8"/>
        <v>2.0958083832335325E-2</v>
      </c>
      <c r="H86" s="14">
        <f t="shared" si="13"/>
        <v>84781.186748672742</v>
      </c>
      <c r="I86" s="14">
        <f t="shared" si="11"/>
        <v>1776.8512192835601</v>
      </c>
      <c r="J86" s="14">
        <f t="shared" si="9"/>
        <v>83892.761139030961</v>
      </c>
      <c r="K86" s="14">
        <f t="shared" si="10"/>
        <v>1015859.6470524326</v>
      </c>
      <c r="L86" s="21">
        <f t="shared" si="12"/>
        <v>11.982135259133253</v>
      </c>
    </row>
    <row r="87" spans="1:12" x14ac:dyDescent="0.2">
      <c r="A87" s="17">
        <v>78</v>
      </c>
      <c r="B87" s="5">
        <v>10</v>
      </c>
      <c r="C87" s="5">
        <v>319</v>
      </c>
      <c r="D87" s="5">
        <v>323</v>
      </c>
      <c r="E87" s="18">
        <v>0.5</v>
      </c>
      <c r="F87" s="19">
        <f t="shared" si="7"/>
        <v>3.1152647975077882E-2</v>
      </c>
      <c r="G87" s="19">
        <f t="shared" si="8"/>
        <v>3.0674846625766874E-2</v>
      </c>
      <c r="H87" s="14">
        <f t="shared" si="13"/>
        <v>83004.33552938918</v>
      </c>
      <c r="I87" s="14">
        <f t="shared" si="11"/>
        <v>2546.1452616377051</v>
      </c>
      <c r="J87" s="14">
        <f t="shared" si="9"/>
        <v>81731.26289857032</v>
      </c>
      <c r="K87" s="14">
        <f t="shared" si="10"/>
        <v>931966.88591340173</v>
      </c>
      <c r="L87" s="21">
        <f t="shared" si="12"/>
        <v>11.227930203518371</v>
      </c>
    </row>
    <row r="88" spans="1:12" x14ac:dyDescent="0.2">
      <c r="A88" s="17">
        <v>79</v>
      </c>
      <c r="B88" s="5">
        <v>11</v>
      </c>
      <c r="C88" s="5">
        <v>291</v>
      </c>
      <c r="D88" s="5">
        <v>318</v>
      </c>
      <c r="E88" s="18">
        <v>0.5</v>
      </c>
      <c r="F88" s="19">
        <f t="shared" si="7"/>
        <v>3.6124794745484398E-2</v>
      </c>
      <c r="G88" s="19">
        <f t="shared" si="8"/>
        <v>3.5483870967741929E-2</v>
      </c>
      <c r="H88" s="14">
        <f t="shared" si="13"/>
        <v>80458.190267751474</v>
      </c>
      <c r="I88" s="14">
        <f t="shared" si="11"/>
        <v>2854.9680417589229</v>
      </c>
      <c r="J88" s="14">
        <f t="shared" si="9"/>
        <v>79030.706246872011</v>
      </c>
      <c r="K88" s="14">
        <f t="shared" si="10"/>
        <v>850235.62301483145</v>
      </c>
      <c r="L88" s="21">
        <f t="shared" si="12"/>
        <v>10.567421665655027</v>
      </c>
    </row>
    <row r="89" spans="1:12" x14ac:dyDescent="0.2">
      <c r="A89" s="17">
        <v>80</v>
      </c>
      <c r="B89" s="5">
        <v>7</v>
      </c>
      <c r="C89" s="5">
        <v>277</v>
      </c>
      <c r="D89" s="5">
        <v>292</v>
      </c>
      <c r="E89" s="18">
        <v>0.5</v>
      </c>
      <c r="F89" s="19">
        <f t="shared" si="7"/>
        <v>2.4604569420035149E-2</v>
      </c>
      <c r="G89" s="19">
        <f t="shared" si="8"/>
        <v>2.4305555555555556E-2</v>
      </c>
      <c r="H89" s="14">
        <f t="shared" si="13"/>
        <v>77603.222225992547</v>
      </c>
      <c r="I89" s="14">
        <f t="shared" si="11"/>
        <v>1886.1894291039855</v>
      </c>
      <c r="J89" s="14">
        <f t="shared" si="9"/>
        <v>76660.127511440558</v>
      </c>
      <c r="K89" s="14">
        <f t="shared" si="10"/>
        <v>771204.91676795948</v>
      </c>
      <c r="L89" s="21">
        <f t="shared" si="12"/>
        <v>9.9377950379700977</v>
      </c>
    </row>
    <row r="90" spans="1:12" x14ac:dyDescent="0.2">
      <c r="A90" s="17">
        <v>81</v>
      </c>
      <c r="B90" s="5">
        <v>13</v>
      </c>
      <c r="C90" s="5">
        <v>275</v>
      </c>
      <c r="D90" s="5">
        <v>278</v>
      </c>
      <c r="E90" s="18">
        <v>0.5</v>
      </c>
      <c r="F90" s="19">
        <f t="shared" si="7"/>
        <v>4.701627486437613E-2</v>
      </c>
      <c r="G90" s="19">
        <f t="shared" si="8"/>
        <v>4.5936395759717308E-2</v>
      </c>
      <c r="H90" s="14">
        <f t="shared" si="13"/>
        <v>75717.032796888569</v>
      </c>
      <c r="I90" s="14">
        <f t="shared" si="11"/>
        <v>3478.1675843093685</v>
      </c>
      <c r="J90" s="14">
        <f t="shared" si="9"/>
        <v>73977.949004733877</v>
      </c>
      <c r="K90" s="14">
        <f t="shared" si="10"/>
        <v>694544.78925651894</v>
      </c>
      <c r="L90" s="21">
        <f t="shared" si="12"/>
        <v>9.1729002524391028</v>
      </c>
    </row>
    <row r="91" spans="1:12" x14ac:dyDescent="0.2">
      <c r="A91" s="17">
        <v>82</v>
      </c>
      <c r="B91" s="5">
        <v>8</v>
      </c>
      <c r="C91" s="5">
        <v>254</v>
      </c>
      <c r="D91" s="5">
        <v>269</v>
      </c>
      <c r="E91" s="18">
        <v>0.5</v>
      </c>
      <c r="F91" s="19">
        <f t="shared" si="7"/>
        <v>3.0592734225621414E-2</v>
      </c>
      <c r="G91" s="19">
        <f t="shared" si="8"/>
        <v>3.0131826741996229E-2</v>
      </c>
      <c r="H91" s="14">
        <f t="shared" si="13"/>
        <v>72238.8652125792</v>
      </c>
      <c r="I91" s="14">
        <f t="shared" si="11"/>
        <v>2176.6889706238549</v>
      </c>
      <c r="J91" s="14">
        <f t="shared" si="9"/>
        <v>71150.520727267271</v>
      </c>
      <c r="K91" s="14">
        <f t="shared" si="10"/>
        <v>620566.840251785</v>
      </c>
      <c r="L91" s="21">
        <f t="shared" si="12"/>
        <v>8.5904843386676504</v>
      </c>
    </row>
    <row r="92" spans="1:12" x14ac:dyDescent="0.2">
      <c r="A92" s="17">
        <v>83</v>
      </c>
      <c r="B92" s="5">
        <v>8</v>
      </c>
      <c r="C92" s="5">
        <v>256</v>
      </c>
      <c r="D92" s="5">
        <v>256</v>
      </c>
      <c r="E92" s="18">
        <v>0.5</v>
      </c>
      <c r="F92" s="19">
        <f t="shared" si="7"/>
        <v>3.125E-2</v>
      </c>
      <c r="G92" s="19">
        <f t="shared" si="8"/>
        <v>3.0769230769230771E-2</v>
      </c>
      <c r="H92" s="14">
        <f t="shared" si="13"/>
        <v>70062.176241955342</v>
      </c>
      <c r="I92" s="14">
        <f t="shared" si="11"/>
        <v>2155.7592689832413</v>
      </c>
      <c r="J92" s="14">
        <f t="shared" si="9"/>
        <v>68984.296607463722</v>
      </c>
      <c r="K92" s="14">
        <f t="shared" si="10"/>
        <v>549416.31952451775</v>
      </c>
      <c r="L92" s="21">
        <f t="shared" si="12"/>
        <v>7.8418391919078116</v>
      </c>
    </row>
    <row r="93" spans="1:12" x14ac:dyDescent="0.2">
      <c r="A93" s="17">
        <v>84</v>
      </c>
      <c r="B93" s="5">
        <v>22</v>
      </c>
      <c r="C93" s="5">
        <v>196</v>
      </c>
      <c r="D93" s="5">
        <v>250</v>
      </c>
      <c r="E93" s="18">
        <v>0.5</v>
      </c>
      <c r="F93" s="19">
        <f t="shared" si="7"/>
        <v>9.8654708520179366E-2</v>
      </c>
      <c r="G93" s="19">
        <f t="shared" si="8"/>
        <v>9.4017094017094016E-2</v>
      </c>
      <c r="H93" s="14">
        <f t="shared" si="13"/>
        <v>67906.416972972103</v>
      </c>
      <c r="I93" s="14">
        <f t="shared" si="11"/>
        <v>6384.3639889119067</v>
      </c>
      <c r="J93" s="14">
        <f t="shared" si="9"/>
        <v>64714.23497851615</v>
      </c>
      <c r="K93" s="14">
        <f t="shared" si="10"/>
        <v>480432.02291705401</v>
      </c>
      <c r="L93" s="21">
        <f t="shared" si="12"/>
        <v>7.0749134519683761</v>
      </c>
    </row>
    <row r="94" spans="1:12" x14ac:dyDescent="0.2">
      <c r="A94" s="17">
        <v>85</v>
      </c>
      <c r="B94" s="5">
        <v>17</v>
      </c>
      <c r="C94" s="5">
        <v>214</v>
      </c>
      <c r="D94" s="5">
        <v>188</v>
      </c>
      <c r="E94" s="18">
        <v>0.5</v>
      </c>
      <c r="F94" s="19">
        <f t="shared" si="7"/>
        <v>8.45771144278607E-2</v>
      </c>
      <c r="G94" s="19">
        <f t="shared" si="8"/>
        <v>8.1145584725536984E-2</v>
      </c>
      <c r="H94" s="14">
        <f t="shared" si="13"/>
        <v>61522.052984060196</v>
      </c>
      <c r="I94" s="14">
        <f t="shared" si="11"/>
        <v>4992.2429629070321</v>
      </c>
      <c r="J94" s="14">
        <f t="shared" si="9"/>
        <v>59025.931502606676</v>
      </c>
      <c r="K94" s="14">
        <f t="shared" si="10"/>
        <v>415717.78793853783</v>
      </c>
      <c r="L94" s="21">
        <f t="shared" si="12"/>
        <v>6.7572157913235849</v>
      </c>
    </row>
    <row r="95" spans="1:12" x14ac:dyDescent="0.2">
      <c r="A95" s="17">
        <v>86</v>
      </c>
      <c r="B95" s="5">
        <v>11</v>
      </c>
      <c r="C95" s="5">
        <v>197</v>
      </c>
      <c r="D95" s="5">
        <v>205</v>
      </c>
      <c r="E95" s="18">
        <v>0.5</v>
      </c>
      <c r="F95" s="19">
        <f t="shared" si="7"/>
        <v>5.4726368159203981E-2</v>
      </c>
      <c r="G95" s="19">
        <f t="shared" si="8"/>
        <v>5.3268765133171914E-2</v>
      </c>
      <c r="H95" s="14">
        <f t="shared" si="13"/>
        <v>56529.810021153164</v>
      </c>
      <c r="I95" s="14">
        <f t="shared" si="11"/>
        <v>3011.2731730396358</v>
      </c>
      <c r="J95" s="14">
        <f t="shared" si="9"/>
        <v>55024.173434633347</v>
      </c>
      <c r="K95" s="14">
        <f t="shared" si="10"/>
        <v>356691.85643593117</v>
      </c>
      <c r="L95" s="21">
        <f t="shared" si="12"/>
        <v>6.3098010819859276</v>
      </c>
    </row>
    <row r="96" spans="1:12" x14ac:dyDescent="0.2">
      <c r="A96" s="17">
        <v>87</v>
      </c>
      <c r="B96" s="5">
        <v>18</v>
      </c>
      <c r="C96" s="5">
        <v>164</v>
      </c>
      <c r="D96" s="5">
        <v>185</v>
      </c>
      <c r="E96" s="18">
        <v>0.5</v>
      </c>
      <c r="F96" s="19">
        <f t="shared" si="7"/>
        <v>0.10315186246418338</v>
      </c>
      <c r="G96" s="19">
        <f t="shared" si="8"/>
        <v>9.8092643051771122E-2</v>
      </c>
      <c r="H96" s="14">
        <f t="shared" si="13"/>
        <v>53518.53684811353</v>
      </c>
      <c r="I96" s="14">
        <f t="shared" si="11"/>
        <v>5249.7747316950608</v>
      </c>
      <c r="J96" s="14">
        <f t="shared" si="9"/>
        <v>50893.649482265995</v>
      </c>
      <c r="K96" s="14">
        <f t="shared" si="10"/>
        <v>301667.68300129782</v>
      </c>
      <c r="L96" s="21">
        <f t="shared" si="12"/>
        <v>5.6366952605119893</v>
      </c>
    </row>
    <row r="97" spans="1:12" x14ac:dyDescent="0.2">
      <c r="A97" s="17">
        <v>88</v>
      </c>
      <c r="B97" s="5">
        <v>19</v>
      </c>
      <c r="C97" s="5">
        <v>171</v>
      </c>
      <c r="D97" s="5">
        <v>157</v>
      </c>
      <c r="E97" s="18">
        <v>0.5</v>
      </c>
      <c r="F97" s="19">
        <f t="shared" si="7"/>
        <v>0.11585365853658537</v>
      </c>
      <c r="G97" s="19">
        <f t="shared" si="8"/>
        <v>0.10951008645533142</v>
      </c>
      <c r="H97" s="14">
        <f t="shared" si="13"/>
        <v>48268.762116418467</v>
      </c>
      <c r="I97" s="14">
        <f t="shared" si="11"/>
        <v>5285.9163124608122</v>
      </c>
      <c r="J97" s="14">
        <f t="shared" si="9"/>
        <v>45625.803960188066</v>
      </c>
      <c r="K97" s="14">
        <f t="shared" si="10"/>
        <v>250774.0335190318</v>
      </c>
      <c r="L97" s="21">
        <f t="shared" si="12"/>
        <v>5.1953690652806657</v>
      </c>
    </row>
    <row r="98" spans="1:12" x14ac:dyDescent="0.2">
      <c r="A98" s="17">
        <v>89</v>
      </c>
      <c r="B98" s="5">
        <v>16</v>
      </c>
      <c r="C98" s="5">
        <v>107</v>
      </c>
      <c r="D98" s="5">
        <v>162</v>
      </c>
      <c r="E98" s="18">
        <v>0.5</v>
      </c>
      <c r="F98" s="19">
        <f t="shared" si="7"/>
        <v>0.11895910780669144</v>
      </c>
      <c r="G98" s="19">
        <f t="shared" si="8"/>
        <v>0.11228070175438597</v>
      </c>
      <c r="H98" s="14">
        <f t="shared" si="13"/>
        <v>42982.845803957658</v>
      </c>
      <c r="I98" s="14">
        <f t="shared" si="11"/>
        <v>4826.1440902689301</v>
      </c>
      <c r="J98" s="14">
        <f t="shared" si="9"/>
        <v>40569.773758823198</v>
      </c>
      <c r="K98" s="14">
        <f>K99+J98</f>
        <v>205148.22955884374</v>
      </c>
      <c r="L98" s="21">
        <f t="shared" si="12"/>
        <v>4.7727930927261841</v>
      </c>
    </row>
    <row r="99" spans="1:12" x14ac:dyDescent="0.2">
      <c r="A99" s="17">
        <v>90</v>
      </c>
      <c r="B99" s="5">
        <v>20</v>
      </c>
      <c r="C99" s="5">
        <v>91</v>
      </c>
      <c r="D99" s="5">
        <v>97</v>
      </c>
      <c r="E99" s="18">
        <v>0.5</v>
      </c>
      <c r="F99" s="23">
        <f t="shared" si="7"/>
        <v>0.21276595744680851</v>
      </c>
      <c r="G99" s="23">
        <f t="shared" si="8"/>
        <v>0.19230769230769229</v>
      </c>
      <c r="H99" s="24">
        <f t="shared" si="13"/>
        <v>38156.70171368873</v>
      </c>
      <c r="I99" s="24">
        <f t="shared" si="11"/>
        <v>7337.8272526324472</v>
      </c>
      <c r="J99" s="24">
        <f t="shared" si="9"/>
        <v>34487.788087372508</v>
      </c>
      <c r="K99" s="24">
        <f t="shared" ref="K99:K108" si="14">K100+J99</f>
        <v>164578.45580002054</v>
      </c>
      <c r="L99" s="25">
        <f t="shared" si="12"/>
        <v>4.3132254206599301</v>
      </c>
    </row>
    <row r="100" spans="1:12" x14ac:dyDescent="0.2">
      <c r="A100" s="17">
        <v>91</v>
      </c>
      <c r="B100" s="5">
        <v>15</v>
      </c>
      <c r="C100" s="5">
        <v>71</v>
      </c>
      <c r="D100" s="5">
        <v>83</v>
      </c>
      <c r="E100" s="18">
        <v>0.5</v>
      </c>
      <c r="F100" s="23">
        <f t="shared" si="7"/>
        <v>0.19480519480519481</v>
      </c>
      <c r="G100" s="23">
        <f t="shared" si="8"/>
        <v>0.1775147928994083</v>
      </c>
      <c r="H100" s="24">
        <f t="shared" si="13"/>
        <v>30818.874461056283</v>
      </c>
      <c r="I100" s="24">
        <f t="shared" si="11"/>
        <v>5470.8061173472697</v>
      </c>
      <c r="J100" s="24">
        <f t="shared" si="9"/>
        <v>28083.471402382645</v>
      </c>
      <c r="K100" s="24">
        <f t="shared" si="14"/>
        <v>130090.66771264805</v>
      </c>
      <c r="L100" s="25">
        <f t="shared" si="12"/>
        <v>4.2211362351027706</v>
      </c>
    </row>
    <row r="101" spans="1:12" x14ac:dyDescent="0.2">
      <c r="A101" s="17">
        <v>92</v>
      </c>
      <c r="B101" s="5">
        <v>13</v>
      </c>
      <c r="C101" s="5">
        <v>63</v>
      </c>
      <c r="D101" s="5">
        <v>69</v>
      </c>
      <c r="E101" s="18">
        <v>0.5</v>
      </c>
      <c r="F101" s="23">
        <f t="shared" si="7"/>
        <v>0.19696969696969696</v>
      </c>
      <c r="G101" s="23">
        <f t="shared" si="8"/>
        <v>0.1793103448275862</v>
      </c>
      <c r="H101" s="24">
        <f t="shared" si="13"/>
        <v>25348.068343709012</v>
      </c>
      <c r="I101" s="24">
        <f t="shared" si="11"/>
        <v>4545.1708754236852</v>
      </c>
      <c r="J101" s="24">
        <f t="shared" si="9"/>
        <v>23075.482905997167</v>
      </c>
      <c r="K101" s="24">
        <f t="shared" si="14"/>
        <v>102007.19631026541</v>
      </c>
      <c r="L101" s="25">
        <f t="shared" si="12"/>
        <v>4.0242591635422187</v>
      </c>
    </row>
    <row r="102" spans="1:12" x14ac:dyDescent="0.2">
      <c r="A102" s="17">
        <v>93</v>
      </c>
      <c r="B102" s="5">
        <v>14</v>
      </c>
      <c r="C102" s="5">
        <v>52</v>
      </c>
      <c r="D102" s="5">
        <v>47</v>
      </c>
      <c r="E102" s="18">
        <v>0.5</v>
      </c>
      <c r="F102" s="23">
        <f t="shared" si="7"/>
        <v>0.28282828282828282</v>
      </c>
      <c r="G102" s="23">
        <f t="shared" si="8"/>
        <v>0.24778761061946902</v>
      </c>
      <c r="H102" s="24">
        <f t="shared" si="13"/>
        <v>20802.897468285326</v>
      </c>
      <c r="I102" s="24">
        <f t="shared" si="11"/>
        <v>5154.7002576282221</v>
      </c>
      <c r="J102" s="24">
        <f t="shared" si="9"/>
        <v>18225.547339471217</v>
      </c>
      <c r="K102" s="24">
        <f t="shared" si="14"/>
        <v>78931.713404268245</v>
      </c>
      <c r="L102" s="25">
        <f t="shared" si="12"/>
        <v>3.7942653673413589</v>
      </c>
    </row>
    <row r="103" spans="1:12" x14ac:dyDescent="0.2">
      <c r="A103" s="17">
        <v>94</v>
      </c>
      <c r="B103" s="5">
        <v>11</v>
      </c>
      <c r="C103" s="5">
        <v>42</v>
      </c>
      <c r="D103" s="5">
        <v>44</v>
      </c>
      <c r="E103" s="18">
        <v>0.5</v>
      </c>
      <c r="F103" s="23">
        <f t="shared" si="7"/>
        <v>0.2558139534883721</v>
      </c>
      <c r="G103" s="23">
        <f t="shared" si="8"/>
        <v>0.22680412371134021</v>
      </c>
      <c r="H103" s="24">
        <f t="shared" si="13"/>
        <v>15648.197210657105</v>
      </c>
      <c r="I103" s="24">
        <f t="shared" si="11"/>
        <v>3549.0756560253226</v>
      </c>
      <c r="J103" s="24">
        <f t="shared" si="9"/>
        <v>13873.659382644442</v>
      </c>
      <c r="K103" s="24">
        <f t="shared" si="14"/>
        <v>60706.166064797028</v>
      </c>
      <c r="L103" s="25">
        <f t="shared" si="12"/>
        <v>3.8794351354067471</v>
      </c>
    </row>
    <row r="104" spans="1:12" x14ac:dyDescent="0.2">
      <c r="A104" s="17">
        <v>95</v>
      </c>
      <c r="B104" s="5">
        <v>8</v>
      </c>
      <c r="C104" s="5">
        <v>45</v>
      </c>
      <c r="D104" s="5">
        <v>40</v>
      </c>
      <c r="E104" s="18">
        <v>0.5</v>
      </c>
      <c r="F104" s="23">
        <f t="shared" si="7"/>
        <v>0.18823529411764706</v>
      </c>
      <c r="G104" s="23">
        <f t="shared" si="8"/>
        <v>0.17204301075268816</v>
      </c>
      <c r="H104" s="24">
        <f t="shared" si="13"/>
        <v>12099.121554631782</v>
      </c>
      <c r="I104" s="24">
        <f t="shared" si="11"/>
        <v>2081.5692997215965</v>
      </c>
      <c r="J104" s="24">
        <f t="shared" si="9"/>
        <v>11058.336904770982</v>
      </c>
      <c r="K104" s="24">
        <f t="shared" si="14"/>
        <v>46832.506682152583</v>
      </c>
      <c r="L104" s="25">
        <f t="shared" si="12"/>
        <v>3.870736108459393</v>
      </c>
    </row>
    <row r="105" spans="1:12" x14ac:dyDescent="0.2">
      <c r="A105" s="17">
        <v>96</v>
      </c>
      <c r="B105" s="5">
        <v>5</v>
      </c>
      <c r="C105" s="5">
        <v>27</v>
      </c>
      <c r="D105" s="5">
        <v>39</v>
      </c>
      <c r="E105" s="18">
        <v>0.5</v>
      </c>
      <c r="F105" s="23">
        <f t="shared" si="7"/>
        <v>0.15151515151515152</v>
      </c>
      <c r="G105" s="23">
        <f t="shared" si="8"/>
        <v>0.14084507042253522</v>
      </c>
      <c r="H105" s="24">
        <f t="shared" si="13"/>
        <v>10017.552254910184</v>
      </c>
      <c r="I105" s="24">
        <f t="shared" si="11"/>
        <v>1410.9228528042513</v>
      </c>
      <c r="J105" s="24">
        <f t="shared" si="9"/>
        <v>9312.0908285080586</v>
      </c>
      <c r="K105" s="24">
        <f t="shared" si="14"/>
        <v>35774.169777381598</v>
      </c>
      <c r="L105" s="25">
        <f t="shared" si="12"/>
        <v>3.571148806321085</v>
      </c>
    </row>
    <row r="106" spans="1:12" x14ac:dyDescent="0.2">
      <c r="A106" s="17">
        <v>97</v>
      </c>
      <c r="B106" s="5">
        <v>6</v>
      </c>
      <c r="C106" s="5">
        <v>25</v>
      </c>
      <c r="D106" s="5">
        <v>20</v>
      </c>
      <c r="E106" s="18">
        <v>0.5</v>
      </c>
      <c r="F106" s="23">
        <f t="shared" si="7"/>
        <v>0.26666666666666666</v>
      </c>
      <c r="G106" s="23">
        <f t="shared" si="8"/>
        <v>0.23529411764705882</v>
      </c>
      <c r="H106" s="24">
        <f t="shared" si="13"/>
        <v>8606.629402105933</v>
      </c>
      <c r="I106" s="24">
        <f t="shared" si="11"/>
        <v>2025.0892710837488</v>
      </c>
      <c r="J106" s="24">
        <f t="shared" si="9"/>
        <v>7594.0847665640586</v>
      </c>
      <c r="K106" s="24">
        <f t="shared" si="14"/>
        <v>26462.078948873543</v>
      </c>
      <c r="L106" s="25">
        <f t="shared" si="12"/>
        <v>3.0746158237507712</v>
      </c>
    </row>
    <row r="107" spans="1:12" x14ac:dyDescent="0.2">
      <c r="A107" s="17">
        <v>98</v>
      </c>
      <c r="B107" s="5">
        <v>4</v>
      </c>
      <c r="C107" s="5">
        <v>14</v>
      </c>
      <c r="D107" s="5">
        <v>15</v>
      </c>
      <c r="E107" s="18">
        <v>0.5</v>
      </c>
      <c r="F107" s="23">
        <f t="shared" si="7"/>
        <v>0.27586206896551724</v>
      </c>
      <c r="G107" s="23">
        <f t="shared" si="8"/>
        <v>0.2424242424242424</v>
      </c>
      <c r="H107" s="24">
        <f t="shared" si="13"/>
        <v>6581.5401310221841</v>
      </c>
      <c r="I107" s="24">
        <f t="shared" si="11"/>
        <v>1595.524880247802</v>
      </c>
      <c r="J107" s="24">
        <f t="shared" si="9"/>
        <v>5783.7776908982833</v>
      </c>
      <c r="K107" s="24">
        <f t="shared" si="14"/>
        <v>18867.994182309485</v>
      </c>
      <c r="L107" s="25">
        <f t="shared" si="12"/>
        <v>2.8668053079817781</v>
      </c>
    </row>
    <row r="108" spans="1:12" x14ac:dyDescent="0.2">
      <c r="A108" s="17">
        <v>99</v>
      </c>
      <c r="B108" s="5">
        <v>2</v>
      </c>
      <c r="C108" s="5">
        <v>7</v>
      </c>
      <c r="D108" s="5">
        <v>8</v>
      </c>
      <c r="E108" s="18">
        <v>0.5</v>
      </c>
      <c r="F108" s="23">
        <f t="shared" si="7"/>
        <v>0.26666666666666666</v>
      </c>
      <c r="G108" s="23">
        <f t="shared" si="8"/>
        <v>0.23529411764705882</v>
      </c>
      <c r="H108" s="24">
        <f t="shared" si="13"/>
        <v>4986.0152507743824</v>
      </c>
      <c r="I108" s="24">
        <f t="shared" si="11"/>
        <v>1173.1800590057371</v>
      </c>
      <c r="J108" s="24">
        <f t="shared" si="9"/>
        <v>4399.4252212715137</v>
      </c>
      <c r="K108" s="24">
        <f t="shared" si="14"/>
        <v>13084.216491411204</v>
      </c>
      <c r="L108" s="25">
        <f t="shared" si="12"/>
        <v>2.6241830065359473</v>
      </c>
    </row>
    <row r="109" spans="1:12" x14ac:dyDescent="0.2">
      <c r="A109" s="17" t="s">
        <v>21</v>
      </c>
      <c r="B109" s="5">
        <v>9</v>
      </c>
      <c r="C109" s="5">
        <v>22</v>
      </c>
      <c r="D109" s="5">
        <v>19</v>
      </c>
      <c r="E109" s="22"/>
      <c r="F109" s="23">
        <f t="shared" si="7"/>
        <v>0.43902439024390244</v>
      </c>
      <c r="G109" s="23">
        <v>1</v>
      </c>
      <c r="H109" s="24">
        <f>H108-I108</f>
        <v>3812.835191768645</v>
      </c>
      <c r="I109" s="24">
        <f>H109*G109</f>
        <v>3812.835191768645</v>
      </c>
      <c r="J109" s="24">
        <f>H109/F109</f>
        <v>8684.7912701396908</v>
      </c>
      <c r="K109" s="24">
        <f>J109</f>
        <v>8684.7912701396908</v>
      </c>
      <c r="L109" s="25">
        <f>K109/H109</f>
        <v>2.2777777777777777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</v>
      </c>
      <c r="C9" s="47">
        <v>450</v>
      </c>
      <c r="D9" s="47">
        <v>433</v>
      </c>
      <c r="E9" s="18">
        <v>0</v>
      </c>
      <c r="F9" s="19">
        <f>B9/((C9+D9)/2)</f>
        <v>2.2650056625141564E-3</v>
      </c>
      <c r="G9" s="19">
        <f t="shared" ref="G9:G72" si="0">F9/((1+(1-E9)*F9))</f>
        <v>2.2598870056497176E-3</v>
      </c>
      <c r="H9" s="14">
        <v>100000</v>
      </c>
      <c r="I9" s="14">
        <f>H9*G9</f>
        <v>225.98870056497177</v>
      </c>
      <c r="J9" s="14">
        <f t="shared" ref="J9:J72" si="1">H10+I9*E9</f>
        <v>99774.011299435035</v>
      </c>
      <c r="K9" s="14">
        <f t="shared" ref="K9:K72" si="2">K10+J9</f>
        <v>8657066.2500018347</v>
      </c>
      <c r="L9" s="20">
        <f>K9/H9</f>
        <v>86.570662500018344</v>
      </c>
    </row>
    <row r="10" spans="1:13" x14ac:dyDescent="0.2">
      <c r="A10" s="17">
        <v>1</v>
      </c>
      <c r="B10" s="48">
        <v>0</v>
      </c>
      <c r="C10" s="47">
        <v>462</v>
      </c>
      <c r="D10" s="47">
        <v>469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99774.011299435035</v>
      </c>
      <c r="I10" s="14">
        <f t="shared" ref="I10:I73" si="4">H10*G10</f>
        <v>0</v>
      </c>
      <c r="J10" s="14">
        <f t="shared" si="1"/>
        <v>99774.011299435035</v>
      </c>
      <c r="K10" s="14">
        <f t="shared" si="2"/>
        <v>8557292.2387023997</v>
      </c>
      <c r="L10" s="21">
        <f t="shared" ref="L10:L73" si="5">K10/H10</f>
        <v>85.766745540788492</v>
      </c>
    </row>
    <row r="11" spans="1:13" x14ac:dyDescent="0.2">
      <c r="A11" s="17">
        <v>2</v>
      </c>
      <c r="B11" s="48">
        <v>0</v>
      </c>
      <c r="C11" s="47">
        <v>492</v>
      </c>
      <c r="D11" s="47">
        <v>473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99774.011299435035</v>
      </c>
      <c r="I11" s="14">
        <f t="shared" si="4"/>
        <v>0</v>
      </c>
      <c r="J11" s="14">
        <f t="shared" si="1"/>
        <v>99774.011299435035</v>
      </c>
      <c r="K11" s="14">
        <f t="shared" si="2"/>
        <v>8457518.2274029646</v>
      </c>
      <c r="L11" s="21">
        <f t="shared" si="5"/>
        <v>84.766745540788492</v>
      </c>
    </row>
    <row r="12" spans="1:13" x14ac:dyDescent="0.2">
      <c r="A12" s="17">
        <v>3</v>
      </c>
      <c r="B12" s="48">
        <v>0</v>
      </c>
      <c r="C12" s="47">
        <v>547</v>
      </c>
      <c r="D12" s="47">
        <v>515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99774.011299435035</v>
      </c>
      <c r="I12" s="14">
        <f t="shared" si="4"/>
        <v>0</v>
      </c>
      <c r="J12" s="14">
        <f t="shared" si="1"/>
        <v>99774.011299435035</v>
      </c>
      <c r="K12" s="14">
        <f t="shared" si="2"/>
        <v>8357744.2161035296</v>
      </c>
      <c r="L12" s="21">
        <f t="shared" si="5"/>
        <v>83.766745540788492</v>
      </c>
    </row>
    <row r="13" spans="1:13" x14ac:dyDescent="0.2">
      <c r="A13" s="17">
        <v>4</v>
      </c>
      <c r="B13" s="48">
        <v>0</v>
      </c>
      <c r="C13" s="47">
        <v>560</v>
      </c>
      <c r="D13" s="47">
        <v>565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99774.011299435035</v>
      </c>
      <c r="I13" s="14">
        <f t="shared" si="4"/>
        <v>0</v>
      </c>
      <c r="J13" s="14">
        <f t="shared" si="1"/>
        <v>99774.011299435035</v>
      </c>
      <c r="K13" s="14">
        <f t="shared" si="2"/>
        <v>8257970.2048040945</v>
      </c>
      <c r="L13" s="21">
        <f t="shared" si="5"/>
        <v>82.766745540788477</v>
      </c>
    </row>
    <row r="14" spans="1:13" x14ac:dyDescent="0.2">
      <c r="A14" s="17">
        <v>5</v>
      </c>
      <c r="B14" s="48">
        <v>0</v>
      </c>
      <c r="C14" s="47">
        <v>578</v>
      </c>
      <c r="D14" s="47">
        <v>593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99774.011299435035</v>
      </c>
      <c r="I14" s="14">
        <f t="shared" si="4"/>
        <v>0</v>
      </c>
      <c r="J14" s="14">
        <f t="shared" si="1"/>
        <v>99774.011299435035</v>
      </c>
      <c r="K14" s="14">
        <f t="shared" si="2"/>
        <v>8158196.1935046595</v>
      </c>
      <c r="L14" s="21">
        <f t="shared" si="5"/>
        <v>81.766745540788477</v>
      </c>
    </row>
    <row r="15" spans="1:13" x14ac:dyDescent="0.2">
      <c r="A15" s="17">
        <v>6</v>
      </c>
      <c r="B15" s="48">
        <v>0</v>
      </c>
      <c r="C15" s="47">
        <v>597</v>
      </c>
      <c r="D15" s="47">
        <v>591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99774.011299435035</v>
      </c>
      <c r="I15" s="14">
        <f t="shared" si="4"/>
        <v>0</v>
      </c>
      <c r="J15" s="14">
        <f t="shared" si="1"/>
        <v>99774.011299435035</v>
      </c>
      <c r="K15" s="14">
        <f t="shared" si="2"/>
        <v>8058422.1822052244</v>
      </c>
      <c r="L15" s="21">
        <f t="shared" si="5"/>
        <v>80.766745540788477</v>
      </c>
    </row>
    <row r="16" spans="1:13" x14ac:dyDescent="0.2">
      <c r="A16" s="17">
        <v>7</v>
      </c>
      <c r="B16" s="48">
        <v>0</v>
      </c>
      <c r="C16" s="47">
        <v>625</v>
      </c>
      <c r="D16" s="47">
        <v>609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99774.011299435035</v>
      </c>
      <c r="I16" s="14">
        <f t="shared" si="4"/>
        <v>0</v>
      </c>
      <c r="J16" s="14">
        <f t="shared" si="1"/>
        <v>99774.011299435035</v>
      </c>
      <c r="K16" s="14">
        <f t="shared" si="2"/>
        <v>7958648.1709057894</v>
      </c>
      <c r="L16" s="21">
        <f t="shared" si="5"/>
        <v>79.766745540788477</v>
      </c>
    </row>
    <row r="17" spans="1:12" x14ac:dyDescent="0.2">
      <c r="A17" s="17">
        <v>8</v>
      </c>
      <c r="B17" s="48">
        <v>0</v>
      </c>
      <c r="C17" s="47">
        <v>615</v>
      </c>
      <c r="D17" s="47">
        <v>642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99774.011299435035</v>
      </c>
      <c r="I17" s="14">
        <f t="shared" si="4"/>
        <v>0</v>
      </c>
      <c r="J17" s="14">
        <f t="shared" si="1"/>
        <v>99774.011299435035</v>
      </c>
      <c r="K17" s="14">
        <f t="shared" si="2"/>
        <v>7858874.1596063543</v>
      </c>
      <c r="L17" s="21">
        <f t="shared" si="5"/>
        <v>78.766745540788477</v>
      </c>
    </row>
    <row r="18" spans="1:12" x14ac:dyDescent="0.2">
      <c r="A18" s="17">
        <v>9</v>
      </c>
      <c r="B18" s="48">
        <v>0</v>
      </c>
      <c r="C18" s="47">
        <v>631</v>
      </c>
      <c r="D18" s="47">
        <v>641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99774.011299435035</v>
      </c>
      <c r="I18" s="14">
        <f t="shared" si="4"/>
        <v>0</v>
      </c>
      <c r="J18" s="14">
        <f t="shared" si="1"/>
        <v>99774.011299435035</v>
      </c>
      <c r="K18" s="14">
        <f t="shared" si="2"/>
        <v>7759100.1483069193</v>
      </c>
      <c r="L18" s="21">
        <f t="shared" si="5"/>
        <v>77.766745540788477</v>
      </c>
    </row>
    <row r="19" spans="1:12" x14ac:dyDescent="0.2">
      <c r="A19" s="17">
        <v>10</v>
      </c>
      <c r="B19" s="48">
        <v>0</v>
      </c>
      <c r="C19" s="47">
        <v>624</v>
      </c>
      <c r="D19" s="47">
        <v>637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99774.011299435035</v>
      </c>
      <c r="I19" s="14">
        <f t="shared" si="4"/>
        <v>0</v>
      </c>
      <c r="J19" s="14">
        <f t="shared" si="1"/>
        <v>99774.011299435035</v>
      </c>
      <c r="K19" s="14">
        <f t="shared" si="2"/>
        <v>7659326.1370074842</v>
      </c>
      <c r="L19" s="21">
        <f t="shared" si="5"/>
        <v>76.766745540788477</v>
      </c>
    </row>
    <row r="20" spans="1:12" x14ac:dyDescent="0.2">
      <c r="A20" s="17">
        <v>11</v>
      </c>
      <c r="B20" s="48">
        <v>0</v>
      </c>
      <c r="C20" s="47">
        <v>655</v>
      </c>
      <c r="D20" s="47">
        <v>633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99774.011299435035</v>
      </c>
      <c r="I20" s="14">
        <f t="shared" si="4"/>
        <v>0</v>
      </c>
      <c r="J20" s="14">
        <f t="shared" si="1"/>
        <v>99774.011299435035</v>
      </c>
      <c r="K20" s="14">
        <f t="shared" si="2"/>
        <v>7559552.1257080492</v>
      </c>
      <c r="L20" s="21">
        <f t="shared" si="5"/>
        <v>75.766745540788477</v>
      </c>
    </row>
    <row r="21" spans="1:12" x14ac:dyDescent="0.2">
      <c r="A21" s="17">
        <v>12</v>
      </c>
      <c r="B21" s="48">
        <v>0</v>
      </c>
      <c r="C21" s="47">
        <v>682</v>
      </c>
      <c r="D21" s="47">
        <v>662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99774.011299435035</v>
      </c>
      <c r="I21" s="14">
        <f t="shared" si="4"/>
        <v>0</v>
      </c>
      <c r="J21" s="14">
        <f t="shared" si="1"/>
        <v>99774.011299435035</v>
      </c>
      <c r="K21" s="14">
        <f t="shared" si="2"/>
        <v>7459778.1144086141</v>
      </c>
      <c r="L21" s="21">
        <f t="shared" si="5"/>
        <v>74.766745540788477</v>
      </c>
    </row>
    <row r="22" spans="1:12" x14ac:dyDescent="0.2">
      <c r="A22" s="17">
        <v>13</v>
      </c>
      <c r="B22" s="48">
        <v>0</v>
      </c>
      <c r="C22" s="47">
        <v>622</v>
      </c>
      <c r="D22" s="47">
        <v>698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99774.011299435035</v>
      </c>
      <c r="I22" s="14">
        <f t="shared" si="4"/>
        <v>0</v>
      </c>
      <c r="J22" s="14">
        <f t="shared" si="1"/>
        <v>99774.011299435035</v>
      </c>
      <c r="K22" s="14">
        <f t="shared" si="2"/>
        <v>7360004.1031091791</v>
      </c>
      <c r="L22" s="21">
        <f t="shared" si="5"/>
        <v>73.766745540788477</v>
      </c>
    </row>
    <row r="23" spans="1:12" x14ac:dyDescent="0.2">
      <c r="A23" s="17">
        <v>14</v>
      </c>
      <c r="B23" s="48">
        <v>0</v>
      </c>
      <c r="C23" s="47">
        <v>654</v>
      </c>
      <c r="D23" s="47">
        <v>641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99774.011299435035</v>
      </c>
      <c r="I23" s="14">
        <f t="shared" si="4"/>
        <v>0</v>
      </c>
      <c r="J23" s="14">
        <f t="shared" si="1"/>
        <v>99774.011299435035</v>
      </c>
      <c r="K23" s="14">
        <f t="shared" si="2"/>
        <v>7260230.091809744</v>
      </c>
      <c r="L23" s="21">
        <f t="shared" si="5"/>
        <v>72.766745540788477</v>
      </c>
    </row>
    <row r="24" spans="1:12" x14ac:dyDescent="0.2">
      <c r="A24" s="17">
        <v>15</v>
      </c>
      <c r="B24" s="48">
        <v>1</v>
      </c>
      <c r="C24" s="47">
        <v>654</v>
      </c>
      <c r="D24" s="47">
        <v>675</v>
      </c>
      <c r="E24" s="18">
        <v>0.61639999999999995</v>
      </c>
      <c r="F24" s="19">
        <f t="shared" si="3"/>
        <v>1.5048908954100827E-3</v>
      </c>
      <c r="G24" s="19">
        <f t="shared" si="0"/>
        <v>1.5040226590037713E-3</v>
      </c>
      <c r="H24" s="14">
        <f t="shared" si="6"/>
        <v>99774.011299435035</v>
      </c>
      <c r="I24" s="14">
        <f t="shared" si="4"/>
        <v>150.06237377404861</v>
      </c>
      <c r="J24" s="14">
        <f t="shared" si="1"/>
        <v>99716.447372855298</v>
      </c>
      <c r="K24" s="14">
        <f t="shared" si="2"/>
        <v>7160456.080510309</v>
      </c>
      <c r="L24" s="21">
        <f t="shared" si="5"/>
        <v>71.766745540788477</v>
      </c>
    </row>
    <row r="25" spans="1:12" x14ac:dyDescent="0.2">
      <c r="A25" s="17">
        <v>16</v>
      </c>
      <c r="B25" s="48">
        <v>0</v>
      </c>
      <c r="C25" s="47">
        <v>622</v>
      </c>
      <c r="D25" s="47">
        <v>669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99623.948925660981</v>
      </c>
      <c r="I25" s="14">
        <f t="shared" si="4"/>
        <v>0</v>
      </c>
      <c r="J25" s="14">
        <f t="shared" si="1"/>
        <v>99623.948925660981</v>
      </c>
      <c r="K25" s="14">
        <f t="shared" si="2"/>
        <v>7060739.6331374533</v>
      </c>
      <c r="L25" s="21">
        <f t="shared" si="5"/>
        <v>70.873918463181482</v>
      </c>
    </row>
    <row r="26" spans="1:12" x14ac:dyDescent="0.2">
      <c r="A26" s="17">
        <v>17</v>
      </c>
      <c r="B26" s="48">
        <v>0</v>
      </c>
      <c r="C26" s="47">
        <v>616</v>
      </c>
      <c r="D26" s="47">
        <v>618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99623.948925660981</v>
      </c>
      <c r="I26" s="14">
        <f t="shared" si="4"/>
        <v>0</v>
      </c>
      <c r="J26" s="14">
        <f t="shared" si="1"/>
        <v>99623.948925660981</v>
      </c>
      <c r="K26" s="14">
        <f t="shared" si="2"/>
        <v>6961115.6842117924</v>
      </c>
      <c r="L26" s="21">
        <f t="shared" si="5"/>
        <v>69.873918463181482</v>
      </c>
    </row>
    <row r="27" spans="1:12" x14ac:dyDescent="0.2">
      <c r="A27" s="17">
        <v>18</v>
      </c>
      <c r="B27" s="48">
        <v>0</v>
      </c>
      <c r="C27" s="47">
        <v>613</v>
      </c>
      <c r="D27" s="47">
        <v>633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99623.948925660981</v>
      </c>
      <c r="I27" s="14">
        <f t="shared" si="4"/>
        <v>0</v>
      </c>
      <c r="J27" s="14">
        <f t="shared" si="1"/>
        <v>99623.948925660981</v>
      </c>
      <c r="K27" s="14">
        <f t="shared" si="2"/>
        <v>6861491.7352861315</v>
      </c>
      <c r="L27" s="21">
        <f t="shared" si="5"/>
        <v>68.873918463181482</v>
      </c>
    </row>
    <row r="28" spans="1:12" x14ac:dyDescent="0.2">
      <c r="A28" s="17">
        <v>19</v>
      </c>
      <c r="B28" s="48">
        <v>0</v>
      </c>
      <c r="C28" s="47">
        <v>591</v>
      </c>
      <c r="D28" s="47">
        <v>635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99623.948925660981</v>
      </c>
      <c r="I28" s="14">
        <f t="shared" si="4"/>
        <v>0</v>
      </c>
      <c r="J28" s="14">
        <f t="shared" si="1"/>
        <v>99623.948925660981</v>
      </c>
      <c r="K28" s="14">
        <f t="shared" si="2"/>
        <v>6761867.7863604706</v>
      </c>
      <c r="L28" s="21">
        <f t="shared" si="5"/>
        <v>67.873918463181482</v>
      </c>
    </row>
    <row r="29" spans="1:12" x14ac:dyDescent="0.2">
      <c r="A29" s="17">
        <v>20</v>
      </c>
      <c r="B29" s="48">
        <v>0</v>
      </c>
      <c r="C29" s="47">
        <v>547</v>
      </c>
      <c r="D29" s="47">
        <v>600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99623.948925660981</v>
      </c>
      <c r="I29" s="14">
        <f t="shared" si="4"/>
        <v>0</v>
      </c>
      <c r="J29" s="14">
        <f t="shared" si="1"/>
        <v>99623.948925660981</v>
      </c>
      <c r="K29" s="14">
        <f t="shared" si="2"/>
        <v>6662243.8374348097</v>
      </c>
      <c r="L29" s="21">
        <f t="shared" si="5"/>
        <v>66.873918463181496</v>
      </c>
    </row>
    <row r="30" spans="1:12" x14ac:dyDescent="0.2">
      <c r="A30" s="17">
        <v>21</v>
      </c>
      <c r="B30" s="48">
        <v>0</v>
      </c>
      <c r="C30" s="47">
        <v>542</v>
      </c>
      <c r="D30" s="47">
        <v>558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99623.948925660981</v>
      </c>
      <c r="I30" s="14">
        <f t="shared" si="4"/>
        <v>0</v>
      </c>
      <c r="J30" s="14">
        <f t="shared" si="1"/>
        <v>99623.948925660981</v>
      </c>
      <c r="K30" s="14">
        <f t="shared" si="2"/>
        <v>6562619.8885091487</v>
      </c>
      <c r="L30" s="21">
        <f t="shared" si="5"/>
        <v>65.873918463181496</v>
      </c>
    </row>
    <row r="31" spans="1:12" x14ac:dyDescent="0.2">
      <c r="A31" s="17">
        <v>22</v>
      </c>
      <c r="B31" s="48">
        <v>0</v>
      </c>
      <c r="C31" s="47">
        <v>499</v>
      </c>
      <c r="D31" s="47">
        <v>555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99623.948925660981</v>
      </c>
      <c r="I31" s="14">
        <f t="shared" si="4"/>
        <v>0</v>
      </c>
      <c r="J31" s="14">
        <f t="shared" si="1"/>
        <v>99623.948925660981</v>
      </c>
      <c r="K31" s="14">
        <f t="shared" si="2"/>
        <v>6462995.9395834878</v>
      </c>
      <c r="L31" s="21">
        <f t="shared" si="5"/>
        <v>64.873918463181496</v>
      </c>
    </row>
    <row r="32" spans="1:12" x14ac:dyDescent="0.2">
      <c r="A32" s="17">
        <v>23</v>
      </c>
      <c r="B32" s="48">
        <v>0</v>
      </c>
      <c r="C32" s="47">
        <v>521</v>
      </c>
      <c r="D32" s="47">
        <v>506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99623.948925660981</v>
      </c>
      <c r="I32" s="14">
        <f t="shared" si="4"/>
        <v>0</v>
      </c>
      <c r="J32" s="14">
        <f t="shared" si="1"/>
        <v>99623.948925660981</v>
      </c>
      <c r="K32" s="14">
        <f t="shared" si="2"/>
        <v>6363371.9906578269</v>
      </c>
      <c r="L32" s="21">
        <f t="shared" si="5"/>
        <v>63.873918463181489</v>
      </c>
    </row>
    <row r="33" spans="1:12" x14ac:dyDescent="0.2">
      <c r="A33" s="17">
        <v>24</v>
      </c>
      <c r="B33" s="48">
        <v>0</v>
      </c>
      <c r="C33" s="47">
        <v>554</v>
      </c>
      <c r="D33" s="47">
        <v>523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99623.948925660981</v>
      </c>
      <c r="I33" s="14">
        <f t="shared" si="4"/>
        <v>0</v>
      </c>
      <c r="J33" s="14">
        <f t="shared" si="1"/>
        <v>99623.948925660981</v>
      </c>
      <c r="K33" s="14">
        <f t="shared" si="2"/>
        <v>6263748.041732166</v>
      </c>
      <c r="L33" s="21">
        <f t="shared" si="5"/>
        <v>62.873918463181489</v>
      </c>
    </row>
    <row r="34" spans="1:12" x14ac:dyDescent="0.2">
      <c r="A34" s="17">
        <v>25</v>
      </c>
      <c r="B34" s="48">
        <v>0</v>
      </c>
      <c r="C34" s="47">
        <v>561</v>
      </c>
      <c r="D34" s="47">
        <v>565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99623.948925660981</v>
      </c>
      <c r="I34" s="14">
        <f t="shared" si="4"/>
        <v>0</v>
      </c>
      <c r="J34" s="14">
        <f t="shared" si="1"/>
        <v>99623.948925660981</v>
      </c>
      <c r="K34" s="14">
        <f t="shared" si="2"/>
        <v>6164124.092806505</v>
      </c>
      <c r="L34" s="21">
        <f t="shared" si="5"/>
        <v>61.873918463181489</v>
      </c>
    </row>
    <row r="35" spans="1:12" x14ac:dyDescent="0.2">
      <c r="A35" s="17">
        <v>26</v>
      </c>
      <c r="B35" s="48">
        <v>0</v>
      </c>
      <c r="C35" s="47">
        <v>515</v>
      </c>
      <c r="D35" s="47">
        <v>578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99623.948925660981</v>
      </c>
      <c r="I35" s="14">
        <f t="shared" si="4"/>
        <v>0</v>
      </c>
      <c r="J35" s="14">
        <f t="shared" si="1"/>
        <v>99623.948925660981</v>
      </c>
      <c r="K35" s="14">
        <f t="shared" si="2"/>
        <v>6064500.1438808441</v>
      </c>
      <c r="L35" s="21">
        <f t="shared" si="5"/>
        <v>60.873918463181496</v>
      </c>
    </row>
    <row r="36" spans="1:12" x14ac:dyDescent="0.2">
      <c r="A36" s="17">
        <v>27</v>
      </c>
      <c r="B36" s="48">
        <v>0</v>
      </c>
      <c r="C36" s="47">
        <v>552</v>
      </c>
      <c r="D36" s="47">
        <v>550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99623.948925660981</v>
      </c>
      <c r="I36" s="14">
        <f t="shared" si="4"/>
        <v>0</v>
      </c>
      <c r="J36" s="14">
        <f t="shared" si="1"/>
        <v>99623.948925660981</v>
      </c>
      <c r="K36" s="14">
        <f t="shared" si="2"/>
        <v>5964876.1949551832</v>
      </c>
      <c r="L36" s="21">
        <f t="shared" si="5"/>
        <v>59.873918463181496</v>
      </c>
    </row>
    <row r="37" spans="1:12" x14ac:dyDescent="0.2">
      <c r="A37" s="17">
        <v>28</v>
      </c>
      <c r="B37" s="48">
        <v>0</v>
      </c>
      <c r="C37" s="47">
        <v>571</v>
      </c>
      <c r="D37" s="47">
        <v>565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99623.948925660981</v>
      </c>
      <c r="I37" s="14">
        <f t="shared" si="4"/>
        <v>0</v>
      </c>
      <c r="J37" s="14">
        <f t="shared" si="1"/>
        <v>99623.948925660981</v>
      </c>
      <c r="K37" s="14">
        <f t="shared" si="2"/>
        <v>5865252.2460295223</v>
      </c>
      <c r="L37" s="21">
        <f t="shared" si="5"/>
        <v>58.873918463181496</v>
      </c>
    </row>
    <row r="38" spans="1:12" x14ac:dyDescent="0.2">
      <c r="A38" s="17">
        <v>29</v>
      </c>
      <c r="B38" s="48">
        <v>0</v>
      </c>
      <c r="C38" s="47">
        <v>569</v>
      </c>
      <c r="D38" s="47">
        <v>587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99623.948925660981</v>
      </c>
      <c r="I38" s="14">
        <f t="shared" si="4"/>
        <v>0</v>
      </c>
      <c r="J38" s="14">
        <f t="shared" si="1"/>
        <v>99623.948925660981</v>
      </c>
      <c r="K38" s="14">
        <f t="shared" si="2"/>
        <v>5765628.2971038613</v>
      </c>
      <c r="L38" s="21">
        <f t="shared" si="5"/>
        <v>57.873918463181496</v>
      </c>
    </row>
    <row r="39" spans="1:12" x14ac:dyDescent="0.2">
      <c r="A39" s="17">
        <v>30</v>
      </c>
      <c r="B39" s="48">
        <v>0</v>
      </c>
      <c r="C39" s="47">
        <v>620</v>
      </c>
      <c r="D39" s="47">
        <v>611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99623.948925660981</v>
      </c>
      <c r="I39" s="14">
        <f t="shared" si="4"/>
        <v>0</v>
      </c>
      <c r="J39" s="14">
        <f t="shared" si="1"/>
        <v>99623.948925660981</v>
      </c>
      <c r="K39" s="14">
        <f t="shared" si="2"/>
        <v>5666004.3481782004</v>
      </c>
      <c r="L39" s="21">
        <f t="shared" si="5"/>
        <v>56.873918463181496</v>
      </c>
    </row>
    <row r="40" spans="1:12" x14ac:dyDescent="0.2">
      <c r="A40" s="17">
        <v>31</v>
      </c>
      <c r="B40" s="48">
        <v>0</v>
      </c>
      <c r="C40" s="47">
        <v>663</v>
      </c>
      <c r="D40" s="47">
        <v>656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99623.948925660981</v>
      </c>
      <c r="I40" s="14">
        <f t="shared" si="4"/>
        <v>0</v>
      </c>
      <c r="J40" s="14">
        <f t="shared" si="1"/>
        <v>99623.948925660981</v>
      </c>
      <c r="K40" s="14">
        <f t="shared" si="2"/>
        <v>5566380.3992525395</v>
      </c>
      <c r="L40" s="21">
        <f t="shared" si="5"/>
        <v>55.873918463181496</v>
      </c>
    </row>
    <row r="41" spans="1:12" x14ac:dyDescent="0.2">
      <c r="A41" s="17">
        <v>32</v>
      </c>
      <c r="B41" s="48">
        <v>2</v>
      </c>
      <c r="C41" s="47">
        <v>667</v>
      </c>
      <c r="D41" s="47">
        <v>696</v>
      </c>
      <c r="E41" s="18">
        <v>0.48080000000000001</v>
      </c>
      <c r="F41" s="19">
        <f t="shared" si="3"/>
        <v>2.93470286133529E-3</v>
      </c>
      <c r="G41" s="19">
        <f t="shared" si="0"/>
        <v>2.9302380642612933E-3</v>
      </c>
      <c r="H41" s="14">
        <f t="shared" si="6"/>
        <v>99623.948925660981</v>
      </c>
      <c r="I41" s="14">
        <f t="shared" si="4"/>
        <v>291.92188725399478</v>
      </c>
      <c r="J41" s="14">
        <f t="shared" si="1"/>
        <v>99472.383081798704</v>
      </c>
      <c r="K41" s="14">
        <f t="shared" si="2"/>
        <v>5466756.4503268786</v>
      </c>
      <c r="L41" s="21">
        <f t="shared" si="5"/>
        <v>54.873918463181496</v>
      </c>
    </row>
    <row r="42" spans="1:12" x14ac:dyDescent="0.2">
      <c r="A42" s="17">
        <v>33</v>
      </c>
      <c r="B42" s="48">
        <v>0</v>
      </c>
      <c r="C42" s="47">
        <v>724</v>
      </c>
      <c r="D42" s="47">
        <v>717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99332.027038406988</v>
      </c>
      <c r="I42" s="14">
        <f t="shared" si="4"/>
        <v>0</v>
      </c>
      <c r="J42" s="14">
        <f t="shared" si="1"/>
        <v>99332.027038406988</v>
      </c>
      <c r="K42" s="14">
        <f t="shared" si="2"/>
        <v>5367284.0672450801</v>
      </c>
      <c r="L42" s="21">
        <f t="shared" si="5"/>
        <v>54.033771657250142</v>
      </c>
    </row>
    <row r="43" spans="1:12" x14ac:dyDescent="0.2">
      <c r="A43" s="17">
        <v>34</v>
      </c>
      <c r="B43" s="48">
        <v>0</v>
      </c>
      <c r="C43" s="47">
        <v>764</v>
      </c>
      <c r="D43" s="47">
        <v>772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99332.027038406988</v>
      </c>
      <c r="I43" s="14">
        <f t="shared" si="4"/>
        <v>0</v>
      </c>
      <c r="J43" s="14">
        <f t="shared" si="1"/>
        <v>99332.027038406988</v>
      </c>
      <c r="K43" s="14">
        <f t="shared" si="2"/>
        <v>5267952.0402066736</v>
      </c>
      <c r="L43" s="21">
        <f t="shared" si="5"/>
        <v>53.033771657250142</v>
      </c>
    </row>
    <row r="44" spans="1:12" x14ac:dyDescent="0.2">
      <c r="A44" s="17">
        <v>35</v>
      </c>
      <c r="B44" s="48">
        <v>0</v>
      </c>
      <c r="C44" s="47">
        <v>787</v>
      </c>
      <c r="D44" s="47">
        <v>798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99332.027038406988</v>
      </c>
      <c r="I44" s="14">
        <f t="shared" si="4"/>
        <v>0</v>
      </c>
      <c r="J44" s="14">
        <f t="shared" si="1"/>
        <v>99332.027038406988</v>
      </c>
      <c r="K44" s="14">
        <f t="shared" si="2"/>
        <v>5168620.013168267</v>
      </c>
      <c r="L44" s="21">
        <f t="shared" si="5"/>
        <v>52.033771657250149</v>
      </c>
    </row>
    <row r="45" spans="1:12" x14ac:dyDescent="0.2">
      <c r="A45" s="17">
        <v>36</v>
      </c>
      <c r="B45" s="48">
        <v>0</v>
      </c>
      <c r="C45" s="47">
        <v>834</v>
      </c>
      <c r="D45" s="47">
        <v>817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99332.027038406988</v>
      </c>
      <c r="I45" s="14">
        <f t="shared" si="4"/>
        <v>0</v>
      </c>
      <c r="J45" s="14">
        <f t="shared" si="1"/>
        <v>99332.027038406988</v>
      </c>
      <c r="K45" s="14">
        <f t="shared" si="2"/>
        <v>5069287.9861298604</v>
      </c>
      <c r="L45" s="21">
        <f t="shared" si="5"/>
        <v>51.033771657250156</v>
      </c>
    </row>
    <row r="46" spans="1:12" x14ac:dyDescent="0.2">
      <c r="A46" s="17">
        <v>37</v>
      </c>
      <c r="B46" s="48">
        <v>0</v>
      </c>
      <c r="C46" s="47">
        <v>897</v>
      </c>
      <c r="D46" s="47">
        <v>862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99332.027038406988</v>
      </c>
      <c r="I46" s="14">
        <f t="shared" si="4"/>
        <v>0</v>
      </c>
      <c r="J46" s="14">
        <f t="shared" si="1"/>
        <v>99332.027038406988</v>
      </c>
      <c r="K46" s="14">
        <f t="shared" si="2"/>
        <v>4969955.9590914538</v>
      </c>
      <c r="L46" s="21">
        <f t="shared" si="5"/>
        <v>50.033771657250156</v>
      </c>
    </row>
    <row r="47" spans="1:12" x14ac:dyDescent="0.2">
      <c r="A47" s="17">
        <v>38</v>
      </c>
      <c r="B47" s="48">
        <v>0</v>
      </c>
      <c r="C47" s="47">
        <v>893</v>
      </c>
      <c r="D47" s="47">
        <v>918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99332.027038406988</v>
      </c>
      <c r="I47" s="14">
        <f t="shared" si="4"/>
        <v>0</v>
      </c>
      <c r="J47" s="14">
        <f t="shared" si="1"/>
        <v>99332.027038406988</v>
      </c>
      <c r="K47" s="14">
        <f t="shared" si="2"/>
        <v>4870623.9320530472</v>
      </c>
      <c r="L47" s="21">
        <f t="shared" si="5"/>
        <v>49.033771657250163</v>
      </c>
    </row>
    <row r="48" spans="1:12" x14ac:dyDescent="0.2">
      <c r="A48" s="17">
        <v>39</v>
      </c>
      <c r="B48" s="48">
        <v>0</v>
      </c>
      <c r="C48" s="47">
        <v>920</v>
      </c>
      <c r="D48" s="47">
        <v>914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99332.027038406988</v>
      </c>
      <c r="I48" s="14">
        <f t="shared" si="4"/>
        <v>0</v>
      </c>
      <c r="J48" s="14">
        <f t="shared" si="1"/>
        <v>99332.027038406988</v>
      </c>
      <c r="K48" s="14">
        <f t="shared" si="2"/>
        <v>4771291.9050146407</v>
      </c>
      <c r="L48" s="21">
        <f t="shared" si="5"/>
        <v>48.033771657250163</v>
      </c>
    </row>
    <row r="49" spans="1:12" x14ac:dyDescent="0.2">
      <c r="A49" s="17">
        <v>40</v>
      </c>
      <c r="B49" s="48">
        <v>0</v>
      </c>
      <c r="C49" s="47">
        <v>1005</v>
      </c>
      <c r="D49" s="47">
        <v>956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99332.027038406988</v>
      </c>
      <c r="I49" s="14">
        <f t="shared" si="4"/>
        <v>0</v>
      </c>
      <c r="J49" s="14">
        <f t="shared" si="1"/>
        <v>99332.027038406988</v>
      </c>
      <c r="K49" s="14">
        <f t="shared" si="2"/>
        <v>4671959.8779762341</v>
      </c>
      <c r="L49" s="21">
        <f t="shared" si="5"/>
        <v>47.033771657250171</v>
      </c>
    </row>
    <row r="50" spans="1:12" x14ac:dyDescent="0.2">
      <c r="A50" s="17">
        <v>41</v>
      </c>
      <c r="B50" s="48">
        <v>0</v>
      </c>
      <c r="C50" s="47">
        <v>1020</v>
      </c>
      <c r="D50" s="47">
        <v>1031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99332.027038406988</v>
      </c>
      <c r="I50" s="14">
        <f t="shared" si="4"/>
        <v>0</v>
      </c>
      <c r="J50" s="14">
        <f t="shared" si="1"/>
        <v>99332.027038406988</v>
      </c>
      <c r="K50" s="14">
        <f t="shared" si="2"/>
        <v>4572627.8509378275</v>
      </c>
      <c r="L50" s="21">
        <f t="shared" si="5"/>
        <v>46.033771657250171</v>
      </c>
    </row>
    <row r="51" spans="1:12" x14ac:dyDescent="0.2">
      <c r="A51" s="17">
        <v>42</v>
      </c>
      <c r="B51" s="48">
        <v>1</v>
      </c>
      <c r="C51" s="47">
        <v>997</v>
      </c>
      <c r="D51" s="47">
        <v>1049</v>
      </c>
      <c r="E51" s="18">
        <v>0.79730000000000001</v>
      </c>
      <c r="F51" s="19">
        <f t="shared" si="3"/>
        <v>9.7751710654936461E-4</v>
      </c>
      <c r="G51" s="19">
        <f t="shared" si="0"/>
        <v>9.7732345702371596E-4</v>
      </c>
      <c r="H51" s="14">
        <f t="shared" si="6"/>
        <v>99332.027038406988</v>
      </c>
      <c r="I51" s="14">
        <f t="shared" si="4"/>
        <v>97.079520058349146</v>
      </c>
      <c r="J51" s="14">
        <f t="shared" si="1"/>
        <v>99312.349019691159</v>
      </c>
      <c r="K51" s="14">
        <f t="shared" si="2"/>
        <v>4473295.8238994209</v>
      </c>
      <c r="L51" s="21">
        <f t="shared" si="5"/>
        <v>45.033771657250178</v>
      </c>
    </row>
    <row r="52" spans="1:12" x14ac:dyDescent="0.2">
      <c r="A52" s="17">
        <v>43</v>
      </c>
      <c r="B52" s="48">
        <v>1</v>
      </c>
      <c r="C52" s="47">
        <v>1051</v>
      </c>
      <c r="D52" s="47">
        <v>1011</v>
      </c>
      <c r="E52" s="18">
        <v>0.50409999999999999</v>
      </c>
      <c r="F52" s="19">
        <f t="shared" si="3"/>
        <v>9.6993210475266732E-4</v>
      </c>
      <c r="G52" s="19">
        <f t="shared" si="0"/>
        <v>9.6946580204535946E-4</v>
      </c>
      <c r="H52" s="14">
        <f t="shared" si="6"/>
        <v>99234.947518348636</v>
      </c>
      <c r="I52" s="14">
        <f t="shared" si="4"/>
        <v>96.204887986805019</v>
      </c>
      <c r="J52" s="14">
        <f t="shared" si="1"/>
        <v>99187.239514395973</v>
      </c>
      <c r="K52" s="14">
        <f t="shared" si="2"/>
        <v>4373983.4748797296</v>
      </c>
      <c r="L52" s="21">
        <f t="shared" si="5"/>
        <v>44.07704729295066</v>
      </c>
    </row>
    <row r="53" spans="1:12" x14ac:dyDescent="0.2">
      <c r="A53" s="17">
        <v>44</v>
      </c>
      <c r="B53" s="48">
        <v>1</v>
      </c>
      <c r="C53" s="47">
        <v>1037</v>
      </c>
      <c r="D53" s="47">
        <v>1087</v>
      </c>
      <c r="E53" s="18">
        <v>0.20549999999999999</v>
      </c>
      <c r="F53" s="19">
        <f t="shared" si="3"/>
        <v>9.4161958568738226E-4</v>
      </c>
      <c r="G53" s="19">
        <f t="shared" si="0"/>
        <v>9.4091567090345319E-4</v>
      </c>
      <c r="H53" s="14">
        <f t="shared" si="6"/>
        <v>99138.742630361827</v>
      </c>
      <c r="I53" s="14">
        <f t="shared" si="4"/>
        <v>93.281196534571677</v>
      </c>
      <c r="J53" s="14">
        <f t="shared" si="1"/>
        <v>99064.630719715104</v>
      </c>
      <c r="K53" s="14">
        <f t="shared" si="2"/>
        <v>4274796.235365334</v>
      </c>
      <c r="L53" s="21">
        <f t="shared" si="5"/>
        <v>43.119330767628199</v>
      </c>
    </row>
    <row r="54" spans="1:12" x14ac:dyDescent="0.2">
      <c r="A54" s="17">
        <v>45</v>
      </c>
      <c r="B54" s="48">
        <v>2</v>
      </c>
      <c r="C54" s="47">
        <v>1032</v>
      </c>
      <c r="D54" s="47">
        <v>1065</v>
      </c>
      <c r="E54" s="18">
        <v>0.58360000000000001</v>
      </c>
      <c r="F54" s="19">
        <f t="shared" si="3"/>
        <v>1.9074868860276585E-3</v>
      </c>
      <c r="G54" s="19">
        <f t="shared" si="0"/>
        <v>1.9059730144716717E-3</v>
      </c>
      <c r="H54" s="14">
        <f t="shared" si="6"/>
        <v>99045.461433827251</v>
      </c>
      <c r="I54" s="14">
        <f t="shared" si="4"/>
        <v>188.77797669876944</v>
      </c>
      <c r="J54" s="14">
        <f t="shared" si="1"/>
        <v>98966.854284329893</v>
      </c>
      <c r="K54" s="14">
        <f t="shared" si="2"/>
        <v>4175731.6046456187</v>
      </c>
      <c r="L54" s="21">
        <f t="shared" si="5"/>
        <v>42.159747091848779</v>
      </c>
    </row>
    <row r="55" spans="1:12" x14ac:dyDescent="0.2">
      <c r="A55" s="17">
        <v>46</v>
      </c>
      <c r="B55" s="48">
        <v>0</v>
      </c>
      <c r="C55" s="47">
        <v>1022</v>
      </c>
      <c r="D55" s="47">
        <v>1063</v>
      </c>
      <c r="E55" s="18">
        <v>0</v>
      </c>
      <c r="F55" s="19">
        <f t="shared" si="3"/>
        <v>0</v>
      </c>
      <c r="G55" s="19">
        <f t="shared" si="0"/>
        <v>0</v>
      </c>
      <c r="H55" s="14">
        <f t="shared" si="6"/>
        <v>98856.683457128485</v>
      </c>
      <c r="I55" s="14">
        <f t="shared" si="4"/>
        <v>0</v>
      </c>
      <c r="J55" s="14">
        <f t="shared" si="1"/>
        <v>98856.683457128485</v>
      </c>
      <c r="K55" s="14">
        <f t="shared" si="2"/>
        <v>4076764.7503612889</v>
      </c>
      <c r="L55" s="21">
        <f t="shared" si="5"/>
        <v>41.239141429717023</v>
      </c>
    </row>
    <row r="56" spans="1:12" x14ac:dyDescent="0.2">
      <c r="A56" s="17">
        <v>47</v>
      </c>
      <c r="B56" s="48">
        <v>2</v>
      </c>
      <c r="C56" s="47">
        <v>994</v>
      </c>
      <c r="D56" s="47">
        <v>1033</v>
      </c>
      <c r="E56" s="18">
        <v>0.63290000000000002</v>
      </c>
      <c r="F56" s="19">
        <f t="shared" si="3"/>
        <v>1.9733596447952641E-3</v>
      </c>
      <c r="G56" s="19">
        <f t="shared" si="0"/>
        <v>1.971931137798351E-3</v>
      </c>
      <c r="H56" s="14">
        <f t="shared" si="6"/>
        <v>98856.683457128485</v>
      </c>
      <c r="I56" s="14">
        <f t="shared" si="4"/>
        <v>194.93857228858678</v>
      </c>
      <c r="J56" s="14">
        <f t="shared" si="1"/>
        <v>98785.121507241332</v>
      </c>
      <c r="K56" s="14">
        <f t="shared" si="2"/>
        <v>3977908.0669041602</v>
      </c>
      <c r="L56" s="21">
        <f t="shared" si="5"/>
        <v>40.239141429717023</v>
      </c>
    </row>
    <row r="57" spans="1:12" x14ac:dyDescent="0.2">
      <c r="A57" s="17">
        <v>48</v>
      </c>
      <c r="B57" s="48">
        <v>0</v>
      </c>
      <c r="C57" s="47">
        <v>973</v>
      </c>
      <c r="D57" s="47">
        <v>1024</v>
      </c>
      <c r="E57" s="18">
        <v>0</v>
      </c>
      <c r="F57" s="19">
        <f t="shared" si="3"/>
        <v>0</v>
      </c>
      <c r="G57" s="19">
        <f t="shared" si="0"/>
        <v>0</v>
      </c>
      <c r="H57" s="14">
        <f t="shared" si="6"/>
        <v>98661.744884839893</v>
      </c>
      <c r="I57" s="14">
        <f t="shared" si="4"/>
        <v>0</v>
      </c>
      <c r="J57" s="14">
        <f t="shared" si="1"/>
        <v>98661.744884839893</v>
      </c>
      <c r="K57" s="14">
        <f t="shared" si="2"/>
        <v>3879122.9453969188</v>
      </c>
      <c r="L57" s="21">
        <f t="shared" si="5"/>
        <v>39.317396524100751</v>
      </c>
    </row>
    <row r="58" spans="1:12" x14ac:dyDescent="0.2">
      <c r="A58" s="17">
        <v>49</v>
      </c>
      <c r="B58" s="48">
        <v>1</v>
      </c>
      <c r="C58" s="47">
        <v>933</v>
      </c>
      <c r="D58" s="47">
        <v>989</v>
      </c>
      <c r="E58" s="18">
        <v>0.36159999999999998</v>
      </c>
      <c r="F58" s="19">
        <f t="shared" si="3"/>
        <v>1.0405827263267431E-3</v>
      </c>
      <c r="G58" s="19">
        <f t="shared" si="0"/>
        <v>1.0398919177936321E-3</v>
      </c>
      <c r="H58" s="14">
        <f t="shared" si="6"/>
        <v>98661.744884839893</v>
      </c>
      <c r="I58" s="14">
        <f t="shared" si="4"/>
        <v>102.59755110116224</v>
      </c>
      <c r="J58" s="14">
        <f t="shared" si="1"/>
        <v>98596.246608216912</v>
      </c>
      <c r="K58" s="14">
        <f t="shared" si="2"/>
        <v>3780461.2005120791</v>
      </c>
      <c r="L58" s="21">
        <f t="shared" si="5"/>
        <v>38.317396524100751</v>
      </c>
    </row>
    <row r="59" spans="1:12" x14ac:dyDescent="0.2">
      <c r="A59" s="17">
        <v>50</v>
      </c>
      <c r="B59" s="48">
        <v>1</v>
      </c>
      <c r="C59" s="47">
        <v>938</v>
      </c>
      <c r="D59" s="47">
        <v>947</v>
      </c>
      <c r="E59" s="18">
        <v>0.73150000000000004</v>
      </c>
      <c r="F59" s="19">
        <f t="shared" si="3"/>
        <v>1.0610079575596816E-3</v>
      </c>
      <c r="G59" s="19">
        <f t="shared" si="0"/>
        <v>1.0607057830209644E-3</v>
      </c>
      <c r="H59" s="14">
        <f t="shared" si="6"/>
        <v>98559.147333738729</v>
      </c>
      <c r="I59" s="14">
        <f t="shared" si="4"/>
        <v>104.54225754651193</v>
      </c>
      <c r="J59" s="14">
        <f t="shared" si="1"/>
        <v>98531.077737587504</v>
      </c>
      <c r="K59" s="14">
        <f t="shared" si="2"/>
        <v>3681864.9539038623</v>
      </c>
      <c r="L59" s="21">
        <f t="shared" si="5"/>
        <v>37.356907537322897</v>
      </c>
    </row>
    <row r="60" spans="1:12" x14ac:dyDescent="0.2">
      <c r="A60" s="17">
        <v>51</v>
      </c>
      <c r="B60" s="48">
        <v>3</v>
      </c>
      <c r="C60" s="47">
        <v>936</v>
      </c>
      <c r="D60" s="47">
        <v>943</v>
      </c>
      <c r="E60" s="18">
        <v>0.67400000000000004</v>
      </c>
      <c r="F60" s="19">
        <f t="shared" si="3"/>
        <v>3.1931878658861094E-3</v>
      </c>
      <c r="G60" s="19">
        <f t="shared" si="0"/>
        <v>3.1898672802553592E-3</v>
      </c>
      <c r="H60" s="14">
        <f t="shared" si="6"/>
        <v>98454.605076192223</v>
      </c>
      <c r="I60" s="14">
        <f t="shared" si="4"/>
        <v>314.05712332300874</v>
      </c>
      <c r="J60" s="14">
        <f t="shared" si="1"/>
        <v>98352.222453988914</v>
      </c>
      <c r="K60" s="14">
        <f t="shared" si="2"/>
        <v>3583333.8761662748</v>
      </c>
      <c r="L60" s="21">
        <f t="shared" si="5"/>
        <v>36.395797569785564</v>
      </c>
    </row>
    <row r="61" spans="1:12" x14ac:dyDescent="0.2">
      <c r="A61" s="17">
        <v>52</v>
      </c>
      <c r="B61" s="48">
        <v>0</v>
      </c>
      <c r="C61" s="47">
        <v>851</v>
      </c>
      <c r="D61" s="47">
        <v>931</v>
      </c>
      <c r="E61" s="18">
        <v>0</v>
      </c>
      <c r="F61" s="19">
        <f t="shared" si="3"/>
        <v>0</v>
      </c>
      <c r="G61" s="19">
        <f t="shared" si="0"/>
        <v>0</v>
      </c>
      <c r="H61" s="14">
        <f t="shared" si="6"/>
        <v>98140.547952869209</v>
      </c>
      <c r="I61" s="14">
        <f t="shared" si="4"/>
        <v>0</v>
      </c>
      <c r="J61" s="14">
        <f t="shared" si="1"/>
        <v>98140.547952869209</v>
      </c>
      <c r="K61" s="14">
        <f t="shared" si="2"/>
        <v>3484981.6537122857</v>
      </c>
      <c r="L61" s="21">
        <f t="shared" si="5"/>
        <v>35.510110004540685</v>
      </c>
    </row>
    <row r="62" spans="1:12" x14ac:dyDescent="0.2">
      <c r="A62" s="17">
        <v>53</v>
      </c>
      <c r="B62" s="48">
        <v>0</v>
      </c>
      <c r="C62" s="47">
        <v>872</v>
      </c>
      <c r="D62" s="47">
        <v>856</v>
      </c>
      <c r="E62" s="18">
        <v>0</v>
      </c>
      <c r="F62" s="19">
        <f t="shared" si="3"/>
        <v>0</v>
      </c>
      <c r="G62" s="19">
        <f t="shared" si="0"/>
        <v>0</v>
      </c>
      <c r="H62" s="14">
        <f t="shared" si="6"/>
        <v>98140.547952869209</v>
      </c>
      <c r="I62" s="14">
        <f t="shared" si="4"/>
        <v>0</v>
      </c>
      <c r="J62" s="14">
        <f t="shared" si="1"/>
        <v>98140.547952869209</v>
      </c>
      <c r="K62" s="14">
        <f t="shared" si="2"/>
        <v>3386841.1057594167</v>
      </c>
      <c r="L62" s="21">
        <f t="shared" si="5"/>
        <v>34.510110004540685</v>
      </c>
    </row>
    <row r="63" spans="1:12" x14ac:dyDescent="0.2">
      <c r="A63" s="17">
        <v>54</v>
      </c>
      <c r="B63" s="48">
        <v>0</v>
      </c>
      <c r="C63" s="47">
        <v>825</v>
      </c>
      <c r="D63" s="47">
        <v>891</v>
      </c>
      <c r="E63" s="18">
        <v>0</v>
      </c>
      <c r="F63" s="19">
        <f t="shared" si="3"/>
        <v>0</v>
      </c>
      <c r="G63" s="19">
        <f t="shared" si="0"/>
        <v>0</v>
      </c>
      <c r="H63" s="14">
        <f t="shared" si="6"/>
        <v>98140.547952869209</v>
      </c>
      <c r="I63" s="14">
        <f t="shared" si="4"/>
        <v>0</v>
      </c>
      <c r="J63" s="14">
        <f t="shared" si="1"/>
        <v>98140.547952869209</v>
      </c>
      <c r="K63" s="14">
        <f t="shared" si="2"/>
        <v>3288700.5578065477</v>
      </c>
      <c r="L63" s="21">
        <f t="shared" si="5"/>
        <v>33.510110004540692</v>
      </c>
    </row>
    <row r="64" spans="1:12" x14ac:dyDescent="0.2">
      <c r="A64" s="17">
        <v>55</v>
      </c>
      <c r="B64" s="48">
        <v>1</v>
      </c>
      <c r="C64" s="47">
        <v>805</v>
      </c>
      <c r="D64" s="47">
        <v>845</v>
      </c>
      <c r="E64" s="18">
        <v>0.28220000000000001</v>
      </c>
      <c r="F64" s="19">
        <f t="shared" si="3"/>
        <v>1.2121212121212121E-3</v>
      </c>
      <c r="G64" s="19">
        <f t="shared" si="0"/>
        <v>1.2110675099894904E-3</v>
      </c>
      <c r="H64" s="14">
        <f t="shared" si="6"/>
        <v>98140.547952869209</v>
      </c>
      <c r="I64" s="14">
        <f t="shared" si="4"/>
        <v>118.8548290382855</v>
      </c>
      <c r="J64" s="14">
        <f t="shared" si="1"/>
        <v>98055.233956585522</v>
      </c>
      <c r="K64" s="14">
        <f t="shared" si="2"/>
        <v>3190560.0098536783</v>
      </c>
      <c r="L64" s="21">
        <f t="shared" si="5"/>
        <v>32.510110004540685</v>
      </c>
    </row>
    <row r="65" spans="1:12" x14ac:dyDescent="0.2">
      <c r="A65" s="17">
        <v>56</v>
      </c>
      <c r="B65" s="48">
        <v>1</v>
      </c>
      <c r="C65" s="47">
        <v>804</v>
      </c>
      <c r="D65" s="47">
        <v>817</v>
      </c>
      <c r="E65" s="18">
        <v>0.37530000000000002</v>
      </c>
      <c r="F65" s="19">
        <f t="shared" si="3"/>
        <v>1.2338062924120913E-3</v>
      </c>
      <c r="G65" s="19">
        <f t="shared" si="0"/>
        <v>1.2328560577676898E-3</v>
      </c>
      <c r="H65" s="14">
        <f t="shared" si="6"/>
        <v>98021.693123830919</v>
      </c>
      <c r="I65" s="14">
        <f t="shared" si="4"/>
        <v>120.84663816036046</v>
      </c>
      <c r="J65" s="14">
        <f t="shared" si="1"/>
        <v>97946.200228972142</v>
      </c>
      <c r="K65" s="14">
        <f t="shared" si="2"/>
        <v>3092504.7758970927</v>
      </c>
      <c r="L65" s="21">
        <f t="shared" si="5"/>
        <v>31.549187504752929</v>
      </c>
    </row>
    <row r="66" spans="1:12" x14ac:dyDescent="0.2">
      <c r="A66" s="17">
        <v>57</v>
      </c>
      <c r="B66" s="48">
        <v>3</v>
      </c>
      <c r="C66" s="47">
        <v>767</v>
      </c>
      <c r="D66" s="47">
        <v>801</v>
      </c>
      <c r="E66" s="18">
        <v>0.35620000000000002</v>
      </c>
      <c r="F66" s="19">
        <f t="shared" si="3"/>
        <v>3.8265306122448979E-3</v>
      </c>
      <c r="G66" s="19">
        <f t="shared" si="0"/>
        <v>3.8171270418766827E-3</v>
      </c>
      <c r="H66" s="14">
        <f t="shared" si="6"/>
        <v>97900.846485670554</v>
      </c>
      <c r="I66" s="14">
        <f t="shared" si="4"/>
        <v>373.6999685430709</v>
      </c>
      <c r="J66" s="14">
        <f t="shared" si="1"/>
        <v>97660.258445922533</v>
      </c>
      <c r="K66" s="14">
        <f t="shared" si="2"/>
        <v>2994558.5756681203</v>
      </c>
      <c r="L66" s="21">
        <f t="shared" si="5"/>
        <v>30.587667861548312</v>
      </c>
    </row>
    <row r="67" spans="1:12" x14ac:dyDescent="0.2">
      <c r="A67" s="17">
        <v>58</v>
      </c>
      <c r="B67" s="48">
        <v>2</v>
      </c>
      <c r="C67" s="47">
        <v>712</v>
      </c>
      <c r="D67" s="47">
        <v>787</v>
      </c>
      <c r="E67" s="18">
        <v>0.54379999999999995</v>
      </c>
      <c r="F67" s="19">
        <f t="shared" si="3"/>
        <v>2.66844563042028E-3</v>
      </c>
      <c r="G67" s="19">
        <f t="shared" si="0"/>
        <v>2.6652011613880577E-3</v>
      </c>
      <c r="H67" s="14">
        <f t="shared" si="6"/>
        <v>97527.14651712749</v>
      </c>
      <c r="I67" s="14">
        <f t="shared" si="4"/>
        <v>259.92946416431147</v>
      </c>
      <c r="J67" s="14">
        <f t="shared" si="1"/>
        <v>97408.566695575733</v>
      </c>
      <c r="K67" s="14">
        <f t="shared" si="2"/>
        <v>2896898.3172221975</v>
      </c>
      <c r="L67" s="21">
        <f t="shared" si="5"/>
        <v>29.703507389231888</v>
      </c>
    </row>
    <row r="68" spans="1:12" x14ac:dyDescent="0.2">
      <c r="A68" s="17">
        <v>59</v>
      </c>
      <c r="B68" s="48">
        <v>3</v>
      </c>
      <c r="C68" s="47">
        <v>717</v>
      </c>
      <c r="D68" s="47">
        <v>724</v>
      </c>
      <c r="E68" s="18">
        <v>0.33150000000000002</v>
      </c>
      <c r="F68" s="19">
        <f t="shared" si="3"/>
        <v>4.1637751561415682E-3</v>
      </c>
      <c r="G68" s="19">
        <f t="shared" si="0"/>
        <v>4.1522175263717723E-3</v>
      </c>
      <c r="H68" s="14">
        <f t="shared" si="6"/>
        <v>97267.217052963184</v>
      </c>
      <c r="I68" s="14">
        <f t="shared" si="4"/>
        <v>403.87464338872104</v>
      </c>
      <c r="J68" s="14">
        <f t="shared" si="1"/>
        <v>96997.226853857821</v>
      </c>
      <c r="K68" s="14">
        <f t="shared" si="2"/>
        <v>2799489.7505266219</v>
      </c>
      <c r="L68" s="21">
        <f t="shared" si="5"/>
        <v>28.781431558818689</v>
      </c>
    </row>
    <row r="69" spans="1:12" x14ac:dyDescent="0.2">
      <c r="A69" s="17">
        <v>60</v>
      </c>
      <c r="B69" s="48">
        <v>3</v>
      </c>
      <c r="C69" s="47">
        <v>701</v>
      </c>
      <c r="D69" s="47">
        <v>721</v>
      </c>
      <c r="E69" s="18">
        <v>0.20369999999999999</v>
      </c>
      <c r="F69" s="19">
        <f t="shared" si="3"/>
        <v>4.2194092827004216E-3</v>
      </c>
      <c r="G69" s="19">
        <f t="shared" si="0"/>
        <v>4.205279897122033E-3</v>
      </c>
      <c r="H69" s="14">
        <f t="shared" si="6"/>
        <v>96863.342409574456</v>
      </c>
      <c r="I69" s="14">
        <f t="shared" si="4"/>
        <v>407.33746660303154</v>
      </c>
      <c r="J69" s="14">
        <f t="shared" si="1"/>
        <v>96538.979584918459</v>
      </c>
      <c r="K69" s="14">
        <f t="shared" si="2"/>
        <v>2702492.5236727642</v>
      </c>
      <c r="L69" s="21">
        <f t="shared" si="5"/>
        <v>27.900054411147764</v>
      </c>
    </row>
    <row r="70" spans="1:12" x14ac:dyDescent="0.2">
      <c r="A70" s="17">
        <v>61</v>
      </c>
      <c r="B70" s="48">
        <v>3</v>
      </c>
      <c r="C70" s="47">
        <v>709</v>
      </c>
      <c r="D70" s="47">
        <v>702</v>
      </c>
      <c r="E70" s="18">
        <v>0.60909999999999997</v>
      </c>
      <c r="F70" s="19">
        <f t="shared" si="3"/>
        <v>4.2523033309709423E-3</v>
      </c>
      <c r="G70" s="19">
        <f t="shared" si="0"/>
        <v>4.2452467740723525E-3</v>
      </c>
      <c r="H70" s="14">
        <f t="shared" si="6"/>
        <v>96456.004942971427</v>
      </c>
      <c r="I70" s="14">
        <f t="shared" si="4"/>
        <v>409.47954382405635</v>
      </c>
      <c r="J70" s="14">
        <f t="shared" si="1"/>
        <v>96295.939389290608</v>
      </c>
      <c r="K70" s="14">
        <f t="shared" si="2"/>
        <v>2605953.5440878458</v>
      </c>
      <c r="L70" s="21">
        <f t="shared" si="5"/>
        <v>27.017017194819417</v>
      </c>
    </row>
    <row r="71" spans="1:12" x14ac:dyDescent="0.2">
      <c r="A71" s="17">
        <v>62</v>
      </c>
      <c r="B71" s="48">
        <v>1</v>
      </c>
      <c r="C71" s="47">
        <v>618</v>
      </c>
      <c r="D71" s="47">
        <v>713</v>
      </c>
      <c r="E71" s="18">
        <v>0.47670000000000001</v>
      </c>
      <c r="F71" s="19">
        <f t="shared" si="3"/>
        <v>1.5026296018031556E-3</v>
      </c>
      <c r="G71" s="19">
        <f t="shared" si="0"/>
        <v>1.5014489733317139E-3</v>
      </c>
      <c r="H71" s="14">
        <f t="shared" si="6"/>
        <v>96046.525399147373</v>
      </c>
      <c r="I71" s="14">
        <f t="shared" si="4"/>
        <v>144.2089569526282</v>
      </c>
      <c r="J71" s="14">
        <f t="shared" si="1"/>
        <v>95971.060851974064</v>
      </c>
      <c r="K71" s="14">
        <f t="shared" si="2"/>
        <v>2509657.6046985551</v>
      </c>
      <c r="L71" s="21">
        <f t="shared" si="5"/>
        <v>26.129603275797773</v>
      </c>
    </row>
    <row r="72" spans="1:12" x14ac:dyDescent="0.2">
      <c r="A72" s="17">
        <v>63</v>
      </c>
      <c r="B72" s="48">
        <v>4</v>
      </c>
      <c r="C72" s="47">
        <v>640</v>
      </c>
      <c r="D72" s="47">
        <v>626</v>
      </c>
      <c r="E72" s="18">
        <v>0.47189999999999999</v>
      </c>
      <c r="F72" s="19">
        <f t="shared" si="3"/>
        <v>6.3191153238546603E-3</v>
      </c>
      <c r="G72" s="19">
        <f t="shared" si="0"/>
        <v>6.2980977855258378E-3</v>
      </c>
      <c r="H72" s="14">
        <f t="shared" si="6"/>
        <v>95902.316442194744</v>
      </c>
      <c r="I72" s="14">
        <f t="shared" si="4"/>
        <v>604.00216681138488</v>
      </c>
      <c r="J72" s="14">
        <f t="shared" si="1"/>
        <v>95583.342897901646</v>
      </c>
      <c r="K72" s="14">
        <f t="shared" si="2"/>
        <v>2413686.5438465811</v>
      </c>
      <c r="L72" s="21">
        <f t="shared" si="5"/>
        <v>25.168177718641804</v>
      </c>
    </row>
    <row r="73" spans="1:12" x14ac:dyDescent="0.2">
      <c r="A73" s="17">
        <v>64</v>
      </c>
      <c r="B73" s="48">
        <v>4</v>
      </c>
      <c r="C73" s="47">
        <v>619</v>
      </c>
      <c r="D73" s="47">
        <v>641</v>
      </c>
      <c r="E73" s="18">
        <v>0.58489999999999998</v>
      </c>
      <c r="F73" s="19">
        <f t="shared" si="3"/>
        <v>6.3492063492063492E-3</v>
      </c>
      <c r="G73" s="19">
        <f t="shared" ref="G73:G108" si="7">F73/((1+(1-E73)*F73))</f>
        <v>6.3325166497694013E-3</v>
      </c>
      <c r="H73" s="14">
        <f t="shared" si="6"/>
        <v>95298.314275383353</v>
      </c>
      <c r="I73" s="14">
        <f t="shared" si="4"/>
        <v>603.47816184382214</v>
      </c>
      <c r="J73" s="14">
        <f t="shared" ref="J73:J108" si="8">H74+I73*E73</f>
        <v>95047.810490401971</v>
      </c>
      <c r="K73" s="14">
        <f t="shared" ref="K73:K97" si="9">K74+J73</f>
        <v>2318103.2009486794</v>
      </c>
      <c r="L73" s="21">
        <f t="shared" si="5"/>
        <v>24.324703102827833</v>
      </c>
    </row>
    <row r="74" spans="1:12" x14ac:dyDescent="0.2">
      <c r="A74" s="17">
        <v>65</v>
      </c>
      <c r="B74" s="48">
        <v>3</v>
      </c>
      <c r="C74" s="47">
        <v>579</v>
      </c>
      <c r="D74" s="47">
        <v>607</v>
      </c>
      <c r="E74" s="18">
        <v>0.51870000000000005</v>
      </c>
      <c r="F74" s="19">
        <f t="shared" ref="F74:F108" si="10">B74/((C74+D74)/2)</f>
        <v>5.0590219224283303E-3</v>
      </c>
      <c r="G74" s="19">
        <f t="shared" si="7"/>
        <v>5.0467335942045999E-3</v>
      </c>
      <c r="H74" s="14">
        <f t="shared" si="6"/>
        <v>94694.836113539524</v>
      </c>
      <c r="I74" s="14">
        <f t="shared" ref="I74:I108" si="11">H74*G74</f>
        <v>477.89961061189888</v>
      </c>
      <c r="J74" s="14">
        <f t="shared" si="8"/>
        <v>94464.823030952015</v>
      </c>
      <c r="K74" s="14">
        <f t="shared" si="9"/>
        <v>2223055.3904582774</v>
      </c>
      <c r="L74" s="21">
        <f t="shared" ref="L74:L108" si="12">K74/H74</f>
        <v>23.475993852429546</v>
      </c>
    </row>
    <row r="75" spans="1:12" x14ac:dyDescent="0.2">
      <c r="A75" s="17">
        <v>66</v>
      </c>
      <c r="B75" s="48">
        <v>2</v>
      </c>
      <c r="C75" s="47">
        <v>488</v>
      </c>
      <c r="D75" s="47">
        <v>574</v>
      </c>
      <c r="E75" s="18">
        <v>0.69320000000000004</v>
      </c>
      <c r="F75" s="19">
        <f t="shared" si="10"/>
        <v>3.766478342749529E-3</v>
      </c>
      <c r="G75" s="19">
        <f t="shared" si="7"/>
        <v>3.76213099138171E-3</v>
      </c>
      <c r="H75" s="14">
        <f t="shared" ref="H75:H108" si="13">H74-I74</f>
        <v>94216.936502927623</v>
      </c>
      <c r="I75" s="14">
        <f t="shared" si="11"/>
        <v>354.45645673070675</v>
      </c>
      <c r="J75" s="14">
        <f t="shared" si="8"/>
        <v>94108.189262002634</v>
      </c>
      <c r="K75" s="14">
        <f t="shared" si="9"/>
        <v>2128590.5674273255</v>
      </c>
      <c r="L75" s="21">
        <f t="shared" si="12"/>
        <v>22.592440875650666</v>
      </c>
    </row>
    <row r="76" spans="1:12" x14ac:dyDescent="0.2">
      <c r="A76" s="17">
        <v>67</v>
      </c>
      <c r="B76" s="48">
        <v>1</v>
      </c>
      <c r="C76" s="47">
        <v>517</v>
      </c>
      <c r="D76" s="47">
        <v>485</v>
      </c>
      <c r="E76" s="18">
        <v>0.44379999999999997</v>
      </c>
      <c r="F76" s="19">
        <f t="shared" si="10"/>
        <v>1.996007984031936E-3</v>
      </c>
      <c r="G76" s="19">
        <f t="shared" si="7"/>
        <v>1.9937945139547673E-3</v>
      </c>
      <c r="H76" s="14">
        <f t="shared" si="13"/>
        <v>93862.480046196913</v>
      </c>
      <c r="I76" s="14">
        <f t="shared" si="11"/>
        <v>187.14249778229623</v>
      </c>
      <c r="J76" s="14">
        <f t="shared" si="8"/>
        <v>93758.391388930409</v>
      </c>
      <c r="K76" s="14">
        <f t="shared" si="9"/>
        <v>2034482.3781653228</v>
      </c>
      <c r="L76" s="21">
        <f t="shared" si="12"/>
        <v>21.675139812670604</v>
      </c>
    </row>
    <row r="77" spans="1:12" x14ac:dyDescent="0.2">
      <c r="A77" s="17">
        <v>68</v>
      </c>
      <c r="B77" s="48">
        <v>2</v>
      </c>
      <c r="C77" s="47">
        <v>462</v>
      </c>
      <c r="D77" s="47">
        <v>521</v>
      </c>
      <c r="E77" s="18">
        <v>0.66159999999999997</v>
      </c>
      <c r="F77" s="19">
        <f t="shared" si="10"/>
        <v>4.0691759918616479E-3</v>
      </c>
      <c r="G77" s="19">
        <f t="shared" si="7"/>
        <v>4.0635804044400307E-3</v>
      </c>
      <c r="H77" s="14">
        <f t="shared" si="13"/>
        <v>93675.337548414624</v>
      </c>
      <c r="I77" s="14">
        <f t="shared" si="11"/>
        <v>380.6572660410431</v>
      </c>
      <c r="J77" s="14">
        <f t="shared" si="8"/>
        <v>93546.523129586334</v>
      </c>
      <c r="K77" s="14">
        <f t="shared" si="9"/>
        <v>1940723.9867763924</v>
      </c>
      <c r="L77" s="21">
        <f t="shared" si="12"/>
        <v>20.717555309297495</v>
      </c>
    </row>
    <row r="78" spans="1:12" x14ac:dyDescent="0.2">
      <c r="A78" s="17">
        <v>69</v>
      </c>
      <c r="B78" s="48">
        <v>2</v>
      </c>
      <c r="C78" s="47">
        <v>463</v>
      </c>
      <c r="D78" s="47">
        <v>463</v>
      </c>
      <c r="E78" s="18">
        <v>0.44790000000000002</v>
      </c>
      <c r="F78" s="19">
        <f t="shared" si="10"/>
        <v>4.3196544276457886E-3</v>
      </c>
      <c r="G78" s="19">
        <f t="shared" si="7"/>
        <v>4.3093770752343974E-3</v>
      </c>
      <c r="H78" s="14">
        <f t="shared" si="13"/>
        <v>93294.680282373578</v>
      </c>
      <c r="I78" s="14">
        <f t="shared" si="11"/>
        <v>402.04195645018325</v>
      </c>
      <c r="J78" s="14">
        <f t="shared" si="8"/>
        <v>93072.712918217439</v>
      </c>
      <c r="K78" s="14">
        <f t="shared" si="9"/>
        <v>1847177.4636468061</v>
      </c>
      <c r="L78" s="21">
        <f t="shared" si="12"/>
        <v>19.799386825229288</v>
      </c>
    </row>
    <row r="79" spans="1:12" x14ac:dyDescent="0.2">
      <c r="A79" s="17">
        <v>70</v>
      </c>
      <c r="B79" s="48">
        <v>4</v>
      </c>
      <c r="C79" s="47">
        <v>387</v>
      </c>
      <c r="D79" s="47">
        <v>464</v>
      </c>
      <c r="E79" s="18">
        <v>0.27329999999999999</v>
      </c>
      <c r="F79" s="19">
        <f t="shared" si="10"/>
        <v>9.4007050528789656E-3</v>
      </c>
      <c r="G79" s="19">
        <f t="shared" si="7"/>
        <v>9.3369199555189148E-3</v>
      </c>
      <c r="H79" s="14">
        <f t="shared" si="13"/>
        <v>92892.638325923399</v>
      </c>
      <c r="I79" s="14">
        <f t="shared" si="11"/>
        <v>867.33112850611531</v>
      </c>
      <c r="J79" s="14">
        <f t="shared" si="8"/>
        <v>92262.348794838006</v>
      </c>
      <c r="K79" s="14">
        <f t="shared" si="9"/>
        <v>1754104.7507285886</v>
      </c>
      <c r="L79" s="21">
        <f t="shared" si="12"/>
        <v>18.883140605546494</v>
      </c>
    </row>
    <row r="80" spans="1:12" x14ac:dyDescent="0.2">
      <c r="A80" s="17">
        <v>71</v>
      </c>
      <c r="B80" s="48">
        <v>1</v>
      </c>
      <c r="C80" s="47">
        <v>387</v>
      </c>
      <c r="D80" s="47">
        <v>393</v>
      </c>
      <c r="E80" s="18">
        <v>0.47670000000000001</v>
      </c>
      <c r="F80" s="19">
        <f t="shared" si="10"/>
        <v>2.5641025641025641E-3</v>
      </c>
      <c r="G80" s="19">
        <f t="shared" si="7"/>
        <v>2.560666674690089E-3</v>
      </c>
      <c r="H80" s="14">
        <f t="shared" si="13"/>
        <v>92025.307197417278</v>
      </c>
      <c r="I80" s="14">
        <f t="shared" si="11"/>
        <v>235.64613736854443</v>
      </c>
      <c r="J80" s="14">
        <f t="shared" si="8"/>
        <v>91901.993573732325</v>
      </c>
      <c r="K80" s="14">
        <f t="shared" si="9"/>
        <v>1661842.4019337506</v>
      </c>
      <c r="L80" s="21">
        <f t="shared" si="12"/>
        <v>18.058536858439204</v>
      </c>
    </row>
    <row r="81" spans="1:12" x14ac:dyDescent="0.2">
      <c r="A81" s="17">
        <v>72</v>
      </c>
      <c r="B81" s="48">
        <v>5</v>
      </c>
      <c r="C81" s="47">
        <v>417</v>
      </c>
      <c r="D81" s="47">
        <v>386</v>
      </c>
      <c r="E81" s="18">
        <v>0.3468</v>
      </c>
      <c r="F81" s="19">
        <f t="shared" si="10"/>
        <v>1.2453300124533001E-2</v>
      </c>
      <c r="G81" s="19">
        <f t="shared" si="7"/>
        <v>1.2352816195036144E-2</v>
      </c>
      <c r="H81" s="14">
        <f t="shared" si="13"/>
        <v>91789.661060048733</v>
      </c>
      <c r="I81" s="14">
        <f t="shared" si="11"/>
        <v>1133.8608116794485</v>
      </c>
      <c r="J81" s="14">
        <f t="shared" si="8"/>
        <v>91049.023177859723</v>
      </c>
      <c r="K81" s="14">
        <f t="shared" si="9"/>
        <v>1569940.4083600184</v>
      </c>
      <c r="L81" s="21">
        <f t="shared" si="12"/>
        <v>17.103673662472339</v>
      </c>
    </row>
    <row r="82" spans="1:12" x14ac:dyDescent="0.2">
      <c r="A82" s="17">
        <v>73</v>
      </c>
      <c r="B82" s="48">
        <v>5</v>
      </c>
      <c r="C82" s="47">
        <v>366</v>
      </c>
      <c r="D82" s="47">
        <v>429</v>
      </c>
      <c r="E82" s="18">
        <v>0.6855</v>
      </c>
      <c r="F82" s="19">
        <f t="shared" si="10"/>
        <v>1.2578616352201259E-2</v>
      </c>
      <c r="G82" s="19">
        <f t="shared" si="7"/>
        <v>1.2529051738719155E-2</v>
      </c>
      <c r="H82" s="14">
        <f t="shared" si="13"/>
        <v>90655.800248369284</v>
      </c>
      <c r="I82" s="14">
        <f t="shared" si="11"/>
        <v>1135.8312117268076</v>
      </c>
      <c r="J82" s="14">
        <f t="shared" si="8"/>
        <v>90298.581332281203</v>
      </c>
      <c r="K82" s="14">
        <f t="shared" si="9"/>
        <v>1478891.3851821586</v>
      </c>
      <c r="L82" s="21">
        <f t="shared" si="12"/>
        <v>16.313257189616621</v>
      </c>
    </row>
    <row r="83" spans="1:12" x14ac:dyDescent="0.2">
      <c r="A83" s="17">
        <v>74</v>
      </c>
      <c r="B83" s="48">
        <v>9</v>
      </c>
      <c r="C83" s="47">
        <v>366</v>
      </c>
      <c r="D83" s="47">
        <v>370</v>
      </c>
      <c r="E83" s="18">
        <v>0.4073</v>
      </c>
      <c r="F83" s="19">
        <f t="shared" si="10"/>
        <v>2.4456521739130436E-2</v>
      </c>
      <c r="G83" s="19">
        <f t="shared" si="7"/>
        <v>2.4107080437023868E-2</v>
      </c>
      <c r="H83" s="14">
        <f t="shared" si="13"/>
        <v>89519.969036642477</v>
      </c>
      <c r="I83" s="14">
        <f t="shared" si="11"/>
        <v>2158.0650942862262</v>
      </c>
      <c r="J83" s="14">
        <f t="shared" si="8"/>
        <v>88240.883855259031</v>
      </c>
      <c r="K83" s="14">
        <f t="shared" si="9"/>
        <v>1388592.8038498773</v>
      </c>
      <c r="L83" s="21">
        <f t="shared" si="12"/>
        <v>15.511542494853813</v>
      </c>
    </row>
    <row r="84" spans="1:12" x14ac:dyDescent="0.2">
      <c r="A84" s="17">
        <v>75</v>
      </c>
      <c r="B84" s="48">
        <v>2</v>
      </c>
      <c r="C84" s="47">
        <v>343</v>
      </c>
      <c r="D84" s="47">
        <v>363</v>
      </c>
      <c r="E84" s="18">
        <v>0.36709999999999998</v>
      </c>
      <c r="F84" s="19">
        <f t="shared" si="10"/>
        <v>5.6657223796033997E-3</v>
      </c>
      <c r="G84" s="19">
        <f t="shared" si="7"/>
        <v>5.6454786208547372E-3</v>
      </c>
      <c r="H84" s="14">
        <f t="shared" si="13"/>
        <v>87361.90394235625</v>
      </c>
      <c r="I84" s="14">
        <f t="shared" si="11"/>
        <v>493.19976098373741</v>
      </c>
      <c r="J84" s="14">
        <f t="shared" si="8"/>
        <v>87049.757813629636</v>
      </c>
      <c r="K84" s="14">
        <f t="shared" si="9"/>
        <v>1300351.9199946183</v>
      </c>
      <c r="L84" s="21">
        <f t="shared" si="12"/>
        <v>14.884656369813388</v>
      </c>
    </row>
    <row r="85" spans="1:12" x14ac:dyDescent="0.2">
      <c r="A85" s="17">
        <v>76</v>
      </c>
      <c r="B85" s="48">
        <v>6</v>
      </c>
      <c r="C85" s="47">
        <v>334</v>
      </c>
      <c r="D85" s="47">
        <v>344</v>
      </c>
      <c r="E85" s="18">
        <v>0.69320000000000004</v>
      </c>
      <c r="F85" s="19">
        <f t="shared" si="10"/>
        <v>1.7699115044247787E-2</v>
      </c>
      <c r="G85" s="19">
        <f t="shared" si="7"/>
        <v>1.7603526338396108E-2</v>
      </c>
      <c r="H85" s="14">
        <f t="shared" si="13"/>
        <v>86868.704181372508</v>
      </c>
      <c r="I85" s="14">
        <f t="shared" si="11"/>
        <v>1529.195522039131</v>
      </c>
      <c r="J85" s="14">
        <f t="shared" si="8"/>
        <v>86399.546995210912</v>
      </c>
      <c r="K85" s="14">
        <f t="shared" si="9"/>
        <v>1213302.1621809886</v>
      </c>
      <c r="L85" s="21">
        <f t="shared" si="12"/>
        <v>13.967080246157975</v>
      </c>
    </row>
    <row r="86" spans="1:12" x14ac:dyDescent="0.2">
      <c r="A86" s="17">
        <v>77</v>
      </c>
      <c r="B86" s="48">
        <v>4</v>
      </c>
      <c r="C86" s="47">
        <v>323</v>
      </c>
      <c r="D86" s="47">
        <v>333</v>
      </c>
      <c r="E86" s="18">
        <v>0.43080000000000002</v>
      </c>
      <c r="F86" s="19">
        <f t="shared" si="10"/>
        <v>1.2195121951219513E-2</v>
      </c>
      <c r="G86" s="19">
        <f t="shared" si="7"/>
        <v>1.2111053516323279E-2</v>
      </c>
      <c r="H86" s="14">
        <f t="shared" si="13"/>
        <v>85339.508659333384</v>
      </c>
      <c r="I86" s="14">
        <f t="shared" si="11"/>
        <v>1033.5513564299206</v>
      </c>
      <c r="J86" s="14">
        <f t="shared" si="8"/>
        <v>84751.211227253472</v>
      </c>
      <c r="K86" s="14">
        <f t="shared" si="9"/>
        <v>1126902.6151857777</v>
      </c>
      <c r="L86" s="21">
        <f t="shared" si="12"/>
        <v>13.204934418878107</v>
      </c>
    </row>
    <row r="87" spans="1:12" x14ac:dyDescent="0.2">
      <c r="A87" s="17">
        <v>78</v>
      </c>
      <c r="B87" s="48">
        <v>5</v>
      </c>
      <c r="C87" s="47">
        <v>313</v>
      </c>
      <c r="D87" s="47">
        <v>330</v>
      </c>
      <c r="E87" s="18">
        <v>0.26740000000000003</v>
      </c>
      <c r="F87" s="19">
        <f t="shared" si="10"/>
        <v>1.5552099533437015E-2</v>
      </c>
      <c r="G87" s="19">
        <f t="shared" si="7"/>
        <v>1.5376903276203013E-2</v>
      </c>
      <c r="H87" s="14">
        <f t="shared" si="13"/>
        <v>84305.957302903465</v>
      </c>
      <c r="I87" s="14">
        <f t="shared" si="11"/>
        <v>1296.3645510544477</v>
      </c>
      <c r="J87" s="14">
        <f t="shared" si="8"/>
        <v>83356.240632800982</v>
      </c>
      <c r="K87" s="14">
        <f t="shared" si="9"/>
        <v>1042151.4039585242</v>
      </c>
      <c r="L87" s="21">
        <f t="shared" si="12"/>
        <v>12.361539294479169</v>
      </c>
    </row>
    <row r="88" spans="1:12" x14ac:dyDescent="0.2">
      <c r="A88" s="17">
        <v>79</v>
      </c>
      <c r="B88" s="48">
        <v>7</v>
      </c>
      <c r="C88" s="47">
        <v>234</v>
      </c>
      <c r="D88" s="47">
        <v>305</v>
      </c>
      <c r="E88" s="18">
        <v>0.48609999999999998</v>
      </c>
      <c r="F88" s="19">
        <f t="shared" si="10"/>
        <v>2.5974025974025976E-2</v>
      </c>
      <c r="G88" s="19">
        <f t="shared" si="7"/>
        <v>2.5631890172476988E-2</v>
      </c>
      <c r="H88" s="14">
        <f t="shared" si="13"/>
        <v>83009.592751849021</v>
      </c>
      <c r="I88" s="14">
        <f t="shared" si="11"/>
        <v>2127.6927646774361</v>
      </c>
      <c r="J88" s="14">
        <f t="shared" si="8"/>
        <v>81916.171440081278</v>
      </c>
      <c r="K88" s="14">
        <f t="shared" si="9"/>
        <v>958795.16332572326</v>
      </c>
      <c r="L88" s="21">
        <f t="shared" si="12"/>
        <v>11.550414012895713</v>
      </c>
    </row>
    <row r="89" spans="1:12" x14ac:dyDescent="0.2">
      <c r="A89" s="17">
        <v>80</v>
      </c>
      <c r="B89" s="48">
        <v>2</v>
      </c>
      <c r="C89" s="47">
        <v>243</v>
      </c>
      <c r="D89" s="47">
        <v>235</v>
      </c>
      <c r="E89" s="18">
        <v>0.4904</v>
      </c>
      <c r="F89" s="19">
        <f t="shared" si="10"/>
        <v>8.368200836820083E-3</v>
      </c>
      <c r="G89" s="19">
        <f t="shared" si="7"/>
        <v>8.3326667199957322E-3</v>
      </c>
      <c r="H89" s="14">
        <f t="shared" si="13"/>
        <v>80881.899987171579</v>
      </c>
      <c r="I89" s="14">
        <f t="shared" si="11"/>
        <v>673.96191627312783</v>
      </c>
      <c r="J89" s="14">
        <f t="shared" si="8"/>
        <v>80538.448994638791</v>
      </c>
      <c r="K89" s="14">
        <f t="shared" si="9"/>
        <v>876878.99188564194</v>
      </c>
      <c r="L89" s="21">
        <f t="shared" si="12"/>
        <v>10.841473704558386</v>
      </c>
    </row>
    <row r="90" spans="1:12" x14ac:dyDescent="0.2">
      <c r="A90" s="17">
        <v>81</v>
      </c>
      <c r="B90" s="48">
        <v>13</v>
      </c>
      <c r="C90" s="47">
        <v>322</v>
      </c>
      <c r="D90" s="47">
        <v>248</v>
      </c>
      <c r="E90" s="18">
        <v>0.52370000000000005</v>
      </c>
      <c r="F90" s="19">
        <f t="shared" si="10"/>
        <v>4.5614035087719301E-2</v>
      </c>
      <c r="G90" s="19">
        <f t="shared" si="7"/>
        <v>4.4644098960170256E-2</v>
      </c>
      <c r="H90" s="14">
        <f t="shared" si="13"/>
        <v>80207.938070898454</v>
      </c>
      <c r="I90" s="14">
        <f t="shared" si="11"/>
        <v>3580.8111246283979</v>
      </c>
      <c r="J90" s="14">
        <f t="shared" si="8"/>
        <v>78502.397732237951</v>
      </c>
      <c r="K90" s="14">
        <f t="shared" si="9"/>
        <v>796340.54289100319</v>
      </c>
      <c r="L90" s="21">
        <f t="shared" si="12"/>
        <v>9.9284505005862567</v>
      </c>
    </row>
    <row r="91" spans="1:12" x14ac:dyDescent="0.2">
      <c r="A91" s="17">
        <v>82</v>
      </c>
      <c r="B91" s="48">
        <v>11</v>
      </c>
      <c r="C91" s="47">
        <v>186</v>
      </c>
      <c r="D91" s="47">
        <v>315</v>
      </c>
      <c r="E91" s="18">
        <v>0.35270000000000001</v>
      </c>
      <c r="F91" s="19">
        <f t="shared" si="10"/>
        <v>4.3912175648702596E-2</v>
      </c>
      <c r="G91" s="19">
        <f t="shared" si="7"/>
        <v>4.2698498526707721E-2</v>
      </c>
      <c r="H91" s="14">
        <f t="shared" si="13"/>
        <v>76627.126946270058</v>
      </c>
      <c r="I91" s="14">
        <f t="shared" si="11"/>
        <v>3271.8632670211578</v>
      </c>
      <c r="J91" s="14">
        <f t="shared" si="8"/>
        <v>74509.249853527275</v>
      </c>
      <c r="K91" s="14">
        <f t="shared" si="9"/>
        <v>717838.14515876526</v>
      </c>
      <c r="L91" s="21">
        <f t="shared" si="12"/>
        <v>9.3679376190380204</v>
      </c>
    </row>
    <row r="92" spans="1:12" x14ac:dyDescent="0.2">
      <c r="A92" s="17">
        <v>83</v>
      </c>
      <c r="B92" s="48">
        <v>3</v>
      </c>
      <c r="C92" s="47">
        <v>194</v>
      </c>
      <c r="D92" s="47">
        <v>177</v>
      </c>
      <c r="E92" s="18">
        <v>0.46389999999999998</v>
      </c>
      <c r="F92" s="19">
        <f t="shared" si="10"/>
        <v>1.6172506738544475E-2</v>
      </c>
      <c r="G92" s="19">
        <f t="shared" si="7"/>
        <v>1.6033495040038311E-2</v>
      </c>
      <c r="H92" s="14">
        <f t="shared" si="13"/>
        <v>73355.263679248907</v>
      </c>
      <c r="I92" s="14">
        <f t="shared" si="11"/>
        <v>1176.1412563619399</v>
      </c>
      <c r="J92" s="14">
        <f t="shared" si="8"/>
        <v>72724.734351713269</v>
      </c>
      <c r="K92" s="14">
        <f t="shared" si="9"/>
        <v>643328.89530523797</v>
      </c>
      <c r="L92" s="21">
        <f t="shared" si="12"/>
        <v>8.7700440709781802</v>
      </c>
    </row>
    <row r="93" spans="1:12" x14ac:dyDescent="0.2">
      <c r="A93" s="17">
        <v>84</v>
      </c>
      <c r="B93" s="48">
        <v>10</v>
      </c>
      <c r="C93" s="47">
        <v>282</v>
      </c>
      <c r="D93" s="47">
        <v>192</v>
      </c>
      <c r="E93" s="18">
        <v>0.51639999999999997</v>
      </c>
      <c r="F93" s="19">
        <f t="shared" si="10"/>
        <v>4.2194092827004218E-2</v>
      </c>
      <c r="G93" s="19">
        <f t="shared" si="7"/>
        <v>4.1350336591739853E-2</v>
      </c>
      <c r="H93" s="14">
        <f t="shared" si="13"/>
        <v>72179.122422886969</v>
      </c>
      <c r="I93" s="14">
        <f t="shared" si="11"/>
        <v>2984.6310070827735</v>
      </c>
      <c r="J93" s="14">
        <f t="shared" si="8"/>
        <v>70735.754867861731</v>
      </c>
      <c r="K93" s="14">
        <f t="shared" si="9"/>
        <v>570604.16095352464</v>
      </c>
      <c r="L93" s="21">
        <f t="shared" si="12"/>
        <v>7.9053906697623439</v>
      </c>
    </row>
    <row r="94" spans="1:12" x14ac:dyDescent="0.2">
      <c r="A94" s="17">
        <v>85</v>
      </c>
      <c r="B94" s="48">
        <v>22</v>
      </c>
      <c r="C94" s="47">
        <v>265</v>
      </c>
      <c r="D94" s="47">
        <v>268</v>
      </c>
      <c r="E94" s="18">
        <v>0.62439999999999996</v>
      </c>
      <c r="F94" s="19">
        <f t="shared" si="10"/>
        <v>8.2551594746716694E-2</v>
      </c>
      <c r="G94" s="19">
        <f t="shared" si="7"/>
        <v>8.0068946642053954E-2</v>
      </c>
      <c r="H94" s="14">
        <f t="shared" si="13"/>
        <v>69194.491415804194</v>
      </c>
      <c r="I94" s="14">
        <f t="shared" si="11"/>
        <v>5540.3300410960865</v>
      </c>
      <c r="J94" s="14">
        <f t="shared" si="8"/>
        <v>67113.543452368496</v>
      </c>
      <c r="K94" s="14">
        <f t="shared" si="9"/>
        <v>499868.40608566289</v>
      </c>
      <c r="L94" s="21">
        <f t="shared" si="12"/>
        <v>7.2241069463441665</v>
      </c>
    </row>
    <row r="95" spans="1:12" x14ac:dyDescent="0.2">
      <c r="A95" s="17">
        <v>86</v>
      </c>
      <c r="B95" s="48">
        <v>18</v>
      </c>
      <c r="C95" s="47">
        <v>222</v>
      </c>
      <c r="D95" s="47">
        <v>256</v>
      </c>
      <c r="E95" s="18">
        <v>0.63439999999999996</v>
      </c>
      <c r="F95" s="19">
        <f t="shared" si="10"/>
        <v>7.5313807531380755E-2</v>
      </c>
      <c r="G95" s="19">
        <f t="shared" si="7"/>
        <v>7.3295632231835717E-2</v>
      </c>
      <c r="H95" s="14">
        <f t="shared" si="13"/>
        <v>63654.161374708106</v>
      </c>
      <c r="I95" s="14">
        <f t="shared" si="11"/>
        <v>4665.5720021465277</v>
      </c>
      <c r="J95" s="14">
        <f t="shared" si="8"/>
        <v>61948.428250723329</v>
      </c>
      <c r="K95" s="14">
        <f t="shared" si="9"/>
        <v>432754.86263329443</v>
      </c>
      <c r="L95" s="21">
        <f t="shared" si="12"/>
        <v>6.7985321507234904</v>
      </c>
    </row>
    <row r="96" spans="1:12" x14ac:dyDescent="0.2">
      <c r="A96" s="17">
        <v>87</v>
      </c>
      <c r="B96" s="48">
        <v>17</v>
      </c>
      <c r="C96" s="47">
        <v>223</v>
      </c>
      <c r="D96" s="47">
        <v>215</v>
      </c>
      <c r="E96" s="18">
        <v>0.51119999999999999</v>
      </c>
      <c r="F96" s="19">
        <f t="shared" si="10"/>
        <v>7.7625570776255703E-2</v>
      </c>
      <c r="G96" s="19">
        <f t="shared" si="7"/>
        <v>7.4787866416552579E-2</v>
      </c>
      <c r="H96" s="14">
        <f t="shared" si="13"/>
        <v>58988.589372561575</v>
      </c>
      <c r="I96" s="14">
        <f t="shared" si="11"/>
        <v>4411.6307420960084</v>
      </c>
      <c r="J96" s="14">
        <f t="shared" si="8"/>
        <v>56832.184265825046</v>
      </c>
      <c r="K96" s="14">
        <f t="shared" si="9"/>
        <v>370806.43438257108</v>
      </c>
      <c r="L96" s="21">
        <f t="shared" si="12"/>
        <v>6.2860705490111437</v>
      </c>
    </row>
    <row r="97" spans="1:12" x14ac:dyDescent="0.2">
      <c r="A97" s="17">
        <v>88</v>
      </c>
      <c r="B97" s="48">
        <v>25</v>
      </c>
      <c r="C97" s="47">
        <v>224</v>
      </c>
      <c r="D97" s="47">
        <v>205</v>
      </c>
      <c r="E97" s="18">
        <v>0.52039999999999997</v>
      </c>
      <c r="F97" s="19">
        <f t="shared" si="10"/>
        <v>0.11655011655011654</v>
      </c>
      <c r="G97" s="19">
        <f t="shared" si="7"/>
        <v>0.11038014923396178</v>
      </c>
      <c r="H97" s="14">
        <f t="shared" si="13"/>
        <v>54576.958630465568</v>
      </c>
      <c r="I97" s="14">
        <f t="shared" si="11"/>
        <v>6024.2128383665477</v>
      </c>
      <c r="J97" s="14">
        <f t="shared" si="8"/>
        <v>51687.746153184969</v>
      </c>
      <c r="K97" s="14">
        <f t="shared" si="9"/>
        <v>313974.25011674606</v>
      </c>
      <c r="L97" s="21">
        <f t="shared" si="12"/>
        <v>5.7528718711247784</v>
      </c>
    </row>
    <row r="98" spans="1:12" x14ac:dyDescent="0.2">
      <c r="A98" s="17">
        <v>89</v>
      </c>
      <c r="B98" s="48">
        <v>28</v>
      </c>
      <c r="C98" s="47">
        <v>185</v>
      </c>
      <c r="D98" s="47">
        <v>211</v>
      </c>
      <c r="E98" s="18">
        <v>0.48070000000000002</v>
      </c>
      <c r="F98" s="19">
        <f t="shared" si="10"/>
        <v>0.14141414141414141</v>
      </c>
      <c r="G98" s="19">
        <f t="shared" si="7"/>
        <v>0.13173965984819824</v>
      </c>
      <c r="H98" s="14">
        <f t="shared" si="13"/>
        <v>48552.74579209902</v>
      </c>
      <c r="I98" s="14">
        <f t="shared" si="11"/>
        <v>6396.3222153471634</v>
      </c>
      <c r="J98" s="14">
        <f t="shared" si="8"/>
        <v>45231.135665669237</v>
      </c>
      <c r="K98" s="14">
        <f>K99+J98</f>
        <v>262286.50396356109</v>
      </c>
      <c r="L98" s="21">
        <f t="shared" si="12"/>
        <v>5.4020941490448706</v>
      </c>
    </row>
    <row r="99" spans="1:12" x14ac:dyDescent="0.2">
      <c r="A99" s="17">
        <v>90</v>
      </c>
      <c r="B99" s="48">
        <v>19</v>
      </c>
      <c r="C99" s="47">
        <v>173</v>
      </c>
      <c r="D99" s="47">
        <v>169</v>
      </c>
      <c r="E99" s="18">
        <v>0.53669999999999995</v>
      </c>
      <c r="F99" s="23">
        <f t="shared" si="10"/>
        <v>0.1111111111111111</v>
      </c>
      <c r="G99" s="23">
        <f t="shared" si="7"/>
        <v>0.10567138313273382</v>
      </c>
      <c r="H99" s="24">
        <f t="shared" si="13"/>
        <v>42156.423576751855</v>
      </c>
      <c r="I99" s="24">
        <f t="shared" si="11"/>
        <v>4454.7275872847586</v>
      </c>
      <c r="J99" s="24">
        <f t="shared" si="8"/>
        <v>40092.548285562822</v>
      </c>
      <c r="K99" s="24">
        <f t="shared" ref="K99:K108" si="14">K100+J99</f>
        <v>217055.36829789187</v>
      </c>
      <c r="L99" s="25">
        <f t="shared" si="12"/>
        <v>5.1488088856188483</v>
      </c>
    </row>
    <row r="100" spans="1:12" x14ac:dyDescent="0.2">
      <c r="A100" s="17">
        <v>91</v>
      </c>
      <c r="B100" s="48">
        <v>26</v>
      </c>
      <c r="C100" s="47">
        <v>145</v>
      </c>
      <c r="D100" s="47">
        <v>159</v>
      </c>
      <c r="E100" s="18">
        <v>0.49959999999999999</v>
      </c>
      <c r="F100" s="23">
        <f t="shared" si="10"/>
        <v>0.17105263157894737</v>
      </c>
      <c r="G100" s="23">
        <f t="shared" si="7"/>
        <v>0.15756582615398787</v>
      </c>
      <c r="H100" s="24">
        <f t="shared" si="13"/>
        <v>37701.695989467094</v>
      </c>
      <c r="I100" s="24">
        <f t="shared" si="11"/>
        <v>5940.4988759868738</v>
      </c>
      <c r="J100" s="24">
        <f t="shared" si="8"/>
        <v>34729.070351923263</v>
      </c>
      <c r="K100" s="24">
        <f t="shared" si="14"/>
        <v>176962.82001232903</v>
      </c>
      <c r="L100" s="25">
        <f t="shared" si="12"/>
        <v>4.693762849866701</v>
      </c>
    </row>
    <row r="101" spans="1:12" x14ac:dyDescent="0.2">
      <c r="A101" s="17">
        <v>92</v>
      </c>
      <c r="B101" s="48">
        <v>19</v>
      </c>
      <c r="C101" s="47">
        <v>116</v>
      </c>
      <c r="D101" s="47">
        <v>127</v>
      </c>
      <c r="E101" s="18">
        <v>0.5403</v>
      </c>
      <c r="F101" s="23">
        <f t="shared" si="10"/>
        <v>0.15637860082304528</v>
      </c>
      <c r="G101" s="23">
        <f t="shared" si="7"/>
        <v>0.14589090585199138</v>
      </c>
      <c r="H101" s="24">
        <f t="shared" si="13"/>
        <v>31761.197113480222</v>
      </c>
      <c r="I101" s="24">
        <f t="shared" si="11"/>
        <v>4633.6698178292836</v>
      </c>
      <c r="J101" s="24">
        <f t="shared" si="8"/>
        <v>29631.099098224102</v>
      </c>
      <c r="K101" s="24">
        <f t="shared" si="14"/>
        <v>142233.74966040577</v>
      </c>
      <c r="L101" s="25">
        <f t="shared" si="12"/>
        <v>4.4782238261428224</v>
      </c>
    </row>
    <row r="102" spans="1:12" x14ac:dyDescent="0.2">
      <c r="A102" s="17">
        <v>93</v>
      </c>
      <c r="B102" s="48">
        <v>14</v>
      </c>
      <c r="C102" s="47">
        <v>90</v>
      </c>
      <c r="D102" s="47">
        <v>101</v>
      </c>
      <c r="E102" s="18">
        <v>0.4501</v>
      </c>
      <c r="F102" s="23">
        <f t="shared" si="10"/>
        <v>0.14659685863874344</v>
      </c>
      <c r="G102" s="23">
        <f t="shared" si="7"/>
        <v>0.13566075508776279</v>
      </c>
      <c r="H102" s="24">
        <f t="shared" si="13"/>
        <v>27127.52729565094</v>
      </c>
      <c r="I102" s="24">
        <f t="shared" si="11"/>
        <v>3680.1408365919024</v>
      </c>
      <c r="J102" s="24">
        <f t="shared" si="8"/>
        <v>25103.817849609055</v>
      </c>
      <c r="K102" s="24">
        <f t="shared" si="14"/>
        <v>112602.65056218168</v>
      </c>
      <c r="L102" s="25">
        <f t="shared" si="12"/>
        <v>4.1508630453109534</v>
      </c>
    </row>
    <row r="103" spans="1:12" x14ac:dyDescent="0.2">
      <c r="A103" s="17">
        <v>94</v>
      </c>
      <c r="B103" s="48">
        <v>13</v>
      </c>
      <c r="C103" s="47">
        <v>93</v>
      </c>
      <c r="D103" s="47">
        <v>78</v>
      </c>
      <c r="E103" s="18">
        <v>0.47460000000000002</v>
      </c>
      <c r="F103" s="23">
        <f t="shared" si="10"/>
        <v>0.15204678362573099</v>
      </c>
      <c r="G103" s="23">
        <f t="shared" si="7"/>
        <v>0.14079900184338384</v>
      </c>
      <c r="H103" s="24">
        <f t="shared" si="13"/>
        <v>23447.386459059038</v>
      </c>
      <c r="I103" s="24">
        <f t="shared" si="11"/>
        <v>3301.368609271587</v>
      </c>
      <c r="J103" s="24">
        <f t="shared" si="8"/>
        <v>21712.847391747746</v>
      </c>
      <c r="K103" s="24">
        <f t="shared" si="14"/>
        <v>87498.832712572621</v>
      </c>
      <c r="L103" s="25">
        <f t="shared" si="12"/>
        <v>3.7317094109977842</v>
      </c>
    </row>
    <row r="104" spans="1:12" x14ac:dyDescent="0.2">
      <c r="A104" s="17">
        <v>95</v>
      </c>
      <c r="B104" s="48">
        <v>15</v>
      </c>
      <c r="C104" s="47">
        <v>69</v>
      </c>
      <c r="D104" s="47">
        <v>73</v>
      </c>
      <c r="E104" s="18">
        <v>0.4773</v>
      </c>
      <c r="F104" s="23">
        <f t="shared" si="10"/>
        <v>0.21126760563380281</v>
      </c>
      <c r="G104" s="23">
        <f t="shared" si="7"/>
        <v>0.19025754529715055</v>
      </c>
      <c r="H104" s="24">
        <f t="shared" si="13"/>
        <v>20146.017849787451</v>
      </c>
      <c r="I104" s="24">
        <f t="shared" si="11"/>
        <v>3832.9319036131396</v>
      </c>
      <c r="J104" s="24">
        <f t="shared" si="8"/>
        <v>18142.544343768863</v>
      </c>
      <c r="K104" s="24">
        <f t="shared" si="14"/>
        <v>65785.985320824882</v>
      </c>
      <c r="L104" s="25">
        <f t="shared" si="12"/>
        <v>3.2654585045708648</v>
      </c>
    </row>
    <row r="105" spans="1:12" x14ac:dyDescent="0.2">
      <c r="A105" s="17">
        <v>96</v>
      </c>
      <c r="B105" s="48">
        <v>12</v>
      </c>
      <c r="C105" s="47">
        <v>47</v>
      </c>
      <c r="D105" s="47">
        <v>50</v>
      </c>
      <c r="E105" s="18">
        <v>0.4728</v>
      </c>
      <c r="F105" s="23">
        <f t="shared" si="10"/>
        <v>0.24742268041237114</v>
      </c>
      <c r="G105" s="23">
        <f t="shared" si="7"/>
        <v>0.21887265988647805</v>
      </c>
      <c r="H105" s="24">
        <f t="shared" si="13"/>
        <v>16313.085946174311</v>
      </c>
      <c r="I105" s="24">
        <f t="shared" si="11"/>
        <v>3570.4885119958949</v>
      </c>
      <c r="J105" s="24">
        <f t="shared" si="8"/>
        <v>14430.724402650076</v>
      </c>
      <c r="K105" s="24">
        <f t="shared" si="14"/>
        <v>47643.440977056023</v>
      </c>
      <c r="L105" s="25">
        <f t="shared" si="12"/>
        <v>2.9205658043032132</v>
      </c>
    </row>
    <row r="106" spans="1:12" x14ac:dyDescent="0.2">
      <c r="A106" s="17">
        <v>97</v>
      </c>
      <c r="B106" s="48">
        <v>12</v>
      </c>
      <c r="C106" s="47">
        <v>36</v>
      </c>
      <c r="D106" s="47">
        <v>40</v>
      </c>
      <c r="E106" s="18">
        <v>0.4884</v>
      </c>
      <c r="F106" s="23">
        <f t="shared" si="10"/>
        <v>0.31578947368421051</v>
      </c>
      <c r="G106" s="23">
        <f t="shared" si="7"/>
        <v>0.2718671838184652</v>
      </c>
      <c r="H106" s="24">
        <f t="shared" si="13"/>
        <v>12742.597434178417</v>
      </c>
      <c r="I106" s="24">
        <f t="shared" si="11"/>
        <v>3464.2940789624868</v>
      </c>
      <c r="J106" s="24">
        <f t="shared" si="8"/>
        <v>10970.264583381209</v>
      </c>
      <c r="K106" s="24">
        <f t="shared" si="14"/>
        <v>33212.716574405946</v>
      </c>
      <c r="L106" s="25">
        <f t="shared" si="12"/>
        <v>2.606432224353429</v>
      </c>
    </row>
    <row r="107" spans="1:12" x14ac:dyDescent="0.2">
      <c r="A107" s="17">
        <v>98</v>
      </c>
      <c r="B107" s="48">
        <v>7</v>
      </c>
      <c r="C107" s="47">
        <v>22</v>
      </c>
      <c r="D107" s="47">
        <v>23</v>
      </c>
      <c r="E107" s="18">
        <v>0.53620000000000001</v>
      </c>
      <c r="F107" s="23">
        <f t="shared" si="10"/>
        <v>0.31111111111111112</v>
      </c>
      <c r="G107" s="23">
        <f t="shared" si="7"/>
        <v>0.27188055898642927</v>
      </c>
      <c r="H107" s="24">
        <f t="shared" si="13"/>
        <v>9278.3033552159304</v>
      </c>
      <c r="I107" s="24">
        <f t="shared" si="11"/>
        <v>2522.5903026617693</v>
      </c>
      <c r="J107" s="24">
        <f t="shared" si="8"/>
        <v>8108.3259728414023</v>
      </c>
      <c r="K107" s="24">
        <f t="shared" si="14"/>
        <v>22242.451991024733</v>
      </c>
      <c r="L107" s="25">
        <f t="shared" si="12"/>
        <v>2.3972542327494413</v>
      </c>
    </row>
    <row r="108" spans="1:12" x14ac:dyDescent="0.2">
      <c r="A108" s="17">
        <v>99</v>
      </c>
      <c r="B108" s="48">
        <v>3</v>
      </c>
      <c r="C108" s="47">
        <v>24</v>
      </c>
      <c r="D108" s="47">
        <v>16</v>
      </c>
      <c r="E108" s="18">
        <v>0.63839999999999997</v>
      </c>
      <c r="F108" s="23">
        <f t="shared" si="10"/>
        <v>0.15</v>
      </c>
      <c r="G108" s="23">
        <f t="shared" si="7"/>
        <v>0.14228259219911973</v>
      </c>
      <c r="H108" s="24">
        <f t="shared" si="13"/>
        <v>6755.7130525541615</v>
      </c>
      <c r="I108" s="24">
        <f t="shared" si="11"/>
        <v>961.22036527083412</v>
      </c>
      <c r="J108" s="24">
        <f t="shared" si="8"/>
        <v>6408.1357684722279</v>
      </c>
      <c r="K108" s="24">
        <f t="shared" si="14"/>
        <v>14134.126018183331</v>
      </c>
      <c r="L108" s="25">
        <f t="shared" si="12"/>
        <v>2.0921738250619719</v>
      </c>
    </row>
    <row r="109" spans="1:12" x14ac:dyDescent="0.2">
      <c r="A109" s="17" t="s">
        <v>22</v>
      </c>
      <c r="B109" s="48">
        <v>15</v>
      </c>
      <c r="C109" s="47">
        <v>22</v>
      </c>
      <c r="D109" s="47">
        <v>18</v>
      </c>
      <c r="E109" s="18"/>
      <c r="F109" s="23">
        <f>B109/((C109+D109)/2)</f>
        <v>0.75</v>
      </c>
      <c r="G109" s="23">
        <v>1</v>
      </c>
      <c r="H109" s="24">
        <f>H108-I108</f>
        <v>5794.4926872833275</v>
      </c>
      <c r="I109" s="24">
        <f>H109*G109</f>
        <v>5794.4926872833275</v>
      </c>
      <c r="J109" s="24">
        <f>H109/F109</f>
        <v>7725.9902497111034</v>
      </c>
      <c r="K109" s="24">
        <f>J109</f>
        <v>7725.9902497111034</v>
      </c>
      <c r="L109" s="25">
        <f>K109/H109</f>
        <v>1.3333333333333333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</v>
      </c>
      <c r="C9" s="47">
        <v>413</v>
      </c>
      <c r="D9" s="47">
        <v>424</v>
      </c>
      <c r="E9" s="18">
        <v>0.1653</v>
      </c>
      <c r="F9" s="19">
        <f>B9/((C9+D9)/2)</f>
        <v>2.3894862604540022E-3</v>
      </c>
      <c r="G9" s="19">
        <f t="shared" ref="G9:G72" si="0">F9/((1+(1-E9)*F9))</f>
        <v>2.3847299066831339E-3</v>
      </c>
      <c r="H9" s="14">
        <v>100000</v>
      </c>
      <c r="I9" s="14">
        <f>H9*G9</f>
        <v>238.4729906683134</v>
      </c>
      <c r="J9" s="14">
        <f t="shared" ref="J9:J72" si="1">H10+I9*E9</f>
        <v>99800.946594689158</v>
      </c>
      <c r="K9" s="14">
        <f t="shared" ref="K9:K72" si="2">K10+J9</f>
        <v>8675115.7165517379</v>
      </c>
      <c r="L9" s="20">
        <f>K9/H9</f>
        <v>86.751157165517384</v>
      </c>
    </row>
    <row r="10" spans="1:13" x14ac:dyDescent="0.2">
      <c r="A10" s="17">
        <v>1</v>
      </c>
      <c r="B10" s="48">
        <v>0</v>
      </c>
      <c r="C10" s="47">
        <v>469</v>
      </c>
      <c r="D10" s="47">
        <v>457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99761.527009331679</v>
      </c>
      <c r="I10" s="14">
        <f t="shared" ref="I10:I73" si="4">H10*G10</f>
        <v>0</v>
      </c>
      <c r="J10" s="14">
        <f t="shared" si="1"/>
        <v>99761.527009331679</v>
      </c>
      <c r="K10" s="14">
        <f t="shared" si="2"/>
        <v>8575314.7699570488</v>
      </c>
      <c r="L10" s="21">
        <f t="shared" ref="L10:L73" si="5">K10/H10</f>
        <v>85.958134633954785</v>
      </c>
    </row>
    <row r="11" spans="1:13" x14ac:dyDescent="0.2">
      <c r="A11" s="17">
        <v>2</v>
      </c>
      <c r="B11" s="48">
        <v>0</v>
      </c>
      <c r="C11" s="47">
        <v>525</v>
      </c>
      <c r="D11" s="47">
        <v>494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99761.527009331679</v>
      </c>
      <c r="I11" s="14">
        <f t="shared" si="4"/>
        <v>0</v>
      </c>
      <c r="J11" s="14">
        <f t="shared" si="1"/>
        <v>99761.527009331679</v>
      </c>
      <c r="K11" s="14">
        <f t="shared" si="2"/>
        <v>8475553.2429477163</v>
      </c>
      <c r="L11" s="21">
        <f t="shared" si="5"/>
        <v>84.958134633954771</v>
      </c>
    </row>
    <row r="12" spans="1:13" x14ac:dyDescent="0.2">
      <c r="A12" s="17">
        <v>3</v>
      </c>
      <c r="B12" s="48">
        <v>0</v>
      </c>
      <c r="C12" s="47">
        <v>534</v>
      </c>
      <c r="D12" s="47">
        <v>546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99761.527009331679</v>
      </c>
      <c r="I12" s="14">
        <f t="shared" si="4"/>
        <v>0</v>
      </c>
      <c r="J12" s="14">
        <f t="shared" si="1"/>
        <v>99761.527009331679</v>
      </c>
      <c r="K12" s="14">
        <f t="shared" si="2"/>
        <v>8375791.7159383846</v>
      </c>
      <c r="L12" s="21">
        <f t="shared" si="5"/>
        <v>83.958134633954771</v>
      </c>
    </row>
    <row r="13" spans="1:13" x14ac:dyDescent="0.2">
      <c r="A13" s="17">
        <v>4</v>
      </c>
      <c r="B13" s="48">
        <v>0</v>
      </c>
      <c r="C13" s="47">
        <v>563</v>
      </c>
      <c r="D13" s="47">
        <v>557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99761.527009331679</v>
      </c>
      <c r="I13" s="14">
        <f t="shared" si="4"/>
        <v>0</v>
      </c>
      <c r="J13" s="14">
        <f t="shared" si="1"/>
        <v>99761.527009331679</v>
      </c>
      <c r="K13" s="14">
        <f t="shared" si="2"/>
        <v>8276030.188929053</v>
      </c>
      <c r="L13" s="21">
        <f t="shared" si="5"/>
        <v>82.958134633954771</v>
      </c>
    </row>
    <row r="14" spans="1:13" x14ac:dyDescent="0.2">
      <c r="A14" s="17">
        <v>5</v>
      </c>
      <c r="B14" s="48">
        <v>0</v>
      </c>
      <c r="C14" s="47">
        <v>575</v>
      </c>
      <c r="D14" s="47">
        <v>576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99761.527009331679</v>
      </c>
      <c r="I14" s="14">
        <f t="shared" si="4"/>
        <v>0</v>
      </c>
      <c r="J14" s="14">
        <f t="shared" si="1"/>
        <v>99761.527009331679</v>
      </c>
      <c r="K14" s="14">
        <f t="shared" si="2"/>
        <v>8176268.6619197214</v>
      </c>
      <c r="L14" s="21">
        <f t="shared" si="5"/>
        <v>81.958134633954771</v>
      </c>
    </row>
    <row r="15" spans="1:13" x14ac:dyDescent="0.2">
      <c r="A15" s="17">
        <v>6</v>
      </c>
      <c r="B15" s="48">
        <v>0</v>
      </c>
      <c r="C15" s="47">
        <v>616</v>
      </c>
      <c r="D15" s="47">
        <v>595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99761.527009331679</v>
      </c>
      <c r="I15" s="14">
        <f t="shared" si="4"/>
        <v>0</v>
      </c>
      <c r="J15" s="14">
        <f t="shared" si="1"/>
        <v>99761.527009331679</v>
      </c>
      <c r="K15" s="14">
        <f t="shared" si="2"/>
        <v>8076507.1349103898</v>
      </c>
      <c r="L15" s="21">
        <f t="shared" si="5"/>
        <v>80.958134633954771</v>
      </c>
    </row>
    <row r="16" spans="1:13" x14ac:dyDescent="0.2">
      <c r="A16" s="17">
        <v>7</v>
      </c>
      <c r="B16" s="48">
        <v>0</v>
      </c>
      <c r="C16" s="47">
        <v>603</v>
      </c>
      <c r="D16" s="47">
        <v>624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99761.527009331679</v>
      </c>
      <c r="I16" s="14">
        <f t="shared" si="4"/>
        <v>0</v>
      </c>
      <c r="J16" s="14">
        <f t="shared" si="1"/>
        <v>99761.527009331679</v>
      </c>
      <c r="K16" s="14">
        <f t="shared" si="2"/>
        <v>7976745.6079010582</v>
      </c>
      <c r="L16" s="21">
        <f t="shared" si="5"/>
        <v>79.958134633954771</v>
      </c>
    </row>
    <row r="17" spans="1:12" x14ac:dyDescent="0.2">
      <c r="A17" s="17">
        <v>8</v>
      </c>
      <c r="B17" s="48">
        <v>0</v>
      </c>
      <c r="C17" s="47">
        <v>622</v>
      </c>
      <c r="D17" s="47">
        <v>617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99761.527009331679</v>
      </c>
      <c r="I17" s="14">
        <f t="shared" si="4"/>
        <v>0</v>
      </c>
      <c r="J17" s="14">
        <f t="shared" si="1"/>
        <v>99761.527009331679</v>
      </c>
      <c r="K17" s="14">
        <f t="shared" si="2"/>
        <v>7876984.0808917265</v>
      </c>
      <c r="L17" s="21">
        <f t="shared" si="5"/>
        <v>78.958134633954771</v>
      </c>
    </row>
    <row r="18" spans="1:12" x14ac:dyDescent="0.2">
      <c r="A18" s="17">
        <v>9</v>
      </c>
      <c r="B18" s="48">
        <v>1</v>
      </c>
      <c r="C18" s="47">
        <v>615</v>
      </c>
      <c r="D18" s="47">
        <v>632</v>
      </c>
      <c r="E18" s="18">
        <v>0</v>
      </c>
      <c r="F18" s="19">
        <f t="shared" si="3"/>
        <v>1.6038492381716118E-3</v>
      </c>
      <c r="G18" s="19">
        <f t="shared" si="0"/>
        <v>1.601281024819856E-3</v>
      </c>
      <c r="H18" s="14">
        <f t="shared" si="6"/>
        <v>99761.527009331679</v>
      </c>
      <c r="I18" s="14">
        <f t="shared" si="4"/>
        <v>159.74624020709638</v>
      </c>
      <c r="J18" s="14">
        <f t="shared" si="1"/>
        <v>99601.780769124583</v>
      </c>
      <c r="K18" s="14">
        <f t="shared" si="2"/>
        <v>7777222.5538823949</v>
      </c>
      <c r="L18" s="21">
        <f t="shared" si="5"/>
        <v>77.958134633954771</v>
      </c>
    </row>
    <row r="19" spans="1:12" x14ac:dyDescent="0.2">
      <c r="A19" s="17">
        <v>10</v>
      </c>
      <c r="B19" s="48">
        <v>0</v>
      </c>
      <c r="C19" s="47">
        <v>653</v>
      </c>
      <c r="D19" s="47">
        <v>627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99601.780769124583</v>
      </c>
      <c r="I19" s="14">
        <f t="shared" si="4"/>
        <v>0</v>
      </c>
      <c r="J19" s="14">
        <f t="shared" si="1"/>
        <v>99601.780769124583</v>
      </c>
      <c r="K19" s="14">
        <f t="shared" si="2"/>
        <v>7677620.7731132703</v>
      </c>
      <c r="L19" s="21">
        <f t="shared" si="5"/>
        <v>77.083167728796724</v>
      </c>
    </row>
    <row r="20" spans="1:12" x14ac:dyDescent="0.2">
      <c r="A20" s="17">
        <v>11</v>
      </c>
      <c r="B20" s="48">
        <v>0</v>
      </c>
      <c r="C20" s="47">
        <v>667</v>
      </c>
      <c r="D20" s="47">
        <v>653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99601.780769124583</v>
      </c>
      <c r="I20" s="14">
        <f t="shared" si="4"/>
        <v>0</v>
      </c>
      <c r="J20" s="14">
        <f t="shared" si="1"/>
        <v>99601.780769124583</v>
      </c>
      <c r="K20" s="14">
        <f t="shared" si="2"/>
        <v>7578018.9923441457</v>
      </c>
      <c r="L20" s="21">
        <f t="shared" si="5"/>
        <v>76.083167728796724</v>
      </c>
    </row>
    <row r="21" spans="1:12" x14ac:dyDescent="0.2">
      <c r="A21" s="17">
        <v>12</v>
      </c>
      <c r="B21" s="48">
        <v>0</v>
      </c>
      <c r="C21" s="47">
        <v>624</v>
      </c>
      <c r="D21" s="47">
        <v>680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99601.780769124583</v>
      </c>
      <c r="I21" s="14">
        <f t="shared" si="4"/>
        <v>0</v>
      </c>
      <c r="J21" s="14">
        <f t="shared" si="1"/>
        <v>99601.780769124583</v>
      </c>
      <c r="K21" s="14">
        <f t="shared" si="2"/>
        <v>7478417.211575021</v>
      </c>
      <c r="L21" s="21">
        <f t="shared" si="5"/>
        <v>75.083167728796724</v>
      </c>
    </row>
    <row r="22" spans="1:12" x14ac:dyDescent="0.2">
      <c r="A22" s="17">
        <v>13</v>
      </c>
      <c r="B22" s="48">
        <v>0</v>
      </c>
      <c r="C22" s="47">
        <v>652</v>
      </c>
      <c r="D22" s="47">
        <v>617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99601.780769124583</v>
      </c>
      <c r="I22" s="14">
        <f t="shared" si="4"/>
        <v>0</v>
      </c>
      <c r="J22" s="14">
        <f t="shared" si="1"/>
        <v>99601.780769124583</v>
      </c>
      <c r="K22" s="14">
        <f t="shared" si="2"/>
        <v>7378815.4308058964</v>
      </c>
      <c r="L22" s="21">
        <f t="shared" si="5"/>
        <v>74.083167728796724</v>
      </c>
    </row>
    <row r="23" spans="1:12" x14ac:dyDescent="0.2">
      <c r="A23" s="17">
        <v>14</v>
      </c>
      <c r="B23" s="48">
        <v>0</v>
      </c>
      <c r="C23" s="47">
        <v>650</v>
      </c>
      <c r="D23" s="47">
        <v>654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99601.780769124583</v>
      </c>
      <c r="I23" s="14">
        <f t="shared" si="4"/>
        <v>0</v>
      </c>
      <c r="J23" s="14">
        <f t="shared" si="1"/>
        <v>99601.780769124583</v>
      </c>
      <c r="K23" s="14">
        <f t="shared" si="2"/>
        <v>7279213.6500367718</v>
      </c>
      <c r="L23" s="21">
        <f t="shared" si="5"/>
        <v>73.083167728796724</v>
      </c>
    </row>
    <row r="24" spans="1:12" x14ac:dyDescent="0.2">
      <c r="A24" s="17">
        <v>15</v>
      </c>
      <c r="B24" s="48">
        <v>0</v>
      </c>
      <c r="C24" s="47">
        <v>617</v>
      </c>
      <c r="D24" s="47">
        <v>652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99601.780769124583</v>
      </c>
      <c r="I24" s="14">
        <f t="shared" si="4"/>
        <v>0</v>
      </c>
      <c r="J24" s="14">
        <f t="shared" si="1"/>
        <v>99601.780769124583</v>
      </c>
      <c r="K24" s="14">
        <f t="shared" si="2"/>
        <v>7179611.8692676472</v>
      </c>
      <c r="L24" s="21">
        <f t="shared" si="5"/>
        <v>72.083167728796724</v>
      </c>
    </row>
    <row r="25" spans="1:12" x14ac:dyDescent="0.2">
      <c r="A25" s="17">
        <v>16</v>
      </c>
      <c r="B25" s="48">
        <v>0</v>
      </c>
      <c r="C25" s="47">
        <v>613</v>
      </c>
      <c r="D25" s="47">
        <v>618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99601.780769124583</v>
      </c>
      <c r="I25" s="14">
        <f t="shared" si="4"/>
        <v>0</v>
      </c>
      <c r="J25" s="14">
        <f t="shared" si="1"/>
        <v>99601.780769124583</v>
      </c>
      <c r="K25" s="14">
        <f t="shared" si="2"/>
        <v>7080010.0884985225</v>
      </c>
      <c r="L25" s="21">
        <f t="shared" si="5"/>
        <v>71.083167728796724</v>
      </c>
    </row>
    <row r="26" spans="1:12" x14ac:dyDescent="0.2">
      <c r="A26" s="17">
        <v>17</v>
      </c>
      <c r="B26" s="48">
        <v>0</v>
      </c>
      <c r="C26" s="47">
        <v>608</v>
      </c>
      <c r="D26" s="47">
        <v>619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99601.780769124583</v>
      </c>
      <c r="I26" s="14">
        <f t="shared" si="4"/>
        <v>0</v>
      </c>
      <c r="J26" s="14">
        <f t="shared" si="1"/>
        <v>99601.780769124583</v>
      </c>
      <c r="K26" s="14">
        <f t="shared" si="2"/>
        <v>6980408.3077293979</v>
      </c>
      <c r="L26" s="21">
        <f t="shared" si="5"/>
        <v>70.083167728796724</v>
      </c>
    </row>
    <row r="27" spans="1:12" x14ac:dyDescent="0.2">
      <c r="A27" s="17">
        <v>18</v>
      </c>
      <c r="B27" s="48">
        <v>0</v>
      </c>
      <c r="C27" s="47">
        <v>580</v>
      </c>
      <c r="D27" s="47">
        <v>616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99601.780769124583</v>
      </c>
      <c r="I27" s="14">
        <f t="shared" si="4"/>
        <v>0</v>
      </c>
      <c r="J27" s="14">
        <f t="shared" si="1"/>
        <v>99601.780769124583</v>
      </c>
      <c r="K27" s="14">
        <f t="shared" si="2"/>
        <v>6880806.5269602733</v>
      </c>
      <c r="L27" s="21">
        <f t="shared" si="5"/>
        <v>69.083167728796724</v>
      </c>
    </row>
    <row r="28" spans="1:12" x14ac:dyDescent="0.2">
      <c r="A28" s="17">
        <v>19</v>
      </c>
      <c r="B28" s="48">
        <v>1</v>
      </c>
      <c r="C28" s="47">
        <v>554</v>
      </c>
      <c r="D28" s="47">
        <v>592</v>
      </c>
      <c r="E28" s="18">
        <v>0</v>
      </c>
      <c r="F28" s="19">
        <f t="shared" si="3"/>
        <v>1.7452006980802793E-3</v>
      </c>
      <c r="G28" s="19">
        <f t="shared" si="0"/>
        <v>1.7421602787456446E-3</v>
      </c>
      <c r="H28" s="14">
        <f t="shared" si="6"/>
        <v>99601.780769124583</v>
      </c>
      <c r="I28" s="14">
        <f t="shared" si="4"/>
        <v>173.52226614830067</v>
      </c>
      <c r="J28" s="14">
        <f t="shared" si="1"/>
        <v>99428.258502976285</v>
      </c>
      <c r="K28" s="14">
        <f t="shared" si="2"/>
        <v>6781204.7461911486</v>
      </c>
      <c r="L28" s="21">
        <f t="shared" si="5"/>
        <v>68.083167728796724</v>
      </c>
    </row>
    <row r="29" spans="1:12" x14ac:dyDescent="0.2">
      <c r="A29" s="17">
        <v>20</v>
      </c>
      <c r="B29" s="48">
        <v>0</v>
      </c>
      <c r="C29" s="47">
        <v>555</v>
      </c>
      <c r="D29" s="47">
        <v>547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99428.258502976285</v>
      </c>
      <c r="I29" s="14">
        <f t="shared" si="4"/>
        <v>0</v>
      </c>
      <c r="J29" s="14">
        <f t="shared" si="1"/>
        <v>99428.258502976285</v>
      </c>
      <c r="K29" s="14">
        <f t="shared" si="2"/>
        <v>6681776.4876881726</v>
      </c>
      <c r="L29" s="21">
        <f t="shared" si="5"/>
        <v>67.201986520644539</v>
      </c>
    </row>
    <row r="30" spans="1:12" x14ac:dyDescent="0.2">
      <c r="A30" s="17">
        <v>21</v>
      </c>
      <c r="B30" s="48">
        <v>0</v>
      </c>
      <c r="C30" s="47">
        <v>488</v>
      </c>
      <c r="D30" s="47">
        <v>546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99428.258502976285</v>
      </c>
      <c r="I30" s="14">
        <f t="shared" si="4"/>
        <v>0</v>
      </c>
      <c r="J30" s="14">
        <f t="shared" si="1"/>
        <v>99428.258502976285</v>
      </c>
      <c r="K30" s="14">
        <f t="shared" si="2"/>
        <v>6582348.2291851966</v>
      </c>
      <c r="L30" s="21">
        <f t="shared" si="5"/>
        <v>66.201986520644539</v>
      </c>
    </row>
    <row r="31" spans="1:12" x14ac:dyDescent="0.2">
      <c r="A31" s="17">
        <v>22</v>
      </c>
      <c r="B31" s="48">
        <v>0</v>
      </c>
      <c r="C31" s="47">
        <v>509</v>
      </c>
      <c r="D31" s="47">
        <v>498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99428.258502976285</v>
      </c>
      <c r="I31" s="14">
        <f t="shared" si="4"/>
        <v>0</v>
      </c>
      <c r="J31" s="14">
        <f t="shared" si="1"/>
        <v>99428.258502976285</v>
      </c>
      <c r="K31" s="14">
        <f t="shared" si="2"/>
        <v>6482919.9706822205</v>
      </c>
      <c r="L31" s="21">
        <f t="shared" si="5"/>
        <v>65.201986520644539</v>
      </c>
    </row>
    <row r="32" spans="1:12" x14ac:dyDescent="0.2">
      <c r="A32" s="17">
        <v>23</v>
      </c>
      <c r="B32" s="48">
        <v>0</v>
      </c>
      <c r="C32" s="47">
        <v>557</v>
      </c>
      <c r="D32" s="47">
        <v>519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99428.258502976285</v>
      </c>
      <c r="I32" s="14">
        <f t="shared" si="4"/>
        <v>0</v>
      </c>
      <c r="J32" s="14">
        <f t="shared" si="1"/>
        <v>99428.258502976285</v>
      </c>
      <c r="K32" s="14">
        <f t="shared" si="2"/>
        <v>6383491.7121792445</v>
      </c>
      <c r="L32" s="21">
        <f t="shared" si="5"/>
        <v>64.201986520644539</v>
      </c>
    </row>
    <row r="33" spans="1:12" x14ac:dyDescent="0.2">
      <c r="A33" s="17">
        <v>24</v>
      </c>
      <c r="B33" s="48">
        <v>0</v>
      </c>
      <c r="C33" s="47">
        <v>540</v>
      </c>
      <c r="D33" s="47">
        <v>552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99428.258502976285</v>
      </c>
      <c r="I33" s="14">
        <f t="shared" si="4"/>
        <v>0</v>
      </c>
      <c r="J33" s="14">
        <f t="shared" si="1"/>
        <v>99428.258502976285</v>
      </c>
      <c r="K33" s="14">
        <f t="shared" si="2"/>
        <v>6284063.4536762685</v>
      </c>
      <c r="L33" s="21">
        <f t="shared" si="5"/>
        <v>63.201986520644546</v>
      </c>
    </row>
    <row r="34" spans="1:12" x14ac:dyDescent="0.2">
      <c r="A34" s="17">
        <v>25</v>
      </c>
      <c r="B34" s="48">
        <v>0</v>
      </c>
      <c r="C34" s="47">
        <v>524</v>
      </c>
      <c r="D34" s="47">
        <v>556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99428.258502976285</v>
      </c>
      <c r="I34" s="14">
        <f t="shared" si="4"/>
        <v>0</v>
      </c>
      <c r="J34" s="14">
        <f t="shared" si="1"/>
        <v>99428.258502976285</v>
      </c>
      <c r="K34" s="14">
        <f t="shared" si="2"/>
        <v>6184635.1951732924</v>
      </c>
      <c r="L34" s="21">
        <f t="shared" si="5"/>
        <v>62.201986520644546</v>
      </c>
    </row>
    <row r="35" spans="1:12" x14ac:dyDescent="0.2">
      <c r="A35" s="17">
        <v>26</v>
      </c>
      <c r="B35" s="48">
        <v>0</v>
      </c>
      <c r="C35" s="47">
        <v>539</v>
      </c>
      <c r="D35" s="47">
        <v>516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99428.258502976285</v>
      </c>
      <c r="I35" s="14">
        <f t="shared" si="4"/>
        <v>0</v>
      </c>
      <c r="J35" s="14">
        <f t="shared" si="1"/>
        <v>99428.258502976285</v>
      </c>
      <c r="K35" s="14">
        <f t="shared" si="2"/>
        <v>6085206.9366703164</v>
      </c>
      <c r="L35" s="21">
        <f t="shared" si="5"/>
        <v>61.201986520644546</v>
      </c>
    </row>
    <row r="36" spans="1:12" x14ac:dyDescent="0.2">
      <c r="A36" s="17">
        <v>27</v>
      </c>
      <c r="B36" s="48">
        <v>0</v>
      </c>
      <c r="C36" s="47">
        <v>570</v>
      </c>
      <c r="D36" s="47">
        <v>559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99428.258502976285</v>
      </c>
      <c r="I36" s="14">
        <f t="shared" si="4"/>
        <v>0</v>
      </c>
      <c r="J36" s="14">
        <f t="shared" si="1"/>
        <v>99428.258502976285</v>
      </c>
      <c r="K36" s="14">
        <f t="shared" si="2"/>
        <v>5985778.6781673403</v>
      </c>
      <c r="L36" s="21">
        <f t="shared" si="5"/>
        <v>60.201986520644553</v>
      </c>
    </row>
    <row r="37" spans="1:12" x14ac:dyDescent="0.2">
      <c r="A37" s="17">
        <v>28</v>
      </c>
      <c r="B37" s="48">
        <v>1</v>
      </c>
      <c r="C37" s="47">
        <v>557</v>
      </c>
      <c r="D37" s="47">
        <v>570</v>
      </c>
      <c r="E37" s="18">
        <v>0</v>
      </c>
      <c r="F37" s="19">
        <f t="shared" si="3"/>
        <v>1.7746228926353151E-3</v>
      </c>
      <c r="G37" s="19">
        <f t="shared" si="0"/>
        <v>1.7714791851195747E-3</v>
      </c>
      <c r="H37" s="14">
        <f t="shared" si="6"/>
        <v>99428.258502976285</v>
      </c>
      <c r="I37" s="14">
        <f t="shared" si="4"/>
        <v>176.13509035071084</v>
      </c>
      <c r="J37" s="14">
        <f t="shared" si="1"/>
        <v>99252.123412625573</v>
      </c>
      <c r="K37" s="14">
        <f t="shared" si="2"/>
        <v>5886350.4196643643</v>
      </c>
      <c r="L37" s="21">
        <f t="shared" si="5"/>
        <v>59.201986520644553</v>
      </c>
    </row>
    <row r="38" spans="1:12" x14ac:dyDescent="0.2">
      <c r="A38" s="17">
        <v>29</v>
      </c>
      <c r="B38" s="48">
        <v>0</v>
      </c>
      <c r="C38" s="47">
        <v>575</v>
      </c>
      <c r="D38" s="47">
        <v>569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99252.123412625573</v>
      </c>
      <c r="I38" s="14">
        <f t="shared" si="4"/>
        <v>0</v>
      </c>
      <c r="J38" s="14">
        <f t="shared" si="1"/>
        <v>99252.123412625573</v>
      </c>
      <c r="K38" s="14">
        <f t="shared" si="2"/>
        <v>5787098.2962517384</v>
      </c>
      <c r="L38" s="21">
        <f t="shared" si="5"/>
        <v>58.307047721213578</v>
      </c>
    </row>
    <row r="39" spans="1:12" x14ac:dyDescent="0.2">
      <c r="A39" s="17">
        <v>30</v>
      </c>
      <c r="B39" s="48">
        <v>0</v>
      </c>
      <c r="C39" s="47">
        <v>628</v>
      </c>
      <c r="D39" s="47">
        <v>623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99252.123412625573</v>
      </c>
      <c r="I39" s="14">
        <f t="shared" si="4"/>
        <v>0</v>
      </c>
      <c r="J39" s="14">
        <f t="shared" si="1"/>
        <v>99252.123412625573</v>
      </c>
      <c r="K39" s="14">
        <f t="shared" si="2"/>
        <v>5687846.1728391126</v>
      </c>
      <c r="L39" s="21">
        <f t="shared" si="5"/>
        <v>57.307047721213571</v>
      </c>
    </row>
    <row r="40" spans="1:12" x14ac:dyDescent="0.2">
      <c r="A40" s="17">
        <v>31</v>
      </c>
      <c r="B40" s="48">
        <v>1</v>
      </c>
      <c r="C40" s="47">
        <v>660</v>
      </c>
      <c r="D40" s="47">
        <v>660</v>
      </c>
      <c r="E40" s="18">
        <v>0</v>
      </c>
      <c r="F40" s="19">
        <f t="shared" si="3"/>
        <v>1.5151515151515152E-3</v>
      </c>
      <c r="G40" s="19">
        <f t="shared" si="0"/>
        <v>1.5128593040847202E-3</v>
      </c>
      <c r="H40" s="14">
        <f t="shared" si="6"/>
        <v>99252.123412625573</v>
      </c>
      <c r="I40" s="14">
        <f t="shared" si="4"/>
        <v>150.15449835495548</v>
      </c>
      <c r="J40" s="14">
        <f t="shared" si="1"/>
        <v>99101.968914270619</v>
      </c>
      <c r="K40" s="14">
        <f t="shared" si="2"/>
        <v>5588594.0494264867</v>
      </c>
      <c r="L40" s="21">
        <f t="shared" si="5"/>
        <v>56.307047721213571</v>
      </c>
    </row>
    <row r="41" spans="1:12" x14ac:dyDescent="0.2">
      <c r="A41" s="17">
        <v>32</v>
      </c>
      <c r="B41" s="48">
        <v>0</v>
      </c>
      <c r="C41" s="47">
        <v>701</v>
      </c>
      <c r="D41" s="47">
        <v>668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99101.968914270619</v>
      </c>
      <c r="I41" s="14">
        <f t="shared" si="4"/>
        <v>0</v>
      </c>
      <c r="J41" s="14">
        <f t="shared" si="1"/>
        <v>99101.968914270619</v>
      </c>
      <c r="K41" s="14">
        <f t="shared" si="2"/>
        <v>5489492.0805122163</v>
      </c>
      <c r="L41" s="21">
        <f t="shared" si="5"/>
        <v>55.392361429882072</v>
      </c>
    </row>
    <row r="42" spans="1:12" x14ac:dyDescent="0.2">
      <c r="A42" s="17">
        <v>33</v>
      </c>
      <c r="B42" s="48">
        <v>0</v>
      </c>
      <c r="C42" s="47">
        <v>744</v>
      </c>
      <c r="D42" s="47">
        <v>731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99101.968914270619</v>
      </c>
      <c r="I42" s="14">
        <f t="shared" si="4"/>
        <v>0</v>
      </c>
      <c r="J42" s="14">
        <f t="shared" si="1"/>
        <v>99101.968914270619</v>
      </c>
      <c r="K42" s="14">
        <f t="shared" si="2"/>
        <v>5390390.1115979459</v>
      </c>
      <c r="L42" s="21">
        <f t="shared" si="5"/>
        <v>54.392361429882079</v>
      </c>
    </row>
    <row r="43" spans="1:12" x14ac:dyDescent="0.2">
      <c r="A43" s="17">
        <v>34</v>
      </c>
      <c r="B43" s="48">
        <v>0</v>
      </c>
      <c r="C43" s="47">
        <v>749</v>
      </c>
      <c r="D43" s="47">
        <v>764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99101.968914270619</v>
      </c>
      <c r="I43" s="14">
        <f t="shared" si="4"/>
        <v>0</v>
      </c>
      <c r="J43" s="14">
        <f t="shared" si="1"/>
        <v>99101.968914270619</v>
      </c>
      <c r="K43" s="14">
        <f t="shared" si="2"/>
        <v>5291288.1426836755</v>
      </c>
      <c r="L43" s="21">
        <f t="shared" si="5"/>
        <v>53.392361429882079</v>
      </c>
    </row>
    <row r="44" spans="1:12" x14ac:dyDescent="0.2">
      <c r="A44" s="17">
        <v>35</v>
      </c>
      <c r="B44" s="48">
        <v>0</v>
      </c>
      <c r="C44" s="47">
        <v>802</v>
      </c>
      <c r="D44" s="47">
        <v>790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99101.968914270619</v>
      </c>
      <c r="I44" s="14">
        <f t="shared" si="4"/>
        <v>0</v>
      </c>
      <c r="J44" s="14">
        <f t="shared" si="1"/>
        <v>99101.968914270619</v>
      </c>
      <c r="K44" s="14">
        <f t="shared" si="2"/>
        <v>5192186.1737694051</v>
      </c>
      <c r="L44" s="21">
        <f t="shared" si="5"/>
        <v>52.392361429882079</v>
      </c>
    </row>
    <row r="45" spans="1:12" x14ac:dyDescent="0.2">
      <c r="A45" s="17">
        <v>36</v>
      </c>
      <c r="B45" s="48">
        <v>0</v>
      </c>
      <c r="C45" s="47">
        <v>862</v>
      </c>
      <c r="D45" s="47">
        <v>830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99101.968914270619</v>
      </c>
      <c r="I45" s="14">
        <f t="shared" si="4"/>
        <v>0</v>
      </c>
      <c r="J45" s="14">
        <f t="shared" si="1"/>
        <v>99101.968914270619</v>
      </c>
      <c r="K45" s="14">
        <f t="shared" si="2"/>
        <v>5093084.2048551347</v>
      </c>
      <c r="L45" s="21">
        <f t="shared" si="5"/>
        <v>51.392361429882087</v>
      </c>
    </row>
    <row r="46" spans="1:12" x14ac:dyDescent="0.2">
      <c r="A46" s="17">
        <v>37</v>
      </c>
      <c r="B46" s="48">
        <v>0</v>
      </c>
      <c r="C46" s="47">
        <v>871</v>
      </c>
      <c r="D46" s="47">
        <v>889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99101.968914270619</v>
      </c>
      <c r="I46" s="14">
        <f t="shared" si="4"/>
        <v>0</v>
      </c>
      <c r="J46" s="14">
        <f t="shared" si="1"/>
        <v>99101.968914270619</v>
      </c>
      <c r="K46" s="14">
        <f t="shared" si="2"/>
        <v>4993982.2359408643</v>
      </c>
      <c r="L46" s="21">
        <f t="shared" si="5"/>
        <v>50.392361429882087</v>
      </c>
    </row>
    <row r="47" spans="1:12" x14ac:dyDescent="0.2">
      <c r="A47" s="17">
        <v>38</v>
      </c>
      <c r="B47" s="48">
        <v>0</v>
      </c>
      <c r="C47" s="47">
        <v>889</v>
      </c>
      <c r="D47" s="47">
        <v>890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99101.968914270619</v>
      </c>
      <c r="I47" s="14">
        <f t="shared" si="4"/>
        <v>0</v>
      </c>
      <c r="J47" s="14">
        <f t="shared" si="1"/>
        <v>99101.968914270619</v>
      </c>
      <c r="K47" s="14">
        <f t="shared" si="2"/>
        <v>4894880.2670265939</v>
      </c>
      <c r="L47" s="21">
        <f t="shared" si="5"/>
        <v>49.392361429882087</v>
      </c>
    </row>
    <row r="48" spans="1:12" x14ac:dyDescent="0.2">
      <c r="A48" s="17">
        <v>39</v>
      </c>
      <c r="B48" s="48">
        <v>1</v>
      </c>
      <c r="C48" s="47">
        <v>961</v>
      </c>
      <c r="D48" s="47">
        <v>918</v>
      </c>
      <c r="E48" s="18">
        <v>0</v>
      </c>
      <c r="F48" s="19">
        <f t="shared" si="3"/>
        <v>1.0643959552953698E-3</v>
      </c>
      <c r="G48" s="19">
        <f t="shared" si="0"/>
        <v>1.0632642211589579E-3</v>
      </c>
      <c r="H48" s="14">
        <f t="shared" si="6"/>
        <v>99101.968914270619</v>
      </c>
      <c r="I48" s="14">
        <f t="shared" si="4"/>
        <v>105.3715777929512</v>
      </c>
      <c r="J48" s="14">
        <f t="shared" si="1"/>
        <v>98996.597336477673</v>
      </c>
      <c r="K48" s="14">
        <f t="shared" si="2"/>
        <v>4795778.2981123235</v>
      </c>
      <c r="L48" s="21">
        <f t="shared" si="5"/>
        <v>48.392361429882094</v>
      </c>
    </row>
    <row r="49" spans="1:12" x14ac:dyDescent="0.2">
      <c r="A49" s="17">
        <v>40</v>
      </c>
      <c r="B49" s="48">
        <v>0</v>
      </c>
      <c r="C49" s="47">
        <v>995</v>
      </c>
      <c r="D49" s="47">
        <v>996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98996.597336477673</v>
      </c>
      <c r="I49" s="14">
        <f t="shared" si="4"/>
        <v>0</v>
      </c>
      <c r="J49" s="14">
        <f t="shared" si="1"/>
        <v>98996.597336477673</v>
      </c>
      <c r="K49" s="14">
        <f t="shared" si="2"/>
        <v>4696781.7007758459</v>
      </c>
      <c r="L49" s="21">
        <f t="shared" si="5"/>
        <v>47.443870063655247</v>
      </c>
    </row>
    <row r="50" spans="1:12" x14ac:dyDescent="0.2">
      <c r="A50" s="17">
        <v>41</v>
      </c>
      <c r="B50" s="48">
        <v>0</v>
      </c>
      <c r="C50" s="47">
        <v>964</v>
      </c>
      <c r="D50" s="47">
        <v>1018</v>
      </c>
      <c r="E50" s="18">
        <v>0.4617</v>
      </c>
      <c r="F50" s="19">
        <f t="shared" si="3"/>
        <v>0</v>
      </c>
      <c r="G50" s="19">
        <f t="shared" si="0"/>
        <v>0</v>
      </c>
      <c r="H50" s="14">
        <f t="shared" si="6"/>
        <v>98996.597336477673</v>
      </c>
      <c r="I50" s="14">
        <f t="shared" si="4"/>
        <v>0</v>
      </c>
      <c r="J50" s="14">
        <f t="shared" si="1"/>
        <v>98996.597336477673</v>
      </c>
      <c r="K50" s="14">
        <f t="shared" si="2"/>
        <v>4597785.1034393683</v>
      </c>
      <c r="L50" s="21">
        <f t="shared" si="5"/>
        <v>46.443870063655247</v>
      </c>
    </row>
    <row r="51" spans="1:12" x14ac:dyDescent="0.2">
      <c r="A51" s="17">
        <v>42</v>
      </c>
      <c r="B51" s="48">
        <v>0</v>
      </c>
      <c r="C51" s="47">
        <v>1040</v>
      </c>
      <c r="D51" s="47">
        <v>986</v>
      </c>
      <c r="E51" s="18">
        <v>0.26500000000000001</v>
      </c>
      <c r="F51" s="19">
        <f t="shared" si="3"/>
        <v>0</v>
      </c>
      <c r="G51" s="19">
        <f t="shared" si="0"/>
        <v>0</v>
      </c>
      <c r="H51" s="14">
        <f t="shared" si="6"/>
        <v>98996.597336477673</v>
      </c>
      <c r="I51" s="14">
        <f t="shared" si="4"/>
        <v>0</v>
      </c>
      <c r="J51" s="14">
        <f t="shared" si="1"/>
        <v>98996.597336477673</v>
      </c>
      <c r="K51" s="14">
        <f t="shared" si="2"/>
        <v>4498788.5061028907</v>
      </c>
      <c r="L51" s="21">
        <f t="shared" si="5"/>
        <v>45.443870063655247</v>
      </c>
    </row>
    <row r="52" spans="1:12" x14ac:dyDescent="0.2">
      <c r="A52" s="17">
        <v>43</v>
      </c>
      <c r="B52" s="48">
        <v>1</v>
      </c>
      <c r="C52" s="47">
        <v>1017</v>
      </c>
      <c r="D52" s="47">
        <v>1049</v>
      </c>
      <c r="E52" s="18">
        <v>0</v>
      </c>
      <c r="F52" s="19">
        <f t="shared" si="3"/>
        <v>9.6805421103581804E-4</v>
      </c>
      <c r="G52" s="19">
        <f t="shared" si="0"/>
        <v>9.6711798839458425E-4</v>
      </c>
      <c r="H52" s="14">
        <f t="shared" si="6"/>
        <v>98996.597336477673</v>
      </c>
      <c r="I52" s="14">
        <f t="shared" si="4"/>
        <v>95.741390073962947</v>
      </c>
      <c r="J52" s="14">
        <f t="shared" si="1"/>
        <v>98900.85594640371</v>
      </c>
      <c r="K52" s="14">
        <f t="shared" si="2"/>
        <v>4399791.9087664131</v>
      </c>
      <c r="L52" s="21">
        <f t="shared" si="5"/>
        <v>44.443870063655247</v>
      </c>
    </row>
    <row r="53" spans="1:12" x14ac:dyDescent="0.2">
      <c r="A53" s="17">
        <v>44</v>
      </c>
      <c r="B53" s="48">
        <v>1</v>
      </c>
      <c r="C53" s="47">
        <v>1030</v>
      </c>
      <c r="D53" s="47">
        <v>1031</v>
      </c>
      <c r="E53" s="18">
        <v>0</v>
      </c>
      <c r="F53" s="19">
        <f t="shared" si="3"/>
        <v>9.7040271712760793E-4</v>
      </c>
      <c r="G53" s="19">
        <f t="shared" si="0"/>
        <v>9.6946194861851677E-4</v>
      </c>
      <c r="H53" s="14">
        <f t="shared" si="6"/>
        <v>98900.85594640371</v>
      </c>
      <c r="I53" s="14">
        <f t="shared" si="4"/>
        <v>95.880616525839756</v>
      </c>
      <c r="J53" s="14">
        <f t="shared" si="1"/>
        <v>98804.975329877867</v>
      </c>
      <c r="K53" s="14">
        <f t="shared" si="2"/>
        <v>4300891.0528200092</v>
      </c>
      <c r="L53" s="21">
        <f t="shared" si="5"/>
        <v>43.4868941392251</v>
      </c>
    </row>
    <row r="54" spans="1:12" x14ac:dyDescent="0.2">
      <c r="A54" s="17">
        <v>45</v>
      </c>
      <c r="B54" s="48">
        <v>1</v>
      </c>
      <c r="C54" s="47">
        <v>1015</v>
      </c>
      <c r="D54" s="47">
        <v>1026</v>
      </c>
      <c r="E54" s="18">
        <v>0.56830000000000003</v>
      </c>
      <c r="F54" s="19">
        <f t="shared" si="3"/>
        <v>9.7991180793728563E-4</v>
      </c>
      <c r="G54" s="19">
        <f t="shared" si="0"/>
        <v>9.7949745315969701E-4</v>
      </c>
      <c r="H54" s="14">
        <f t="shared" si="6"/>
        <v>98804.975329877867</v>
      </c>
      <c r="I54" s="14">
        <f t="shared" si="4"/>
        <v>96.779221695122061</v>
      </c>
      <c r="J54" s="14">
        <f t="shared" si="1"/>
        <v>98763.195739872084</v>
      </c>
      <c r="K54" s="14">
        <f t="shared" si="2"/>
        <v>4202086.0774901314</v>
      </c>
      <c r="L54" s="21">
        <f t="shared" si="5"/>
        <v>42.529093939457248</v>
      </c>
    </row>
    <row r="55" spans="1:12" x14ac:dyDescent="0.2">
      <c r="A55" s="17">
        <v>46</v>
      </c>
      <c r="B55" s="48">
        <v>1</v>
      </c>
      <c r="C55" s="47">
        <v>982</v>
      </c>
      <c r="D55" s="47">
        <v>1017</v>
      </c>
      <c r="E55" s="18">
        <v>0.66869999999999996</v>
      </c>
      <c r="F55" s="19">
        <f t="shared" si="3"/>
        <v>1.0005002501250625E-3</v>
      </c>
      <c r="G55" s="19">
        <f t="shared" si="0"/>
        <v>1.0001687284644919E-3</v>
      </c>
      <c r="H55" s="14">
        <f t="shared" si="6"/>
        <v>98708.196108182747</v>
      </c>
      <c r="I55" s="14">
        <f t="shared" si="4"/>
        <v>98.724850990544851</v>
      </c>
      <c r="J55" s="14">
        <f t="shared" si="1"/>
        <v>98675.488565049571</v>
      </c>
      <c r="K55" s="14">
        <f t="shared" si="2"/>
        <v>4103322.8817502591</v>
      </c>
      <c r="L55" s="21">
        <f t="shared" si="5"/>
        <v>41.570234727550655</v>
      </c>
    </row>
    <row r="56" spans="1:12" x14ac:dyDescent="0.2">
      <c r="A56" s="17">
        <v>47</v>
      </c>
      <c r="B56" s="48">
        <v>0</v>
      </c>
      <c r="C56" s="47">
        <v>958</v>
      </c>
      <c r="D56" s="47">
        <v>990</v>
      </c>
      <c r="E56" s="18">
        <v>0.65849999999999997</v>
      </c>
      <c r="F56" s="19">
        <f t="shared" si="3"/>
        <v>0</v>
      </c>
      <c r="G56" s="19">
        <f t="shared" si="0"/>
        <v>0</v>
      </c>
      <c r="H56" s="14">
        <f t="shared" si="6"/>
        <v>98609.471257192199</v>
      </c>
      <c r="I56" s="14">
        <f t="shared" si="4"/>
        <v>0</v>
      </c>
      <c r="J56" s="14">
        <f t="shared" si="1"/>
        <v>98609.471257192199</v>
      </c>
      <c r="K56" s="14">
        <f t="shared" si="2"/>
        <v>4004647.3931852095</v>
      </c>
      <c r="L56" s="21">
        <f t="shared" si="5"/>
        <v>40.61118411983297</v>
      </c>
    </row>
    <row r="57" spans="1:12" x14ac:dyDescent="0.2">
      <c r="A57" s="17">
        <v>48</v>
      </c>
      <c r="B57" s="48">
        <v>0</v>
      </c>
      <c r="C57" s="47">
        <v>907</v>
      </c>
      <c r="D57" s="47">
        <v>974</v>
      </c>
      <c r="E57" s="18">
        <v>0.97270000000000001</v>
      </c>
      <c r="F57" s="19">
        <f t="shared" si="3"/>
        <v>0</v>
      </c>
      <c r="G57" s="19">
        <f t="shared" si="0"/>
        <v>0</v>
      </c>
      <c r="H57" s="14">
        <f t="shared" si="6"/>
        <v>98609.471257192199</v>
      </c>
      <c r="I57" s="14">
        <f t="shared" si="4"/>
        <v>0</v>
      </c>
      <c r="J57" s="14">
        <f t="shared" si="1"/>
        <v>98609.471257192199</v>
      </c>
      <c r="K57" s="14">
        <f t="shared" si="2"/>
        <v>3906037.9219280174</v>
      </c>
      <c r="L57" s="21">
        <f t="shared" si="5"/>
        <v>39.61118411983297</v>
      </c>
    </row>
    <row r="58" spans="1:12" x14ac:dyDescent="0.2">
      <c r="A58" s="17">
        <v>49</v>
      </c>
      <c r="B58" s="48">
        <v>1</v>
      </c>
      <c r="C58" s="47">
        <v>930</v>
      </c>
      <c r="D58" s="47">
        <v>932</v>
      </c>
      <c r="E58" s="18">
        <v>6.83E-2</v>
      </c>
      <c r="F58" s="19">
        <f t="shared" si="3"/>
        <v>1.0741138560687433E-3</v>
      </c>
      <c r="G58" s="19">
        <f t="shared" si="0"/>
        <v>1.0730400092624813E-3</v>
      </c>
      <c r="H58" s="14">
        <f t="shared" si="6"/>
        <v>98609.471257192199</v>
      </c>
      <c r="I58" s="14">
        <f t="shared" si="4"/>
        <v>105.8119079511859</v>
      </c>
      <c r="J58" s="14">
        <f t="shared" si="1"/>
        <v>98510.886302554078</v>
      </c>
      <c r="K58" s="14">
        <f t="shared" si="2"/>
        <v>3807428.4506708253</v>
      </c>
      <c r="L58" s="21">
        <f t="shared" si="5"/>
        <v>38.61118411983297</v>
      </c>
    </row>
    <row r="59" spans="1:12" x14ac:dyDescent="0.2">
      <c r="A59" s="17">
        <v>50</v>
      </c>
      <c r="B59" s="48">
        <v>3</v>
      </c>
      <c r="C59" s="47">
        <v>919</v>
      </c>
      <c r="D59" s="47">
        <v>938</v>
      </c>
      <c r="E59" s="18">
        <v>0.1585</v>
      </c>
      <c r="F59" s="19">
        <f t="shared" si="3"/>
        <v>3.2310177705977385E-3</v>
      </c>
      <c r="G59" s="19">
        <f t="shared" si="0"/>
        <v>3.2222567719753887E-3</v>
      </c>
      <c r="H59" s="14">
        <f t="shared" si="6"/>
        <v>98503.659349241017</v>
      </c>
      <c r="I59" s="14">
        <f t="shared" si="4"/>
        <v>317.40408340244869</v>
      </c>
      <c r="J59" s="14">
        <f t="shared" si="1"/>
        <v>98236.563813057859</v>
      </c>
      <c r="K59" s="14">
        <f t="shared" si="2"/>
        <v>3708917.5643682713</v>
      </c>
      <c r="L59" s="21">
        <f t="shared" si="5"/>
        <v>37.652586603086931</v>
      </c>
    </row>
    <row r="60" spans="1:12" x14ac:dyDescent="0.2">
      <c r="A60" s="17">
        <v>51</v>
      </c>
      <c r="B60" s="48">
        <v>2</v>
      </c>
      <c r="C60" s="47">
        <v>836</v>
      </c>
      <c r="D60" s="47">
        <v>934</v>
      </c>
      <c r="E60" s="18">
        <v>0.65229999999999999</v>
      </c>
      <c r="F60" s="19">
        <f t="shared" si="3"/>
        <v>2.2598870056497176E-3</v>
      </c>
      <c r="G60" s="19">
        <f t="shared" si="0"/>
        <v>2.2581126649184359E-3</v>
      </c>
      <c r="H60" s="14">
        <f t="shared" si="6"/>
        <v>98186.255265838568</v>
      </c>
      <c r="I60" s="14">
        <f t="shared" si="4"/>
        <v>221.71562653670455</v>
      </c>
      <c r="J60" s="14">
        <f t="shared" si="1"/>
        <v>98109.164742491746</v>
      </c>
      <c r="K60" s="14">
        <f t="shared" si="2"/>
        <v>3610681.0005552135</v>
      </c>
      <c r="L60" s="21">
        <f t="shared" si="5"/>
        <v>36.773792734831581</v>
      </c>
    </row>
    <row r="61" spans="1:12" x14ac:dyDescent="0.2">
      <c r="A61" s="17">
        <v>52</v>
      </c>
      <c r="B61" s="48">
        <v>2</v>
      </c>
      <c r="C61" s="47">
        <v>849</v>
      </c>
      <c r="D61" s="47">
        <v>846</v>
      </c>
      <c r="E61" s="18">
        <v>9.2899999999999996E-2</v>
      </c>
      <c r="F61" s="19">
        <f t="shared" si="3"/>
        <v>2.359882005899705E-3</v>
      </c>
      <c r="G61" s="19">
        <f t="shared" si="0"/>
        <v>2.3548411176923683E-3</v>
      </c>
      <c r="H61" s="14">
        <f t="shared" si="6"/>
        <v>97964.53963930186</v>
      </c>
      <c r="I61" s="14">
        <f t="shared" si="4"/>
        <v>230.69092601843192</v>
      </c>
      <c r="J61" s="14">
        <f t="shared" si="1"/>
        <v>97755.279900310547</v>
      </c>
      <c r="K61" s="14">
        <f t="shared" si="2"/>
        <v>3512571.8358127219</v>
      </c>
      <c r="L61" s="21">
        <f t="shared" si="5"/>
        <v>35.855543738027556</v>
      </c>
    </row>
    <row r="62" spans="1:12" x14ac:dyDescent="0.2">
      <c r="A62" s="17">
        <v>53</v>
      </c>
      <c r="B62" s="48">
        <v>2</v>
      </c>
      <c r="C62" s="47">
        <v>807</v>
      </c>
      <c r="D62" s="47">
        <v>870</v>
      </c>
      <c r="E62" s="18">
        <v>0.51090000000000002</v>
      </c>
      <c r="F62" s="19">
        <f t="shared" si="3"/>
        <v>2.3852116875372688E-3</v>
      </c>
      <c r="G62" s="19">
        <f t="shared" si="0"/>
        <v>2.3824323252229778E-3</v>
      </c>
      <c r="H62" s="14">
        <f t="shared" si="6"/>
        <v>97733.848713283427</v>
      </c>
      <c r="I62" s="14">
        <f t="shared" si="4"/>
        <v>232.84428044297857</v>
      </c>
      <c r="J62" s="14">
        <f t="shared" si="1"/>
        <v>97619.964575718768</v>
      </c>
      <c r="K62" s="14">
        <f t="shared" si="2"/>
        <v>3414816.5559124113</v>
      </c>
      <c r="L62" s="21">
        <f t="shared" si="5"/>
        <v>34.939957863833605</v>
      </c>
    </row>
    <row r="63" spans="1:12" x14ac:dyDescent="0.2">
      <c r="A63" s="17">
        <v>54</v>
      </c>
      <c r="B63" s="48">
        <v>2</v>
      </c>
      <c r="C63" s="47">
        <v>794</v>
      </c>
      <c r="D63" s="47">
        <v>821</v>
      </c>
      <c r="E63" s="18">
        <v>0.60560000000000003</v>
      </c>
      <c r="F63" s="19">
        <f t="shared" si="3"/>
        <v>2.4767801857585141E-3</v>
      </c>
      <c r="G63" s="19">
        <f t="shared" si="0"/>
        <v>2.4743631236755974E-3</v>
      </c>
      <c r="H63" s="14">
        <f t="shared" si="6"/>
        <v>97501.004432840447</v>
      </c>
      <c r="I63" s="14">
        <f t="shared" si="4"/>
        <v>241.25288988995135</v>
      </c>
      <c r="J63" s="14">
        <f t="shared" si="1"/>
        <v>97405.854293067852</v>
      </c>
      <c r="K63" s="14">
        <f t="shared" si="2"/>
        <v>3317196.5913366927</v>
      </c>
      <c r="L63" s="21">
        <f t="shared" si="5"/>
        <v>34.022178649673371</v>
      </c>
    </row>
    <row r="64" spans="1:12" x14ac:dyDescent="0.2">
      <c r="A64" s="17">
        <v>55</v>
      </c>
      <c r="B64" s="48">
        <v>0</v>
      </c>
      <c r="C64" s="47">
        <v>794</v>
      </c>
      <c r="D64" s="47">
        <v>799</v>
      </c>
      <c r="E64" s="18">
        <v>0.46079999999999999</v>
      </c>
      <c r="F64" s="19">
        <f t="shared" si="3"/>
        <v>0</v>
      </c>
      <c r="G64" s="19">
        <f t="shared" si="0"/>
        <v>0</v>
      </c>
      <c r="H64" s="14">
        <f t="shared" si="6"/>
        <v>97259.7515429505</v>
      </c>
      <c r="I64" s="14">
        <f t="shared" si="4"/>
        <v>0</v>
      </c>
      <c r="J64" s="14">
        <f t="shared" si="1"/>
        <v>97259.7515429505</v>
      </c>
      <c r="K64" s="14">
        <f t="shared" si="2"/>
        <v>3219790.7370436247</v>
      </c>
      <c r="L64" s="21">
        <f t="shared" si="5"/>
        <v>33.105068499190494</v>
      </c>
    </row>
    <row r="65" spans="1:12" x14ac:dyDescent="0.2">
      <c r="A65" s="17">
        <v>56</v>
      </c>
      <c r="B65" s="48">
        <v>1</v>
      </c>
      <c r="C65" s="47">
        <v>769</v>
      </c>
      <c r="D65" s="47">
        <v>801</v>
      </c>
      <c r="E65" s="18">
        <v>0.61380000000000001</v>
      </c>
      <c r="F65" s="19">
        <f t="shared" si="3"/>
        <v>1.2738853503184713E-3</v>
      </c>
      <c r="G65" s="19">
        <f t="shared" si="0"/>
        <v>1.2732589393600242E-3</v>
      </c>
      <c r="H65" s="14">
        <f t="shared" si="6"/>
        <v>97259.7515429505</v>
      </c>
      <c r="I65" s="14">
        <f t="shared" si="4"/>
        <v>123.83684809199663</v>
      </c>
      <c r="J65" s="14">
        <f t="shared" si="1"/>
        <v>97211.925752217358</v>
      </c>
      <c r="K65" s="14">
        <f t="shared" si="2"/>
        <v>3122530.9855006742</v>
      </c>
      <c r="L65" s="21">
        <f t="shared" si="5"/>
        <v>32.105068499190494</v>
      </c>
    </row>
    <row r="66" spans="1:12" x14ac:dyDescent="0.2">
      <c r="A66" s="17">
        <v>57</v>
      </c>
      <c r="B66" s="48">
        <v>2</v>
      </c>
      <c r="C66" s="47">
        <v>698</v>
      </c>
      <c r="D66" s="47">
        <v>765</v>
      </c>
      <c r="E66" s="18">
        <v>0.83199999999999996</v>
      </c>
      <c r="F66" s="19">
        <f t="shared" si="3"/>
        <v>2.7341079972658922E-3</v>
      </c>
      <c r="G66" s="19">
        <f t="shared" si="0"/>
        <v>2.7328527156357434E-3</v>
      </c>
      <c r="H66" s="14">
        <f t="shared" si="6"/>
        <v>97135.914694858497</v>
      </c>
      <c r="I66" s="14">
        <f t="shared" si="4"/>
        <v>265.45814825960593</v>
      </c>
      <c r="J66" s="14">
        <f t="shared" si="1"/>
        <v>97091.317725950881</v>
      </c>
      <c r="K66" s="14">
        <f t="shared" si="2"/>
        <v>3025319.0597484568</v>
      </c>
      <c r="L66" s="21">
        <f t="shared" si="5"/>
        <v>31.145216156682675</v>
      </c>
    </row>
    <row r="67" spans="1:12" x14ac:dyDescent="0.2">
      <c r="A67" s="17">
        <v>58</v>
      </c>
      <c r="B67" s="48">
        <v>2</v>
      </c>
      <c r="C67" s="47">
        <v>723</v>
      </c>
      <c r="D67" s="47">
        <v>708</v>
      </c>
      <c r="E67" s="18">
        <v>0.63109999999999999</v>
      </c>
      <c r="F67" s="19">
        <f t="shared" si="3"/>
        <v>2.7952480782669461E-3</v>
      </c>
      <c r="G67" s="19">
        <f t="shared" si="0"/>
        <v>2.7923686797876345E-3</v>
      </c>
      <c r="H67" s="14">
        <f t="shared" si="6"/>
        <v>96870.456546598885</v>
      </c>
      <c r="I67" s="14">
        <f t="shared" si="4"/>
        <v>270.49802885745174</v>
      </c>
      <c r="J67" s="14">
        <f t="shared" si="1"/>
        <v>96770.669823753371</v>
      </c>
      <c r="K67" s="14">
        <f t="shared" si="2"/>
        <v>2928227.742022506</v>
      </c>
      <c r="L67" s="21">
        <f t="shared" si="5"/>
        <v>30.228284725941201</v>
      </c>
    </row>
    <row r="68" spans="1:12" x14ac:dyDescent="0.2">
      <c r="A68" s="17">
        <v>59</v>
      </c>
      <c r="B68" s="48">
        <v>0</v>
      </c>
      <c r="C68" s="47">
        <v>693</v>
      </c>
      <c r="D68" s="47">
        <v>715</v>
      </c>
      <c r="E68" s="18">
        <v>0.72270000000000001</v>
      </c>
      <c r="F68" s="19">
        <f t="shared" si="3"/>
        <v>0</v>
      </c>
      <c r="G68" s="19">
        <f t="shared" si="0"/>
        <v>0</v>
      </c>
      <c r="H68" s="14">
        <f t="shared" si="6"/>
        <v>96599.958517741426</v>
      </c>
      <c r="I68" s="14">
        <f t="shared" si="4"/>
        <v>0</v>
      </c>
      <c r="J68" s="14">
        <f t="shared" si="1"/>
        <v>96599.958517741426</v>
      </c>
      <c r="K68" s="14">
        <f t="shared" si="2"/>
        <v>2831457.0721987528</v>
      </c>
      <c r="L68" s="21">
        <f t="shared" si="5"/>
        <v>29.311162402608392</v>
      </c>
    </row>
    <row r="69" spans="1:12" x14ac:dyDescent="0.2">
      <c r="A69" s="17">
        <v>60</v>
      </c>
      <c r="B69" s="48">
        <v>1</v>
      </c>
      <c r="C69" s="47">
        <v>708</v>
      </c>
      <c r="D69" s="47">
        <v>698</v>
      </c>
      <c r="E69" s="18">
        <v>0.38800000000000001</v>
      </c>
      <c r="F69" s="19">
        <f t="shared" si="3"/>
        <v>1.4224751066856331E-3</v>
      </c>
      <c r="G69" s="19">
        <f t="shared" si="0"/>
        <v>1.4212378413102677E-3</v>
      </c>
      <c r="H69" s="14">
        <f t="shared" si="6"/>
        <v>96599.958517741426</v>
      </c>
      <c r="I69" s="14">
        <f t="shared" si="4"/>
        <v>137.29151651441623</v>
      </c>
      <c r="J69" s="14">
        <f t="shared" si="1"/>
        <v>96515.936109634597</v>
      </c>
      <c r="K69" s="14">
        <f t="shared" si="2"/>
        <v>2734857.1136810114</v>
      </c>
      <c r="L69" s="21">
        <f t="shared" si="5"/>
        <v>28.311162402608392</v>
      </c>
    </row>
    <row r="70" spans="1:12" x14ac:dyDescent="0.2">
      <c r="A70" s="17">
        <v>61</v>
      </c>
      <c r="B70" s="48">
        <v>2</v>
      </c>
      <c r="C70" s="47">
        <v>624</v>
      </c>
      <c r="D70" s="47">
        <v>707</v>
      </c>
      <c r="E70" s="18">
        <v>0</v>
      </c>
      <c r="F70" s="19">
        <f t="shared" si="3"/>
        <v>3.0052592036063112E-3</v>
      </c>
      <c r="G70" s="19">
        <f t="shared" si="0"/>
        <v>2.9962546816479402E-3</v>
      </c>
      <c r="H70" s="14">
        <f t="shared" si="6"/>
        <v>96462.667001227004</v>
      </c>
      <c r="I70" s="14">
        <f t="shared" si="4"/>
        <v>289.02671760667266</v>
      </c>
      <c r="J70" s="14">
        <f t="shared" si="1"/>
        <v>96173.640283620334</v>
      </c>
      <c r="K70" s="14">
        <f t="shared" si="2"/>
        <v>2638341.1775713768</v>
      </c>
      <c r="L70" s="21">
        <f t="shared" si="5"/>
        <v>27.350904340409922</v>
      </c>
    </row>
    <row r="71" spans="1:12" x14ac:dyDescent="0.2">
      <c r="A71" s="17">
        <v>62</v>
      </c>
      <c r="B71" s="48">
        <v>5</v>
      </c>
      <c r="C71" s="47">
        <v>636</v>
      </c>
      <c r="D71" s="47">
        <v>616</v>
      </c>
      <c r="E71" s="18">
        <v>0.5232</v>
      </c>
      <c r="F71" s="19">
        <f t="shared" si="3"/>
        <v>7.9872204472843447E-3</v>
      </c>
      <c r="G71" s="19">
        <f t="shared" si="0"/>
        <v>7.956918062840556E-3</v>
      </c>
      <c r="H71" s="14">
        <f t="shared" si="6"/>
        <v>96173.640283620334</v>
      </c>
      <c r="I71" s="14">
        <f t="shared" si="4"/>
        <v>765.24577554186874</v>
      </c>
      <c r="J71" s="14">
        <f t="shared" si="1"/>
        <v>95808.771097841964</v>
      </c>
      <c r="K71" s="14">
        <f t="shared" si="2"/>
        <v>2542167.5372877563</v>
      </c>
      <c r="L71" s="21">
        <f t="shared" si="5"/>
        <v>26.433100897405893</v>
      </c>
    </row>
    <row r="72" spans="1:12" x14ac:dyDescent="0.2">
      <c r="A72" s="17">
        <v>63</v>
      </c>
      <c r="B72" s="48">
        <v>2</v>
      </c>
      <c r="C72" s="47">
        <v>620</v>
      </c>
      <c r="D72" s="47">
        <v>640</v>
      </c>
      <c r="E72" s="18">
        <v>0.5323</v>
      </c>
      <c r="F72" s="19">
        <f t="shared" si="3"/>
        <v>3.1746031746031746E-3</v>
      </c>
      <c r="G72" s="19">
        <f t="shared" si="0"/>
        <v>3.1698966328406993E-3</v>
      </c>
      <c r="H72" s="14">
        <f t="shared" si="6"/>
        <v>95408.394508078462</v>
      </c>
      <c r="I72" s="14">
        <f t="shared" si="4"/>
        <v>302.43474849589501</v>
      </c>
      <c r="J72" s="14">
        <f t="shared" si="1"/>
        <v>95266.945776206921</v>
      </c>
      <c r="K72" s="14">
        <f t="shared" si="2"/>
        <v>2446358.7661899142</v>
      </c>
      <c r="L72" s="21">
        <f t="shared" si="5"/>
        <v>25.640917435024807</v>
      </c>
    </row>
    <row r="73" spans="1:12" x14ac:dyDescent="0.2">
      <c r="A73" s="17">
        <v>64</v>
      </c>
      <c r="B73" s="48">
        <v>3</v>
      </c>
      <c r="C73" s="47">
        <v>577</v>
      </c>
      <c r="D73" s="47">
        <v>619</v>
      </c>
      <c r="E73" s="18">
        <v>0.70220000000000005</v>
      </c>
      <c r="F73" s="19">
        <f t="shared" si="3"/>
        <v>5.016722408026756E-3</v>
      </c>
      <c r="G73" s="19">
        <f t="shared" ref="G73:G108" si="7">F73/((1+(1-E73)*F73))</f>
        <v>5.0092387059199519E-3</v>
      </c>
      <c r="H73" s="14">
        <f t="shared" si="6"/>
        <v>95105.959759582562</v>
      </c>
      <c r="I73" s="14">
        <f t="shared" si="4"/>
        <v>476.40845479136635</v>
      </c>
      <c r="J73" s="14">
        <f t="shared" ref="J73:J108" si="8">H74+I73*E73</f>
        <v>94964.08532174569</v>
      </c>
      <c r="K73" s="14">
        <f t="shared" ref="K73:K97" si="9">K74+J73</f>
        <v>2351091.8204137073</v>
      </c>
      <c r="L73" s="21">
        <f t="shared" si="5"/>
        <v>24.720762256718817</v>
      </c>
    </row>
    <row r="74" spans="1:12" x14ac:dyDescent="0.2">
      <c r="A74" s="17">
        <v>65</v>
      </c>
      <c r="B74" s="48">
        <v>2</v>
      </c>
      <c r="C74" s="47">
        <v>478</v>
      </c>
      <c r="D74" s="47">
        <v>578</v>
      </c>
      <c r="E74" s="18">
        <v>0.48770000000000002</v>
      </c>
      <c r="F74" s="19">
        <f t="shared" ref="F74:F108" si="10">B74/((C74+D74)/2)</f>
        <v>3.787878787878788E-3</v>
      </c>
      <c r="G74" s="19">
        <f t="shared" si="7"/>
        <v>3.7805425305363874E-3</v>
      </c>
      <c r="H74" s="14">
        <f t="shared" si="6"/>
        <v>94629.551304791195</v>
      </c>
      <c r="I74" s="14">
        <f t="shared" ref="I74:I108" si="11">H74*G74</f>
        <v>357.75104335333822</v>
      </c>
      <c r="J74" s="14">
        <f t="shared" si="8"/>
        <v>94446.275445281281</v>
      </c>
      <c r="K74" s="14">
        <f t="shared" si="9"/>
        <v>2256127.7350919615</v>
      </c>
      <c r="L74" s="21">
        <f t="shared" ref="L74:L108" si="12">K74/H74</f>
        <v>23.841682687739123</v>
      </c>
    </row>
    <row r="75" spans="1:12" x14ac:dyDescent="0.2">
      <c r="A75" s="17">
        <v>66</v>
      </c>
      <c r="B75" s="48">
        <v>4</v>
      </c>
      <c r="C75" s="47">
        <v>526</v>
      </c>
      <c r="D75" s="47">
        <v>486</v>
      </c>
      <c r="E75" s="18">
        <v>0.51549999999999996</v>
      </c>
      <c r="F75" s="19">
        <f t="shared" si="10"/>
        <v>7.9051383399209481E-3</v>
      </c>
      <c r="G75" s="19">
        <f t="shared" si="7"/>
        <v>7.874976867255452E-3</v>
      </c>
      <c r="H75" s="14">
        <f t="shared" ref="H75:H108" si="13">H74-I74</f>
        <v>94271.800261437864</v>
      </c>
      <c r="I75" s="14">
        <f t="shared" si="11"/>
        <v>742.38824629334965</v>
      </c>
      <c r="J75" s="14">
        <f t="shared" si="8"/>
        <v>93912.113156108724</v>
      </c>
      <c r="K75" s="14">
        <f t="shared" si="9"/>
        <v>2161681.4596466804</v>
      </c>
      <c r="L75" s="21">
        <f t="shared" si="12"/>
        <v>22.930308466071821</v>
      </c>
    </row>
    <row r="76" spans="1:12" x14ac:dyDescent="0.2">
      <c r="A76" s="17">
        <v>67</v>
      </c>
      <c r="B76" s="48">
        <v>3</v>
      </c>
      <c r="C76" s="47">
        <v>466</v>
      </c>
      <c r="D76" s="47">
        <v>514</v>
      </c>
      <c r="E76" s="18">
        <v>0.4672</v>
      </c>
      <c r="F76" s="19">
        <f t="shared" si="10"/>
        <v>6.1224489795918364E-3</v>
      </c>
      <c r="G76" s="19">
        <f t="shared" si="7"/>
        <v>6.1025422377290073E-3</v>
      </c>
      <c r="H76" s="14">
        <f t="shared" si="13"/>
        <v>93529.412015144509</v>
      </c>
      <c r="I76" s="14">
        <f t="shared" si="11"/>
        <v>570.76718729237825</v>
      </c>
      <c r="J76" s="14">
        <f t="shared" si="8"/>
        <v>93225.307257755121</v>
      </c>
      <c r="K76" s="14">
        <f t="shared" si="9"/>
        <v>2067769.3464905717</v>
      </c>
      <c r="L76" s="21">
        <f t="shared" si="12"/>
        <v>22.108225657996798</v>
      </c>
    </row>
    <row r="77" spans="1:12" x14ac:dyDescent="0.2">
      <c r="A77" s="17">
        <v>68</v>
      </c>
      <c r="B77" s="48">
        <v>4</v>
      </c>
      <c r="C77" s="47">
        <v>452</v>
      </c>
      <c r="D77" s="47">
        <v>463</v>
      </c>
      <c r="E77" s="18">
        <v>0.69399999999999995</v>
      </c>
      <c r="F77" s="19">
        <f t="shared" si="10"/>
        <v>8.7431693989071038E-3</v>
      </c>
      <c r="G77" s="19">
        <f t="shared" si="7"/>
        <v>8.7198402525265738E-3</v>
      </c>
      <c r="H77" s="14">
        <f t="shared" si="13"/>
        <v>92958.644827852127</v>
      </c>
      <c r="I77" s="14">
        <f t="shared" si="11"/>
        <v>810.58453299022619</v>
      </c>
      <c r="J77" s="14">
        <f t="shared" si="8"/>
        <v>92710.605960757122</v>
      </c>
      <c r="K77" s="14">
        <f t="shared" si="9"/>
        <v>1974544.0392328165</v>
      </c>
      <c r="L77" s="21">
        <f t="shared" si="12"/>
        <v>21.241101813493806</v>
      </c>
    </row>
    <row r="78" spans="1:12" x14ac:dyDescent="0.2">
      <c r="A78" s="17">
        <v>69</v>
      </c>
      <c r="B78" s="48">
        <v>8</v>
      </c>
      <c r="C78" s="47">
        <v>392</v>
      </c>
      <c r="D78" s="47">
        <v>459</v>
      </c>
      <c r="E78" s="18">
        <v>0.30459999999999998</v>
      </c>
      <c r="F78" s="19">
        <f t="shared" si="10"/>
        <v>1.8801410105757931E-2</v>
      </c>
      <c r="G78" s="19">
        <f t="shared" si="7"/>
        <v>1.8558763540937846E-2</v>
      </c>
      <c r="H78" s="14">
        <f t="shared" si="13"/>
        <v>92148.060294861905</v>
      </c>
      <c r="I78" s="14">
        <f t="shared" si="11"/>
        <v>1710.1540617684254</v>
      </c>
      <c r="J78" s="14">
        <f t="shared" si="8"/>
        <v>90958.81916030815</v>
      </c>
      <c r="K78" s="14">
        <f t="shared" si="9"/>
        <v>1881833.4332720595</v>
      </c>
      <c r="L78" s="21">
        <f t="shared" si="12"/>
        <v>20.421845313405786</v>
      </c>
    </row>
    <row r="79" spans="1:12" x14ac:dyDescent="0.2">
      <c r="A79" s="17">
        <v>70</v>
      </c>
      <c r="B79" s="48">
        <v>2</v>
      </c>
      <c r="C79" s="47">
        <v>382</v>
      </c>
      <c r="D79" s="47">
        <v>390</v>
      </c>
      <c r="E79" s="18">
        <v>0.51639999999999997</v>
      </c>
      <c r="F79" s="19">
        <f t="shared" si="10"/>
        <v>5.1813471502590676E-3</v>
      </c>
      <c r="G79" s="19">
        <f t="shared" si="7"/>
        <v>5.1683967013224892E-3</v>
      </c>
      <c r="H79" s="14">
        <f t="shared" si="13"/>
        <v>90437.906233093483</v>
      </c>
      <c r="I79" s="14">
        <f t="shared" si="11"/>
        <v>467.41897624963292</v>
      </c>
      <c r="J79" s="14">
        <f t="shared" si="8"/>
        <v>90211.862416179152</v>
      </c>
      <c r="K79" s="14">
        <f t="shared" si="9"/>
        <v>1790874.6141117513</v>
      </c>
      <c r="L79" s="21">
        <f t="shared" si="12"/>
        <v>19.802256473032163</v>
      </c>
    </row>
    <row r="80" spans="1:12" x14ac:dyDescent="0.2">
      <c r="A80" s="17">
        <v>71</v>
      </c>
      <c r="B80" s="48">
        <v>3</v>
      </c>
      <c r="C80" s="47">
        <v>424</v>
      </c>
      <c r="D80" s="47">
        <v>388</v>
      </c>
      <c r="E80" s="18">
        <v>0.4572</v>
      </c>
      <c r="F80" s="19">
        <f t="shared" si="10"/>
        <v>7.3891625615763543E-3</v>
      </c>
      <c r="G80" s="19">
        <f t="shared" si="7"/>
        <v>7.3596442249853058E-3</v>
      </c>
      <c r="H80" s="14">
        <f t="shared" si="13"/>
        <v>89970.487256843844</v>
      </c>
      <c r="I80" s="14">
        <f t="shared" si="11"/>
        <v>662.15077695894479</v>
      </c>
      <c r="J80" s="14">
        <f t="shared" si="8"/>
        <v>89611.071815110525</v>
      </c>
      <c r="K80" s="14">
        <f t="shared" si="9"/>
        <v>1700662.7516955722</v>
      </c>
      <c r="L80" s="21">
        <f t="shared" si="12"/>
        <v>18.902451276501303</v>
      </c>
    </row>
    <row r="81" spans="1:12" x14ac:dyDescent="0.2">
      <c r="A81" s="17">
        <v>72</v>
      </c>
      <c r="B81" s="48">
        <v>5</v>
      </c>
      <c r="C81" s="47">
        <v>363</v>
      </c>
      <c r="D81" s="47">
        <v>415</v>
      </c>
      <c r="E81" s="18">
        <v>0.5232</v>
      </c>
      <c r="F81" s="19">
        <f t="shared" si="10"/>
        <v>1.2853470437017995E-2</v>
      </c>
      <c r="G81" s="19">
        <f t="shared" si="7"/>
        <v>1.2775177319461194E-2</v>
      </c>
      <c r="H81" s="14">
        <f t="shared" si="13"/>
        <v>89308.336479884892</v>
      </c>
      <c r="I81" s="14">
        <f t="shared" si="11"/>
        <v>1140.9298346366343</v>
      </c>
      <c r="J81" s="14">
        <f t="shared" si="8"/>
        <v>88764.341134730144</v>
      </c>
      <c r="K81" s="14">
        <f t="shared" si="9"/>
        <v>1611051.6798804617</v>
      </c>
      <c r="L81" s="21">
        <f t="shared" si="12"/>
        <v>18.039208246178926</v>
      </c>
    </row>
    <row r="82" spans="1:12" x14ac:dyDescent="0.2">
      <c r="A82" s="17">
        <v>73</v>
      </c>
      <c r="B82" s="48">
        <v>3</v>
      </c>
      <c r="C82" s="47">
        <v>362</v>
      </c>
      <c r="D82" s="47">
        <v>364</v>
      </c>
      <c r="E82" s="18">
        <v>0.36270000000000002</v>
      </c>
      <c r="F82" s="19">
        <f t="shared" si="10"/>
        <v>8.2644628099173556E-3</v>
      </c>
      <c r="G82" s="19">
        <f t="shared" si="7"/>
        <v>8.2211624230396439E-3</v>
      </c>
      <c r="H82" s="14">
        <f t="shared" si="13"/>
        <v>88167.406645248251</v>
      </c>
      <c r="I82" s="14">
        <f t="shared" si="11"/>
        <v>724.83857044877072</v>
      </c>
      <c r="J82" s="14">
        <f t="shared" si="8"/>
        <v>87705.467024301252</v>
      </c>
      <c r="K82" s="14">
        <f t="shared" si="9"/>
        <v>1522287.3387457314</v>
      </c>
      <c r="L82" s="21">
        <f t="shared" si="12"/>
        <v>17.26587405333164</v>
      </c>
    </row>
    <row r="83" spans="1:12" x14ac:dyDescent="0.2">
      <c r="A83" s="17">
        <v>74</v>
      </c>
      <c r="B83" s="48">
        <v>5</v>
      </c>
      <c r="C83" s="47">
        <v>339</v>
      </c>
      <c r="D83" s="47">
        <v>365</v>
      </c>
      <c r="E83" s="18">
        <v>0.26569999999999999</v>
      </c>
      <c r="F83" s="19">
        <f t="shared" si="10"/>
        <v>1.4204545454545454E-2</v>
      </c>
      <c r="G83" s="19">
        <f t="shared" si="7"/>
        <v>1.4057915801519097E-2</v>
      </c>
      <c r="H83" s="14">
        <f t="shared" si="13"/>
        <v>87442.568074799477</v>
      </c>
      <c r="I83" s="14">
        <f t="shared" si="11"/>
        <v>1229.2602594641328</v>
      </c>
      <c r="J83" s="14">
        <f t="shared" si="8"/>
        <v>86539.922266274967</v>
      </c>
      <c r="K83" s="14">
        <f t="shared" si="9"/>
        <v>1434581.8717214302</v>
      </c>
      <c r="L83" s="21">
        <f t="shared" si="12"/>
        <v>16.405989706229473</v>
      </c>
    </row>
    <row r="84" spans="1:12" x14ac:dyDescent="0.2">
      <c r="A84" s="17">
        <v>75</v>
      </c>
      <c r="B84" s="48">
        <v>5</v>
      </c>
      <c r="C84" s="47">
        <v>338</v>
      </c>
      <c r="D84" s="47">
        <v>343</v>
      </c>
      <c r="E84" s="18">
        <v>0.55079999999999996</v>
      </c>
      <c r="F84" s="19">
        <f t="shared" si="10"/>
        <v>1.4684287812041116E-2</v>
      </c>
      <c r="G84" s="19">
        <f t="shared" si="7"/>
        <v>1.4588062296861234E-2</v>
      </c>
      <c r="H84" s="14">
        <f t="shared" si="13"/>
        <v>86213.307815335342</v>
      </c>
      <c r="I84" s="14">
        <f t="shared" si="11"/>
        <v>1257.6851052285854</v>
      </c>
      <c r="J84" s="14">
        <f t="shared" si="8"/>
        <v>85648.355666066665</v>
      </c>
      <c r="K84" s="14">
        <f t="shared" si="9"/>
        <v>1348041.9494551553</v>
      </c>
      <c r="L84" s="21">
        <f t="shared" si="12"/>
        <v>15.636123744870046</v>
      </c>
    </row>
    <row r="85" spans="1:12" x14ac:dyDescent="0.2">
      <c r="A85" s="17">
        <v>76</v>
      </c>
      <c r="B85" s="48">
        <v>7</v>
      </c>
      <c r="C85" s="47">
        <v>324</v>
      </c>
      <c r="D85" s="47">
        <v>333</v>
      </c>
      <c r="E85" s="18">
        <v>0.59699999999999998</v>
      </c>
      <c r="F85" s="19">
        <f t="shared" si="10"/>
        <v>2.1308980213089801E-2</v>
      </c>
      <c r="G85" s="19">
        <f t="shared" si="7"/>
        <v>2.1127547001246524E-2</v>
      </c>
      <c r="H85" s="14">
        <f t="shared" si="13"/>
        <v>84955.622710106763</v>
      </c>
      <c r="I85" s="14">
        <f t="shared" si="11"/>
        <v>1794.9039118279472</v>
      </c>
      <c r="J85" s="14">
        <f t="shared" si="8"/>
        <v>84232.276433640101</v>
      </c>
      <c r="K85" s="14">
        <f t="shared" si="9"/>
        <v>1262393.5937890885</v>
      </c>
      <c r="L85" s="21">
        <f t="shared" si="12"/>
        <v>14.859447244554275</v>
      </c>
    </row>
    <row r="86" spans="1:12" x14ac:dyDescent="0.2">
      <c r="A86" s="17">
        <v>77</v>
      </c>
      <c r="B86" s="48">
        <v>4</v>
      </c>
      <c r="C86" s="47">
        <v>303</v>
      </c>
      <c r="D86" s="47">
        <v>322</v>
      </c>
      <c r="E86" s="18">
        <v>0.36980000000000002</v>
      </c>
      <c r="F86" s="19">
        <f t="shared" si="10"/>
        <v>1.2800000000000001E-2</v>
      </c>
      <c r="G86" s="19">
        <f t="shared" si="7"/>
        <v>1.2697574255414245E-2</v>
      </c>
      <c r="H86" s="14">
        <f t="shared" si="13"/>
        <v>83160.718798278816</v>
      </c>
      <c r="I86" s="14">
        <f t="shared" si="11"/>
        <v>1055.9394020747686</v>
      </c>
      <c r="J86" s="14">
        <f t="shared" si="8"/>
        <v>82495.265787091295</v>
      </c>
      <c r="K86" s="14">
        <f t="shared" si="9"/>
        <v>1178161.3173554484</v>
      </c>
      <c r="L86" s="21">
        <f t="shared" si="12"/>
        <v>14.167281552884232</v>
      </c>
    </row>
    <row r="87" spans="1:12" x14ac:dyDescent="0.2">
      <c r="A87" s="17">
        <v>78</v>
      </c>
      <c r="B87" s="48">
        <v>5</v>
      </c>
      <c r="C87" s="47">
        <v>237</v>
      </c>
      <c r="D87" s="47">
        <v>313</v>
      </c>
      <c r="E87" s="18">
        <v>0.56010000000000004</v>
      </c>
      <c r="F87" s="19">
        <f t="shared" si="10"/>
        <v>1.8181818181818181E-2</v>
      </c>
      <c r="G87" s="19">
        <f t="shared" si="7"/>
        <v>1.8037550572782418E-2</v>
      </c>
      <c r="H87" s="14">
        <f t="shared" si="13"/>
        <v>82104.779396204045</v>
      </c>
      <c r="I87" s="14">
        <f t="shared" si="11"/>
        <v>1480.9691106261744</v>
      </c>
      <c r="J87" s="14">
        <f t="shared" si="8"/>
        <v>81453.30108443959</v>
      </c>
      <c r="K87" s="14">
        <f t="shared" si="9"/>
        <v>1095666.051568357</v>
      </c>
      <c r="L87" s="21">
        <f t="shared" si="12"/>
        <v>13.344729254811359</v>
      </c>
    </row>
    <row r="88" spans="1:12" x14ac:dyDescent="0.2">
      <c r="A88" s="17">
        <v>79</v>
      </c>
      <c r="B88" s="48">
        <v>6</v>
      </c>
      <c r="C88" s="47">
        <v>245</v>
      </c>
      <c r="D88" s="47">
        <v>233</v>
      </c>
      <c r="E88" s="18">
        <v>0.63419999999999999</v>
      </c>
      <c r="F88" s="19">
        <f t="shared" si="10"/>
        <v>2.5104602510460251E-2</v>
      </c>
      <c r="G88" s="19">
        <f t="shared" si="7"/>
        <v>2.4876158192465175E-2</v>
      </c>
      <c r="H88" s="14">
        <f t="shared" si="13"/>
        <v>80623.810285577871</v>
      </c>
      <c r="I88" s="14">
        <f t="shared" si="11"/>
        <v>2005.610658743336</v>
      </c>
      <c r="J88" s="14">
        <f t="shared" si="8"/>
        <v>79890.157906609558</v>
      </c>
      <c r="K88" s="14">
        <f t="shared" si="9"/>
        <v>1014212.7504839174</v>
      </c>
      <c r="L88" s="21">
        <f t="shared" si="12"/>
        <v>12.579568577712601</v>
      </c>
    </row>
    <row r="89" spans="1:12" x14ac:dyDescent="0.2">
      <c r="A89" s="17">
        <v>80</v>
      </c>
      <c r="B89" s="48">
        <v>4</v>
      </c>
      <c r="C89" s="47">
        <v>332</v>
      </c>
      <c r="D89" s="47">
        <v>240</v>
      </c>
      <c r="E89" s="18">
        <v>0.35820000000000002</v>
      </c>
      <c r="F89" s="19">
        <f t="shared" si="10"/>
        <v>1.3986013986013986E-2</v>
      </c>
      <c r="G89" s="19">
        <f t="shared" si="7"/>
        <v>1.3861589258931713E-2</v>
      </c>
      <c r="H89" s="14">
        <f t="shared" si="13"/>
        <v>78618.199626834539</v>
      </c>
      <c r="I89" s="14">
        <f t="shared" si="11"/>
        <v>1089.7731915038789</v>
      </c>
      <c r="J89" s="14">
        <f t="shared" si="8"/>
        <v>77918.783192527349</v>
      </c>
      <c r="K89" s="14">
        <f t="shared" si="9"/>
        <v>934322.59257730783</v>
      </c>
      <c r="L89" s="21">
        <f t="shared" si="12"/>
        <v>11.88430410531047</v>
      </c>
    </row>
    <row r="90" spans="1:12" x14ac:dyDescent="0.2">
      <c r="A90" s="17">
        <v>81</v>
      </c>
      <c r="B90" s="48">
        <v>7</v>
      </c>
      <c r="C90" s="47">
        <v>191</v>
      </c>
      <c r="D90" s="47">
        <v>321</v>
      </c>
      <c r="E90" s="18">
        <v>0.53180000000000005</v>
      </c>
      <c r="F90" s="19">
        <f t="shared" si="10"/>
        <v>2.734375E-2</v>
      </c>
      <c r="G90" s="19">
        <f t="shared" si="7"/>
        <v>2.6998110903611344E-2</v>
      </c>
      <c r="H90" s="14">
        <f t="shared" si="13"/>
        <v>77528.426435330664</v>
      </c>
      <c r="I90" s="14">
        <f t="shared" si="11"/>
        <v>2093.1210550835308</v>
      </c>
      <c r="J90" s="14">
        <f t="shared" si="8"/>
        <v>76548.427157340557</v>
      </c>
      <c r="K90" s="14">
        <f t="shared" si="9"/>
        <v>856403.80938478047</v>
      </c>
      <c r="L90" s="21">
        <f t="shared" si="12"/>
        <v>11.046320024296362</v>
      </c>
    </row>
    <row r="91" spans="1:12" x14ac:dyDescent="0.2">
      <c r="A91" s="17">
        <v>82</v>
      </c>
      <c r="B91" s="48">
        <v>8</v>
      </c>
      <c r="C91" s="47">
        <v>200</v>
      </c>
      <c r="D91" s="47">
        <v>185</v>
      </c>
      <c r="E91" s="18">
        <v>0.50960000000000005</v>
      </c>
      <c r="F91" s="19">
        <f t="shared" si="10"/>
        <v>4.1558441558441558E-2</v>
      </c>
      <c r="G91" s="19">
        <f t="shared" si="7"/>
        <v>4.0728386463513469E-2</v>
      </c>
      <c r="H91" s="14">
        <f t="shared" si="13"/>
        <v>75435.30538024714</v>
      </c>
      <c r="I91" s="14">
        <f t="shared" si="11"/>
        <v>3072.3582705198623</v>
      </c>
      <c r="J91" s="14">
        <f t="shared" si="8"/>
        <v>73928.620884384203</v>
      </c>
      <c r="K91" s="14">
        <f t="shared" si="9"/>
        <v>779855.3822274399</v>
      </c>
      <c r="L91" s="21">
        <f t="shared" si="12"/>
        <v>10.338068869694618</v>
      </c>
    </row>
    <row r="92" spans="1:12" x14ac:dyDescent="0.2">
      <c r="A92" s="17">
        <v>83</v>
      </c>
      <c r="B92" s="48">
        <v>14</v>
      </c>
      <c r="C92" s="47">
        <v>290</v>
      </c>
      <c r="D92" s="47">
        <v>194</v>
      </c>
      <c r="E92" s="18">
        <v>0.46560000000000001</v>
      </c>
      <c r="F92" s="19">
        <f t="shared" si="10"/>
        <v>5.7851239669421489E-2</v>
      </c>
      <c r="G92" s="19">
        <f t="shared" si="7"/>
        <v>5.6116362890088888E-2</v>
      </c>
      <c r="H92" s="14">
        <f t="shared" si="13"/>
        <v>72362.947109727276</v>
      </c>
      <c r="I92" s="14">
        <f t="shared" si="11"/>
        <v>4060.7453998057645</v>
      </c>
      <c r="J92" s="14">
        <f t="shared" si="8"/>
        <v>70192.884768071075</v>
      </c>
      <c r="K92" s="14">
        <f t="shared" si="9"/>
        <v>705926.76134305564</v>
      </c>
      <c r="L92" s="21">
        <f t="shared" si="12"/>
        <v>9.7553622335561645</v>
      </c>
    </row>
    <row r="93" spans="1:12" x14ac:dyDescent="0.2">
      <c r="A93" s="17">
        <v>84</v>
      </c>
      <c r="B93" s="48">
        <v>11</v>
      </c>
      <c r="C93" s="47">
        <v>271</v>
      </c>
      <c r="D93" s="47">
        <v>282</v>
      </c>
      <c r="E93" s="18">
        <v>0.54079999999999995</v>
      </c>
      <c r="F93" s="19">
        <f t="shared" si="10"/>
        <v>3.9783001808318265E-2</v>
      </c>
      <c r="G93" s="19">
        <f t="shared" si="7"/>
        <v>3.9069270526994736E-2</v>
      </c>
      <c r="H93" s="14">
        <f t="shared" si="13"/>
        <v>68302.201709921515</v>
      </c>
      <c r="I93" s="14">
        <f t="shared" si="11"/>
        <v>2668.517196194286</v>
      </c>
      <c r="J93" s="14">
        <f t="shared" si="8"/>
        <v>67076.818613429103</v>
      </c>
      <c r="K93" s="14">
        <f t="shared" si="9"/>
        <v>635733.87657498452</v>
      </c>
      <c r="L93" s="21">
        <f t="shared" si="12"/>
        <v>9.3076630131915419</v>
      </c>
    </row>
    <row r="94" spans="1:12" x14ac:dyDescent="0.2">
      <c r="A94" s="17">
        <v>85</v>
      </c>
      <c r="B94" s="48">
        <v>13</v>
      </c>
      <c r="C94" s="47">
        <v>227</v>
      </c>
      <c r="D94" s="47">
        <v>266</v>
      </c>
      <c r="E94" s="18">
        <v>0.42709999999999998</v>
      </c>
      <c r="F94" s="19">
        <f t="shared" si="10"/>
        <v>5.2738336713995942E-2</v>
      </c>
      <c r="G94" s="19">
        <f t="shared" si="7"/>
        <v>5.119164300365784E-2</v>
      </c>
      <c r="H94" s="14">
        <f t="shared" si="13"/>
        <v>65633.684513727232</v>
      </c>
      <c r="I94" s="14">
        <f t="shared" si="11"/>
        <v>3359.8961466414307</v>
      </c>
      <c r="J94" s="14">
        <f t="shared" si="8"/>
        <v>63708.800011316351</v>
      </c>
      <c r="K94" s="14">
        <f t="shared" si="9"/>
        <v>568657.05796155543</v>
      </c>
      <c r="L94" s="21">
        <f t="shared" si="12"/>
        <v>8.664103838976482</v>
      </c>
    </row>
    <row r="95" spans="1:12" x14ac:dyDescent="0.2">
      <c r="A95" s="17">
        <v>86</v>
      </c>
      <c r="B95" s="48">
        <v>12</v>
      </c>
      <c r="C95" s="47">
        <v>232</v>
      </c>
      <c r="D95" s="47">
        <v>220</v>
      </c>
      <c r="E95" s="18">
        <v>0.50190000000000001</v>
      </c>
      <c r="F95" s="19">
        <f t="shared" si="10"/>
        <v>5.3097345132743362E-2</v>
      </c>
      <c r="G95" s="19">
        <f t="shared" si="7"/>
        <v>5.1729221664887755E-2</v>
      </c>
      <c r="H95" s="14">
        <f t="shared" si="13"/>
        <v>62273.788367085799</v>
      </c>
      <c r="I95" s="14">
        <f t="shared" si="11"/>
        <v>3221.3746023532899</v>
      </c>
      <c r="J95" s="14">
        <f t="shared" si="8"/>
        <v>60669.22167765363</v>
      </c>
      <c r="K95" s="14">
        <f t="shared" si="9"/>
        <v>504948.25795023912</v>
      </c>
      <c r="L95" s="21">
        <f t="shared" si="12"/>
        <v>8.1085199919702422</v>
      </c>
    </row>
    <row r="96" spans="1:12" x14ac:dyDescent="0.2">
      <c r="A96" s="17">
        <v>87</v>
      </c>
      <c r="B96" s="48">
        <v>15</v>
      </c>
      <c r="C96" s="47">
        <v>237</v>
      </c>
      <c r="D96" s="47">
        <v>224</v>
      </c>
      <c r="E96" s="18">
        <v>0.60150000000000003</v>
      </c>
      <c r="F96" s="19">
        <f t="shared" si="10"/>
        <v>6.5075921908893705E-2</v>
      </c>
      <c r="G96" s="19">
        <f t="shared" si="7"/>
        <v>6.3430981805880041E-2</v>
      </c>
      <c r="H96" s="14">
        <f t="shared" si="13"/>
        <v>59052.413764732511</v>
      </c>
      <c r="I96" s="14">
        <f t="shared" si="11"/>
        <v>3745.752583104048</v>
      </c>
      <c r="J96" s="14">
        <f t="shared" si="8"/>
        <v>57559.731360365549</v>
      </c>
      <c r="K96" s="14">
        <f t="shared" si="9"/>
        <v>444279.03627258551</v>
      </c>
      <c r="L96" s="21">
        <f t="shared" si="12"/>
        <v>7.5234695408491392</v>
      </c>
    </row>
    <row r="97" spans="1:12" x14ac:dyDescent="0.2">
      <c r="A97" s="17">
        <v>88</v>
      </c>
      <c r="B97" s="48">
        <v>11</v>
      </c>
      <c r="C97" s="47">
        <v>204</v>
      </c>
      <c r="D97" s="47">
        <v>226</v>
      </c>
      <c r="E97" s="18">
        <v>0.5161</v>
      </c>
      <c r="F97" s="19">
        <f t="shared" si="10"/>
        <v>5.1162790697674418E-2</v>
      </c>
      <c r="G97" s="19">
        <f t="shared" si="7"/>
        <v>4.992672118967207E-2</v>
      </c>
      <c r="H97" s="14">
        <f t="shared" si="13"/>
        <v>55306.661181628464</v>
      </c>
      <c r="I97" s="14">
        <f t="shared" si="11"/>
        <v>2761.2802527468234</v>
      </c>
      <c r="J97" s="14">
        <f t="shared" si="8"/>
        <v>53970.477667324274</v>
      </c>
      <c r="K97" s="14">
        <f t="shared" si="9"/>
        <v>386719.30491221999</v>
      </c>
      <c r="L97" s="21">
        <f t="shared" si="12"/>
        <v>6.9922735643401808</v>
      </c>
    </row>
    <row r="98" spans="1:12" x14ac:dyDescent="0.2">
      <c r="A98" s="17">
        <v>89</v>
      </c>
      <c r="B98" s="48">
        <v>14</v>
      </c>
      <c r="C98" s="47">
        <v>180</v>
      </c>
      <c r="D98" s="47">
        <v>185</v>
      </c>
      <c r="E98" s="18">
        <v>0.4929</v>
      </c>
      <c r="F98" s="19">
        <f t="shared" si="10"/>
        <v>7.6712328767123292E-2</v>
      </c>
      <c r="G98" s="19">
        <f t="shared" si="7"/>
        <v>7.3839896117814718E-2</v>
      </c>
      <c r="H98" s="14">
        <f t="shared" si="13"/>
        <v>52545.380928881641</v>
      </c>
      <c r="I98" s="14">
        <f t="shared" si="11"/>
        <v>3879.9454692596232</v>
      </c>
      <c r="J98" s="14">
        <f t="shared" si="8"/>
        <v>50577.860581420086</v>
      </c>
      <c r="K98" s="14">
        <f>K99+J98</f>
        <v>332748.82724489568</v>
      </c>
      <c r="L98" s="21">
        <f t="shared" si="12"/>
        <v>6.3325990098969829</v>
      </c>
    </row>
    <row r="99" spans="1:12" x14ac:dyDescent="0.2">
      <c r="A99" s="17">
        <v>90</v>
      </c>
      <c r="B99" s="48">
        <v>19</v>
      </c>
      <c r="C99" s="47">
        <v>169</v>
      </c>
      <c r="D99" s="47">
        <v>174</v>
      </c>
      <c r="E99" s="18">
        <v>0.49709999999999999</v>
      </c>
      <c r="F99" s="23">
        <f t="shared" si="10"/>
        <v>0.11078717201166181</v>
      </c>
      <c r="G99" s="23">
        <f t="shared" si="7"/>
        <v>0.10494042973658296</v>
      </c>
      <c r="H99" s="24">
        <f t="shared" si="13"/>
        <v>48665.435459622015</v>
      </c>
      <c r="I99" s="24">
        <f t="shared" si="11"/>
        <v>5106.9717104506772</v>
      </c>
      <c r="J99" s="24">
        <f t="shared" si="8"/>
        <v>46097.139386436371</v>
      </c>
      <c r="K99" s="24">
        <f t="shared" ref="K99:K108" si="14">K100+J99</f>
        <v>282170.96666347561</v>
      </c>
      <c r="L99" s="25">
        <f t="shared" si="12"/>
        <v>5.7981802484351439</v>
      </c>
    </row>
    <row r="100" spans="1:12" x14ac:dyDescent="0.2">
      <c r="A100" s="17">
        <v>91</v>
      </c>
      <c r="B100" s="48">
        <v>20</v>
      </c>
      <c r="C100" s="47">
        <v>135</v>
      </c>
      <c r="D100" s="47">
        <v>146</v>
      </c>
      <c r="E100" s="18">
        <v>0.50839999999999996</v>
      </c>
      <c r="F100" s="23">
        <f t="shared" si="10"/>
        <v>0.14234875444839859</v>
      </c>
      <c r="G100" s="23">
        <f t="shared" si="7"/>
        <v>0.13303887395897082</v>
      </c>
      <c r="H100" s="24">
        <f t="shared" si="13"/>
        <v>43558.463749171337</v>
      </c>
      <c r="I100" s="24">
        <f t="shared" si="11"/>
        <v>5794.9689685724052</v>
      </c>
      <c r="J100" s="24">
        <f t="shared" si="8"/>
        <v>40709.657004221139</v>
      </c>
      <c r="K100" s="24">
        <f t="shared" si="14"/>
        <v>236073.82727703924</v>
      </c>
      <c r="L100" s="25">
        <f t="shared" si="12"/>
        <v>5.4197004888982185</v>
      </c>
    </row>
    <row r="101" spans="1:12" x14ac:dyDescent="0.2">
      <c r="A101" s="17">
        <v>92</v>
      </c>
      <c r="B101" s="48">
        <v>14</v>
      </c>
      <c r="C101" s="47">
        <v>100</v>
      </c>
      <c r="D101" s="47">
        <v>116</v>
      </c>
      <c r="E101" s="18">
        <v>0.49249999999999999</v>
      </c>
      <c r="F101" s="23">
        <f t="shared" si="10"/>
        <v>0.12962962962962962</v>
      </c>
      <c r="G101" s="23">
        <f t="shared" si="7"/>
        <v>0.12162807871074235</v>
      </c>
      <c r="H101" s="24">
        <f t="shared" si="13"/>
        <v>37763.494780598929</v>
      </c>
      <c r="I101" s="24">
        <f t="shared" si="11"/>
        <v>4593.1013155673945</v>
      </c>
      <c r="J101" s="24">
        <f t="shared" si="8"/>
        <v>35432.495862948475</v>
      </c>
      <c r="K101" s="24">
        <f t="shared" si="14"/>
        <v>195364.1702728181</v>
      </c>
      <c r="L101" s="25">
        <f t="shared" si="12"/>
        <v>5.1733604479103148</v>
      </c>
    </row>
    <row r="102" spans="1:12" x14ac:dyDescent="0.2">
      <c r="A102" s="17">
        <v>93</v>
      </c>
      <c r="B102" s="48">
        <v>13</v>
      </c>
      <c r="C102" s="47">
        <v>103</v>
      </c>
      <c r="D102" s="47">
        <v>91</v>
      </c>
      <c r="E102" s="18">
        <v>0.4133</v>
      </c>
      <c r="F102" s="23">
        <f t="shared" si="10"/>
        <v>0.13402061855670103</v>
      </c>
      <c r="G102" s="23">
        <f t="shared" si="7"/>
        <v>0.12425079162090891</v>
      </c>
      <c r="H102" s="24">
        <f t="shared" si="13"/>
        <v>33170.393465031535</v>
      </c>
      <c r="I102" s="24">
        <f t="shared" si="11"/>
        <v>4121.4476464071922</v>
      </c>
      <c r="J102" s="24">
        <f t="shared" si="8"/>
        <v>30752.340130884437</v>
      </c>
      <c r="K102" s="24">
        <f t="shared" si="14"/>
        <v>159931.67440986962</v>
      </c>
      <c r="L102" s="25">
        <f t="shared" si="12"/>
        <v>4.8215187612552963</v>
      </c>
    </row>
    <row r="103" spans="1:12" x14ac:dyDescent="0.2">
      <c r="A103" s="17">
        <v>94</v>
      </c>
      <c r="B103" s="48">
        <v>17</v>
      </c>
      <c r="C103" s="47">
        <v>76</v>
      </c>
      <c r="D103" s="47">
        <v>93</v>
      </c>
      <c r="E103" s="18">
        <v>0.49209999999999998</v>
      </c>
      <c r="F103" s="23">
        <f t="shared" si="10"/>
        <v>0.20118343195266272</v>
      </c>
      <c r="G103" s="23">
        <f t="shared" si="7"/>
        <v>0.18253210686073768</v>
      </c>
      <c r="H103" s="24">
        <f t="shared" si="13"/>
        <v>29048.945818624343</v>
      </c>
      <c r="I103" s="24">
        <f t="shared" si="11"/>
        <v>5302.3652823569173</v>
      </c>
      <c r="J103" s="24">
        <f t="shared" si="8"/>
        <v>26355.874491715265</v>
      </c>
      <c r="K103" s="24">
        <f t="shared" si="14"/>
        <v>129179.33427898517</v>
      </c>
      <c r="L103" s="25">
        <f t="shared" si="12"/>
        <v>4.4469542917513918</v>
      </c>
    </row>
    <row r="104" spans="1:12" x14ac:dyDescent="0.2">
      <c r="A104" s="17">
        <v>95</v>
      </c>
      <c r="B104" s="48">
        <v>9</v>
      </c>
      <c r="C104" s="47">
        <v>62</v>
      </c>
      <c r="D104" s="47">
        <v>69</v>
      </c>
      <c r="E104" s="18">
        <v>0.54220000000000002</v>
      </c>
      <c r="F104" s="23">
        <f t="shared" si="10"/>
        <v>0.13740458015267176</v>
      </c>
      <c r="G104" s="23">
        <f t="shared" si="7"/>
        <v>0.12927282599015805</v>
      </c>
      <c r="H104" s="24">
        <f t="shared" si="13"/>
        <v>23746.580536267425</v>
      </c>
      <c r="I104" s="24">
        <f t="shared" si="11"/>
        <v>3069.7875735261728</v>
      </c>
      <c r="J104" s="24">
        <f t="shared" si="8"/>
        <v>22341.231785107142</v>
      </c>
      <c r="K104" s="24">
        <f t="shared" si="14"/>
        <v>102823.45978726991</v>
      </c>
      <c r="L104" s="25">
        <f t="shared" si="12"/>
        <v>4.3300322600229029</v>
      </c>
    </row>
    <row r="105" spans="1:12" x14ac:dyDescent="0.2">
      <c r="A105" s="17">
        <v>96</v>
      </c>
      <c r="B105" s="48">
        <v>13</v>
      </c>
      <c r="C105" s="47">
        <v>49</v>
      </c>
      <c r="D105" s="47">
        <v>47</v>
      </c>
      <c r="E105" s="18">
        <v>0.56830000000000003</v>
      </c>
      <c r="F105" s="23">
        <f t="shared" si="10"/>
        <v>0.27083333333333331</v>
      </c>
      <c r="G105" s="23">
        <f t="shared" si="7"/>
        <v>0.24248257389656439</v>
      </c>
      <c r="H105" s="24">
        <f t="shared" si="13"/>
        <v>20676.792962741252</v>
      </c>
      <c r="I105" s="24">
        <f t="shared" si="11"/>
        <v>5013.7619775318681</v>
      </c>
      <c r="J105" s="24">
        <f t="shared" si="8"/>
        <v>18512.351917040745</v>
      </c>
      <c r="K105" s="24">
        <f t="shared" si="14"/>
        <v>80482.228002162767</v>
      </c>
      <c r="L105" s="25">
        <f t="shared" si="12"/>
        <v>3.8923941516069971</v>
      </c>
    </row>
    <row r="106" spans="1:12" x14ac:dyDescent="0.2">
      <c r="A106" s="17">
        <v>97</v>
      </c>
      <c r="B106" s="48">
        <v>4</v>
      </c>
      <c r="C106" s="47">
        <v>27</v>
      </c>
      <c r="D106" s="47">
        <v>36</v>
      </c>
      <c r="E106" s="18">
        <v>0.22639999999999999</v>
      </c>
      <c r="F106" s="23">
        <f t="shared" si="10"/>
        <v>0.12698412698412698</v>
      </c>
      <c r="G106" s="23">
        <f t="shared" si="7"/>
        <v>0.11562565039428346</v>
      </c>
      <c r="H106" s="24">
        <f t="shared" si="13"/>
        <v>15663.030985209385</v>
      </c>
      <c r="I106" s="24">
        <f t="shared" si="11"/>
        <v>1811.0481448106495</v>
      </c>
      <c r="J106" s="24">
        <f t="shared" si="8"/>
        <v>14262.004140383868</v>
      </c>
      <c r="K106" s="24">
        <f t="shared" si="14"/>
        <v>61969.876085122014</v>
      </c>
      <c r="L106" s="25">
        <f t="shared" si="12"/>
        <v>3.9564421562876451</v>
      </c>
    </row>
    <row r="107" spans="1:12" x14ac:dyDescent="0.2">
      <c r="A107" s="17">
        <v>98</v>
      </c>
      <c r="B107" s="48">
        <v>8</v>
      </c>
      <c r="C107" s="47">
        <v>28</v>
      </c>
      <c r="D107" s="47">
        <v>22</v>
      </c>
      <c r="E107" s="18">
        <v>0.61839999999999995</v>
      </c>
      <c r="F107" s="23">
        <f t="shared" si="10"/>
        <v>0.32</v>
      </c>
      <c r="G107" s="23">
        <f t="shared" si="7"/>
        <v>0.28517652426852225</v>
      </c>
      <c r="H107" s="24">
        <f t="shared" si="13"/>
        <v>13851.982840398736</v>
      </c>
      <c r="I107" s="24">
        <f t="shared" si="11"/>
        <v>3950.2603206521239</v>
      </c>
      <c r="J107" s="24">
        <f t="shared" si="8"/>
        <v>12344.563502037885</v>
      </c>
      <c r="K107" s="24">
        <f t="shared" si="14"/>
        <v>47707.871944738145</v>
      </c>
      <c r="L107" s="25">
        <f t="shared" si="12"/>
        <v>3.4441186142391187</v>
      </c>
    </row>
    <row r="108" spans="1:12" x14ac:dyDescent="0.2">
      <c r="A108" s="17">
        <v>99</v>
      </c>
      <c r="B108" s="48">
        <v>3</v>
      </c>
      <c r="C108" s="47">
        <v>15</v>
      </c>
      <c r="D108" s="47">
        <v>24</v>
      </c>
      <c r="E108" s="18">
        <v>0.28789999999999999</v>
      </c>
      <c r="F108" s="23">
        <f t="shared" si="10"/>
        <v>0.15384615384615385</v>
      </c>
      <c r="G108" s="23">
        <f t="shared" si="7"/>
        <v>0.13865586999625631</v>
      </c>
      <c r="H108" s="24">
        <f t="shared" si="13"/>
        <v>9901.7225197466123</v>
      </c>
      <c r="I108" s="24">
        <f t="shared" si="11"/>
        <v>1372.9319504369898</v>
      </c>
      <c r="J108" s="24">
        <f t="shared" si="8"/>
        <v>8924.057677840432</v>
      </c>
      <c r="K108" s="24">
        <f t="shared" si="14"/>
        <v>35363.308442700261</v>
      </c>
      <c r="L108" s="25">
        <f t="shared" si="12"/>
        <v>3.5714299579872715</v>
      </c>
    </row>
    <row r="109" spans="1:12" x14ac:dyDescent="0.2">
      <c r="A109" s="17" t="s">
        <v>22</v>
      </c>
      <c r="B109" s="48">
        <v>10</v>
      </c>
      <c r="C109" s="47">
        <v>29</v>
      </c>
      <c r="D109" s="47">
        <v>33</v>
      </c>
      <c r="E109" s="18">
        <v>0</v>
      </c>
      <c r="F109" s="23">
        <f>B109/((C109+D109)/2)</f>
        <v>0.32258064516129031</v>
      </c>
      <c r="G109" s="23">
        <v>1</v>
      </c>
      <c r="H109" s="24">
        <f>H108-I108</f>
        <v>8528.7905693096218</v>
      </c>
      <c r="I109" s="24">
        <f>H109*G109</f>
        <v>8528.7905693096218</v>
      </c>
      <c r="J109" s="24">
        <f>H109/F109</f>
        <v>26439.250764859829</v>
      </c>
      <c r="K109" s="24">
        <f>J109</f>
        <v>26439.250764859829</v>
      </c>
      <c r="L109" s="25">
        <f>K109/H109</f>
        <v>3.1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2</v>
      </c>
      <c r="C9" s="47">
        <v>434</v>
      </c>
      <c r="D9" s="47">
        <v>413</v>
      </c>
      <c r="E9" s="18">
        <v>0.1653</v>
      </c>
      <c r="F9" s="19">
        <f>B9/((C9+D9)/2)</f>
        <v>4.7225501770956314E-3</v>
      </c>
      <c r="G9" s="19">
        <f t="shared" ref="G9:G72" si="0">F9/((1+(1-E9)*F9))</f>
        <v>4.7040073909364122E-3</v>
      </c>
      <c r="H9" s="14">
        <v>100000</v>
      </c>
      <c r="I9" s="14">
        <f>H9*G9</f>
        <v>470.40073909364122</v>
      </c>
      <c r="J9" s="14">
        <f t="shared" ref="J9:J72" si="1">H10+I9*E9</f>
        <v>99607.356503078539</v>
      </c>
      <c r="K9" s="14">
        <f t="shared" ref="K9:K72" si="2">K10+J9</f>
        <v>8431161.6692914143</v>
      </c>
      <c r="L9" s="20">
        <f>K9/H9</f>
        <v>84.311616692914143</v>
      </c>
    </row>
    <row r="10" spans="1:13" x14ac:dyDescent="0.2">
      <c r="A10" s="17">
        <v>1</v>
      </c>
      <c r="B10" s="48">
        <v>0</v>
      </c>
      <c r="C10" s="47">
        <v>506</v>
      </c>
      <c r="D10" s="47">
        <v>469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99529.599260906354</v>
      </c>
      <c r="I10" s="14">
        <f t="shared" ref="I10:I73" si="4">H10*G10</f>
        <v>0</v>
      </c>
      <c r="J10" s="14">
        <f t="shared" si="1"/>
        <v>99529.599260906354</v>
      </c>
      <c r="K10" s="14">
        <f t="shared" si="2"/>
        <v>8331554.3127883365</v>
      </c>
      <c r="L10" s="21">
        <f t="shared" ref="L10:L73" si="5">K10/H10</f>
        <v>83.709312351876804</v>
      </c>
    </row>
    <row r="11" spans="1:13" x14ac:dyDescent="0.2">
      <c r="A11" s="17">
        <v>2</v>
      </c>
      <c r="B11" s="48">
        <v>0</v>
      </c>
      <c r="C11" s="47">
        <v>495</v>
      </c>
      <c r="D11" s="47">
        <v>525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99529.599260906354</v>
      </c>
      <c r="I11" s="14">
        <f t="shared" si="4"/>
        <v>0</v>
      </c>
      <c r="J11" s="14">
        <f t="shared" si="1"/>
        <v>99529.599260906354</v>
      </c>
      <c r="K11" s="14">
        <f t="shared" si="2"/>
        <v>8232024.7135274298</v>
      </c>
      <c r="L11" s="21">
        <f t="shared" si="5"/>
        <v>82.709312351876804</v>
      </c>
    </row>
    <row r="12" spans="1:13" x14ac:dyDescent="0.2">
      <c r="A12" s="17">
        <v>3</v>
      </c>
      <c r="B12" s="48">
        <v>0</v>
      </c>
      <c r="C12" s="47">
        <v>550</v>
      </c>
      <c r="D12" s="47">
        <v>534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99529.599260906354</v>
      </c>
      <c r="I12" s="14">
        <f t="shared" si="4"/>
        <v>0</v>
      </c>
      <c r="J12" s="14">
        <f t="shared" si="1"/>
        <v>99529.599260906354</v>
      </c>
      <c r="K12" s="14">
        <f t="shared" si="2"/>
        <v>8132495.1142665232</v>
      </c>
      <c r="L12" s="21">
        <f t="shared" si="5"/>
        <v>81.70931235187679</v>
      </c>
    </row>
    <row r="13" spans="1:13" x14ac:dyDescent="0.2">
      <c r="A13" s="17">
        <v>4</v>
      </c>
      <c r="B13" s="48">
        <v>0</v>
      </c>
      <c r="C13" s="47">
        <v>561</v>
      </c>
      <c r="D13" s="47">
        <v>563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99529.599260906354</v>
      </c>
      <c r="I13" s="14">
        <f t="shared" si="4"/>
        <v>0</v>
      </c>
      <c r="J13" s="14">
        <f t="shared" si="1"/>
        <v>99529.599260906354</v>
      </c>
      <c r="K13" s="14">
        <f t="shared" si="2"/>
        <v>8032965.5150056165</v>
      </c>
      <c r="L13" s="21">
        <f t="shared" si="5"/>
        <v>80.70931235187679</v>
      </c>
    </row>
    <row r="14" spans="1:13" x14ac:dyDescent="0.2">
      <c r="A14" s="17">
        <v>5</v>
      </c>
      <c r="B14" s="48">
        <v>0</v>
      </c>
      <c r="C14" s="47">
        <v>605</v>
      </c>
      <c r="D14" s="47">
        <v>575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99529.599260906354</v>
      </c>
      <c r="I14" s="14">
        <f t="shared" si="4"/>
        <v>0</v>
      </c>
      <c r="J14" s="14">
        <f t="shared" si="1"/>
        <v>99529.599260906354</v>
      </c>
      <c r="K14" s="14">
        <f t="shared" si="2"/>
        <v>7933435.9157447098</v>
      </c>
      <c r="L14" s="21">
        <f t="shared" si="5"/>
        <v>79.70931235187679</v>
      </c>
    </row>
    <row r="15" spans="1:13" x14ac:dyDescent="0.2">
      <c r="A15" s="17">
        <v>6</v>
      </c>
      <c r="B15" s="48">
        <v>0</v>
      </c>
      <c r="C15" s="47">
        <v>597</v>
      </c>
      <c r="D15" s="47">
        <v>616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99529.599260906354</v>
      </c>
      <c r="I15" s="14">
        <f t="shared" si="4"/>
        <v>0</v>
      </c>
      <c r="J15" s="14">
        <f t="shared" si="1"/>
        <v>99529.599260906354</v>
      </c>
      <c r="K15" s="14">
        <f t="shared" si="2"/>
        <v>7833906.3164838031</v>
      </c>
      <c r="L15" s="21">
        <f t="shared" si="5"/>
        <v>78.70931235187679</v>
      </c>
    </row>
    <row r="16" spans="1:13" x14ac:dyDescent="0.2">
      <c r="A16" s="17">
        <v>7</v>
      </c>
      <c r="B16" s="48">
        <v>0</v>
      </c>
      <c r="C16" s="47">
        <v>629</v>
      </c>
      <c r="D16" s="47">
        <v>603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99529.599260906354</v>
      </c>
      <c r="I16" s="14">
        <f t="shared" si="4"/>
        <v>0</v>
      </c>
      <c r="J16" s="14">
        <f t="shared" si="1"/>
        <v>99529.599260906354</v>
      </c>
      <c r="K16" s="14">
        <f t="shared" si="2"/>
        <v>7734376.7172228964</v>
      </c>
      <c r="L16" s="21">
        <f t="shared" si="5"/>
        <v>77.709312351876775</v>
      </c>
    </row>
    <row r="17" spans="1:12" x14ac:dyDescent="0.2">
      <c r="A17" s="17">
        <v>8</v>
      </c>
      <c r="B17" s="48">
        <v>0</v>
      </c>
      <c r="C17" s="47">
        <v>600</v>
      </c>
      <c r="D17" s="47">
        <v>622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99529.599260906354</v>
      </c>
      <c r="I17" s="14">
        <f t="shared" si="4"/>
        <v>0</v>
      </c>
      <c r="J17" s="14">
        <f t="shared" si="1"/>
        <v>99529.599260906354</v>
      </c>
      <c r="K17" s="14">
        <f t="shared" si="2"/>
        <v>7634847.1179619897</v>
      </c>
      <c r="L17" s="21">
        <f t="shared" si="5"/>
        <v>76.709312351876775</v>
      </c>
    </row>
    <row r="18" spans="1:12" x14ac:dyDescent="0.2">
      <c r="A18" s="17">
        <v>9</v>
      </c>
      <c r="B18" s="48">
        <v>0</v>
      </c>
      <c r="C18" s="47">
        <v>629</v>
      </c>
      <c r="D18" s="47">
        <v>615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99529.599260906354</v>
      </c>
      <c r="I18" s="14">
        <f t="shared" si="4"/>
        <v>0</v>
      </c>
      <c r="J18" s="14">
        <f t="shared" si="1"/>
        <v>99529.599260906354</v>
      </c>
      <c r="K18" s="14">
        <f t="shared" si="2"/>
        <v>7535317.518701083</v>
      </c>
      <c r="L18" s="21">
        <f t="shared" si="5"/>
        <v>75.709312351876775</v>
      </c>
    </row>
    <row r="19" spans="1:12" x14ac:dyDescent="0.2">
      <c r="A19" s="17">
        <v>10</v>
      </c>
      <c r="B19" s="48">
        <v>0</v>
      </c>
      <c r="C19" s="47">
        <v>647</v>
      </c>
      <c r="D19" s="47">
        <v>653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99529.599260906354</v>
      </c>
      <c r="I19" s="14">
        <f t="shared" si="4"/>
        <v>0</v>
      </c>
      <c r="J19" s="14">
        <f t="shared" si="1"/>
        <v>99529.599260906354</v>
      </c>
      <c r="K19" s="14">
        <f t="shared" si="2"/>
        <v>7435787.9194401763</v>
      </c>
      <c r="L19" s="21">
        <f t="shared" si="5"/>
        <v>74.709312351876775</v>
      </c>
    </row>
    <row r="20" spans="1:12" x14ac:dyDescent="0.2">
      <c r="A20" s="17">
        <v>11</v>
      </c>
      <c r="B20" s="48">
        <v>0</v>
      </c>
      <c r="C20" s="47">
        <v>618</v>
      </c>
      <c r="D20" s="47">
        <v>667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99529.599260906354</v>
      </c>
      <c r="I20" s="14">
        <f t="shared" si="4"/>
        <v>0</v>
      </c>
      <c r="J20" s="14">
        <f t="shared" si="1"/>
        <v>99529.599260906354</v>
      </c>
      <c r="K20" s="14">
        <f t="shared" si="2"/>
        <v>7336258.3201792696</v>
      </c>
      <c r="L20" s="21">
        <f t="shared" si="5"/>
        <v>73.709312351876775</v>
      </c>
    </row>
    <row r="21" spans="1:12" x14ac:dyDescent="0.2">
      <c r="A21" s="17">
        <v>12</v>
      </c>
      <c r="B21" s="48">
        <v>0</v>
      </c>
      <c r="C21" s="47">
        <v>624</v>
      </c>
      <c r="D21" s="47">
        <v>624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99529.599260906354</v>
      </c>
      <c r="I21" s="14">
        <f t="shared" si="4"/>
        <v>0</v>
      </c>
      <c r="J21" s="14">
        <f t="shared" si="1"/>
        <v>99529.599260906354</v>
      </c>
      <c r="K21" s="14">
        <f t="shared" si="2"/>
        <v>7236728.720918363</v>
      </c>
      <c r="L21" s="21">
        <f t="shared" si="5"/>
        <v>72.709312351876761</v>
      </c>
    </row>
    <row r="22" spans="1:12" x14ac:dyDescent="0.2">
      <c r="A22" s="17">
        <v>13</v>
      </c>
      <c r="B22" s="48">
        <v>0</v>
      </c>
      <c r="C22" s="47">
        <v>637</v>
      </c>
      <c r="D22" s="47">
        <v>652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99529.599260906354</v>
      </c>
      <c r="I22" s="14">
        <f t="shared" si="4"/>
        <v>0</v>
      </c>
      <c r="J22" s="14">
        <f t="shared" si="1"/>
        <v>99529.599260906354</v>
      </c>
      <c r="K22" s="14">
        <f t="shared" si="2"/>
        <v>7137199.1216574563</v>
      </c>
      <c r="L22" s="21">
        <f t="shared" si="5"/>
        <v>71.709312351876761</v>
      </c>
    </row>
    <row r="23" spans="1:12" x14ac:dyDescent="0.2">
      <c r="A23" s="17">
        <v>14</v>
      </c>
      <c r="B23" s="48">
        <v>0</v>
      </c>
      <c r="C23" s="47">
        <v>600</v>
      </c>
      <c r="D23" s="47">
        <v>650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99529.599260906354</v>
      </c>
      <c r="I23" s="14">
        <f t="shared" si="4"/>
        <v>0</v>
      </c>
      <c r="J23" s="14">
        <f t="shared" si="1"/>
        <v>99529.599260906354</v>
      </c>
      <c r="K23" s="14">
        <f t="shared" si="2"/>
        <v>7037669.5223965496</v>
      </c>
      <c r="L23" s="21">
        <f t="shared" si="5"/>
        <v>70.709312351876761</v>
      </c>
    </row>
    <row r="24" spans="1:12" x14ac:dyDescent="0.2">
      <c r="A24" s="17">
        <v>15</v>
      </c>
      <c r="B24" s="48">
        <v>0</v>
      </c>
      <c r="C24" s="47">
        <v>599</v>
      </c>
      <c r="D24" s="47">
        <v>617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99529.599260906354</v>
      </c>
      <c r="I24" s="14">
        <f t="shared" si="4"/>
        <v>0</v>
      </c>
      <c r="J24" s="14">
        <f t="shared" si="1"/>
        <v>99529.599260906354</v>
      </c>
      <c r="K24" s="14">
        <f t="shared" si="2"/>
        <v>6938139.9231356429</v>
      </c>
      <c r="L24" s="21">
        <f t="shared" si="5"/>
        <v>69.709312351876761</v>
      </c>
    </row>
    <row r="25" spans="1:12" x14ac:dyDescent="0.2">
      <c r="A25" s="17">
        <v>16</v>
      </c>
      <c r="B25" s="48">
        <v>0</v>
      </c>
      <c r="C25" s="47">
        <v>594</v>
      </c>
      <c r="D25" s="47">
        <v>613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99529.599260906354</v>
      </c>
      <c r="I25" s="14">
        <f t="shared" si="4"/>
        <v>0</v>
      </c>
      <c r="J25" s="14">
        <f t="shared" si="1"/>
        <v>99529.599260906354</v>
      </c>
      <c r="K25" s="14">
        <f t="shared" si="2"/>
        <v>6838610.3238747362</v>
      </c>
      <c r="L25" s="21">
        <f t="shared" si="5"/>
        <v>68.709312351876747</v>
      </c>
    </row>
    <row r="26" spans="1:12" x14ac:dyDescent="0.2">
      <c r="A26" s="17">
        <v>17</v>
      </c>
      <c r="B26" s="48">
        <v>0</v>
      </c>
      <c r="C26" s="47">
        <v>583</v>
      </c>
      <c r="D26" s="47">
        <v>608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99529.599260906354</v>
      </c>
      <c r="I26" s="14">
        <f t="shared" si="4"/>
        <v>0</v>
      </c>
      <c r="J26" s="14">
        <f t="shared" si="1"/>
        <v>99529.599260906354</v>
      </c>
      <c r="K26" s="14">
        <f t="shared" si="2"/>
        <v>6739080.7246138295</v>
      </c>
      <c r="L26" s="21">
        <f t="shared" si="5"/>
        <v>67.709312351876747</v>
      </c>
    </row>
    <row r="27" spans="1:12" x14ac:dyDescent="0.2">
      <c r="A27" s="17">
        <v>18</v>
      </c>
      <c r="B27" s="48">
        <v>0</v>
      </c>
      <c r="C27" s="47">
        <v>536</v>
      </c>
      <c r="D27" s="47">
        <v>580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99529.599260906354</v>
      </c>
      <c r="I27" s="14">
        <f t="shared" si="4"/>
        <v>0</v>
      </c>
      <c r="J27" s="14">
        <f t="shared" si="1"/>
        <v>99529.599260906354</v>
      </c>
      <c r="K27" s="14">
        <f t="shared" si="2"/>
        <v>6639551.1253529228</v>
      </c>
      <c r="L27" s="21">
        <f t="shared" si="5"/>
        <v>66.709312351876747</v>
      </c>
    </row>
    <row r="28" spans="1:12" x14ac:dyDescent="0.2">
      <c r="A28" s="17">
        <v>19</v>
      </c>
      <c r="B28" s="48">
        <v>0</v>
      </c>
      <c r="C28" s="47">
        <v>531</v>
      </c>
      <c r="D28" s="47">
        <v>554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99529.599260906354</v>
      </c>
      <c r="I28" s="14">
        <f t="shared" si="4"/>
        <v>0</v>
      </c>
      <c r="J28" s="14">
        <f t="shared" si="1"/>
        <v>99529.599260906354</v>
      </c>
      <c r="K28" s="14">
        <f t="shared" si="2"/>
        <v>6540021.5260920161</v>
      </c>
      <c r="L28" s="21">
        <f t="shared" si="5"/>
        <v>65.709312351876747</v>
      </c>
    </row>
    <row r="29" spans="1:12" x14ac:dyDescent="0.2">
      <c r="A29" s="17">
        <v>20</v>
      </c>
      <c r="B29" s="48">
        <v>0</v>
      </c>
      <c r="C29" s="47">
        <v>502</v>
      </c>
      <c r="D29" s="47">
        <v>555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99529.599260906354</v>
      </c>
      <c r="I29" s="14">
        <f t="shared" si="4"/>
        <v>0</v>
      </c>
      <c r="J29" s="14">
        <f t="shared" si="1"/>
        <v>99529.599260906354</v>
      </c>
      <c r="K29" s="14">
        <f t="shared" si="2"/>
        <v>6440491.9268311094</v>
      </c>
      <c r="L29" s="21">
        <f t="shared" si="5"/>
        <v>64.709312351876733</v>
      </c>
    </row>
    <row r="30" spans="1:12" x14ac:dyDescent="0.2">
      <c r="A30" s="17">
        <v>21</v>
      </c>
      <c r="B30" s="48">
        <v>0</v>
      </c>
      <c r="C30" s="47">
        <v>495</v>
      </c>
      <c r="D30" s="47">
        <v>488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99529.599260906354</v>
      </c>
      <c r="I30" s="14">
        <f t="shared" si="4"/>
        <v>0</v>
      </c>
      <c r="J30" s="14">
        <f t="shared" si="1"/>
        <v>99529.599260906354</v>
      </c>
      <c r="K30" s="14">
        <f t="shared" si="2"/>
        <v>6340962.3275702028</v>
      </c>
      <c r="L30" s="21">
        <f t="shared" si="5"/>
        <v>63.709312351876733</v>
      </c>
    </row>
    <row r="31" spans="1:12" x14ac:dyDescent="0.2">
      <c r="A31" s="17">
        <v>22</v>
      </c>
      <c r="B31" s="48">
        <v>0</v>
      </c>
      <c r="C31" s="47">
        <v>553</v>
      </c>
      <c r="D31" s="47">
        <v>509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99529.599260906354</v>
      </c>
      <c r="I31" s="14">
        <f t="shared" si="4"/>
        <v>0</v>
      </c>
      <c r="J31" s="14">
        <f t="shared" si="1"/>
        <v>99529.599260906354</v>
      </c>
      <c r="K31" s="14">
        <f t="shared" si="2"/>
        <v>6241432.7283092961</v>
      </c>
      <c r="L31" s="21">
        <f t="shared" si="5"/>
        <v>62.709312351876733</v>
      </c>
    </row>
    <row r="32" spans="1:12" x14ac:dyDescent="0.2">
      <c r="A32" s="17">
        <v>23</v>
      </c>
      <c r="B32" s="48">
        <v>0</v>
      </c>
      <c r="C32" s="47">
        <v>543</v>
      </c>
      <c r="D32" s="47">
        <v>557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99529.599260906354</v>
      </c>
      <c r="I32" s="14">
        <f t="shared" si="4"/>
        <v>0</v>
      </c>
      <c r="J32" s="14">
        <f t="shared" si="1"/>
        <v>99529.599260906354</v>
      </c>
      <c r="K32" s="14">
        <f t="shared" si="2"/>
        <v>6141903.1290483894</v>
      </c>
      <c r="L32" s="21">
        <f t="shared" si="5"/>
        <v>61.709312351876726</v>
      </c>
    </row>
    <row r="33" spans="1:12" x14ac:dyDescent="0.2">
      <c r="A33" s="17">
        <v>24</v>
      </c>
      <c r="B33" s="48">
        <v>0</v>
      </c>
      <c r="C33" s="47">
        <v>507</v>
      </c>
      <c r="D33" s="47">
        <v>540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99529.599260906354</v>
      </c>
      <c r="I33" s="14">
        <f t="shared" si="4"/>
        <v>0</v>
      </c>
      <c r="J33" s="14">
        <f t="shared" si="1"/>
        <v>99529.599260906354</v>
      </c>
      <c r="K33" s="14">
        <f t="shared" si="2"/>
        <v>6042373.5297874827</v>
      </c>
      <c r="L33" s="21">
        <f t="shared" si="5"/>
        <v>60.709312351876726</v>
      </c>
    </row>
    <row r="34" spans="1:12" x14ac:dyDescent="0.2">
      <c r="A34" s="17">
        <v>25</v>
      </c>
      <c r="B34" s="48">
        <v>0</v>
      </c>
      <c r="C34" s="47">
        <v>527</v>
      </c>
      <c r="D34" s="47">
        <v>524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99529.599260906354</v>
      </c>
      <c r="I34" s="14">
        <f t="shared" si="4"/>
        <v>0</v>
      </c>
      <c r="J34" s="14">
        <f t="shared" si="1"/>
        <v>99529.599260906354</v>
      </c>
      <c r="K34" s="14">
        <f t="shared" si="2"/>
        <v>5942843.930526576</v>
      </c>
      <c r="L34" s="21">
        <f t="shared" si="5"/>
        <v>59.709312351876719</v>
      </c>
    </row>
    <row r="35" spans="1:12" x14ac:dyDescent="0.2">
      <c r="A35" s="17">
        <v>26</v>
      </c>
      <c r="B35" s="48">
        <v>0</v>
      </c>
      <c r="C35" s="47">
        <v>543</v>
      </c>
      <c r="D35" s="47">
        <v>539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99529.599260906354</v>
      </c>
      <c r="I35" s="14">
        <f t="shared" si="4"/>
        <v>0</v>
      </c>
      <c r="J35" s="14">
        <f t="shared" si="1"/>
        <v>99529.599260906354</v>
      </c>
      <c r="K35" s="14">
        <f t="shared" si="2"/>
        <v>5843314.3312656693</v>
      </c>
      <c r="L35" s="21">
        <f t="shared" si="5"/>
        <v>58.709312351876719</v>
      </c>
    </row>
    <row r="36" spans="1:12" x14ac:dyDescent="0.2">
      <c r="A36" s="17">
        <v>27</v>
      </c>
      <c r="B36" s="48">
        <v>0</v>
      </c>
      <c r="C36" s="47">
        <v>518</v>
      </c>
      <c r="D36" s="47">
        <v>570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99529.599260906354</v>
      </c>
      <c r="I36" s="14">
        <f t="shared" si="4"/>
        <v>0</v>
      </c>
      <c r="J36" s="14">
        <f t="shared" si="1"/>
        <v>99529.599260906354</v>
      </c>
      <c r="K36" s="14">
        <f t="shared" si="2"/>
        <v>5743784.7320047626</v>
      </c>
      <c r="L36" s="21">
        <f t="shared" si="5"/>
        <v>57.709312351876711</v>
      </c>
    </row>
    <row r="37" spans="1:12" x14ac:dyDescent="0.2">
      <c r="A37" s="17">
        <v>28</v>
      </c>
      <c r="B37" s="48">
        <v>0</v>
      </c>
      <c r="C37" s="47">
        <v>557</v>
      </c>
      <c r="D37" s="47">
        <v>557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99529.599260906354</v>
      </c>
      <c r="I37" s="14">
        <f t="shared" si="4"/>
        <v>0</v>
      </c>
      <c r="J37" s="14">
        <f t="shared" si="1"/>
        <v>99529.599260906354</v>
      </c>
      <c r="K37" s="14">
        <f t="shared" si="2"/>
        <v>5644255.1327438559</v>
      </c>
      <c r="L37" s="21">
        <f t="shared" si="5"/>
        <v>56.709312351876711</v>
      </c>
    </row>
    <row r="38" spans="1:12" x14ac:dyDescent="0.2">
      <c r="A38" s="17">
        <v>29</v>
      </c>
      <c r="B38" s="48">
        <v>0</v>
      </c>
      <c r="C38" s="47">
        <v>603</v>
      </c>
      <c r="D38" s="47">
        <v>575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99529.599260906354</v>
      </c>
      <c r="I38" s="14">
        <f t="shared" si="4"/>
        <v>0</v>
      </c>
      <c r="J38" s="14">
        <f t="shared" si="1"/>
        <v>99529.599260906354</v>
      </c>
      <c r="K38" s="14">
        <f t="shared" si="2"/>
        <v>5544725.5334829492</v>
      </c>
      <c r="L38" s="21">
        <f t="shared" si="5"/>
        <v>55.709312351876711</v>
      </c>
    </row>
    <row r="39" spans="1:12" x14ac:dyDescent="0.2">
      <c r="A39" s="17">
        <v>30</v>
      </c>
      <c r="B39" s="48">
        <v>0</v>
      </c>
      <c r="C39" s="47">
        <v>625</v>
      </c>
      <c r="D39" s="47">
        <v>628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99529.599260906354</v>
      </c>
      <c r="I39" s="14">
        <f t="shared" si="4"/>
        <v>0</v>
      </c>
      <c r="J39" s="14">
        <f t="shared" si="1"/>
        <v>99529.599260906354</v>
      </c>
      <c r="K39" s="14">
        <f t="shared" si="2"/>
        <v>5445195.9342220426</v>
      </c>
      <c r="L39" s="21">
        <f t="shared" si="5"/>
        <v>54.709312351876704</v>
      </c>
    </row>
    <row r="40" spans="1:12" x14ac:dyDescent="0.2">
      <c r="A40" s="17">
        <v>31</v>
      </c>
      <c r="B40" s="48">
        <v>0</v>
      </c>
      <c r="C40" s="47">
        <v>665</v>
      </c>
      <c r="D40" s="47">
        <v>660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99529.599260906354</v>
      </c>
      <c r="I40" s="14">
        <f t="shared" si="4"/>
        <v>0</v>
      </c>
      <c r="J40" s="14">
        <f t="shared" si="1"/>
        <v>99529.599260906354</v>
      </c>
      <c r="K40" s="14">
        <f t="shared" si="2"/>
        <v>5345666.3349611359</v>
      </c>
      <c r="L40" s="21">
        <f t="shared" si="5"/>
        <v>53.709312351876704</v>
      </c>
    </row>
    <row r="41" spans="1:12" x14ac:dyDescent="0.2">
      <c r="A41" s="17">
        <v>32</v>
      </c>
      <c r="B41" s="48">
        <v>0</v>
      </c>
      <c r="C41" s="47">
        <v>729</v>
      </c>
      <c r="D41" s="47">
        <v>701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99529.599260906354</v>
      </c>
      <c r="I41" s="14">
        <f t="shared" si="4"/>
        <v>0</v>
      </c>
      <c r="J41" s="14">
        <f t="shared" si="1"/>
        <v>99529.599260906354</v>
      </c>
      <c r="K41" s="14">
        <f t="shared" si="2"/>
        <v>5246136.7357002292</v>
      </c>
      <c r="L41" s="21">
        <f t="shared" si="5"/>
        <v>52.709312351876697</v>
      </c>
    </row>
    <row r="42" spans="1:12" x14ac:dyDescent="0.2">
      <c r="A42" s="17">
        <v>33</v>
      </c>
      <c r="B42" s="48">
        <v>0</v>
      </c>
      <c r="C42" s="47">
        <v>722</v>
      </c>
      <c r="D42" s="47">
        <v>744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99529.599260906354</v>
      </c>
      <c r="I42" s="14">
        <f t="shared" si="4"/>
        <v>0</v>
      </c>
      <c r="J42" s="14">
        <f t="shared" si="1"/>
        <v>99529.599260906354</v>
      </c>
      <c r="K42" s="14">
        <f t="shared" si="2"/>
        <v>5146607.1364393225</v>
      </c>
      <c r="L42" s="21">
        <f t="shared" si="5"/>
        <v>51.709312351876697</v>
      </c>
    </row>
    <row r="43" spans="1:12" x14ac:dyDescent="0.2">
      <c r="A43" s="17">
        <v>34</v>
      </c>
      <c r="B43" s="48">
        <v>0</v>
      </c>
      <c r="C43" s="47">
        <v>766</v>
      </c>
      <c r="D43" s="47">
        <v>749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99529.599260906354</v>
      </c>
      <c r="I43" s="14">
        <f t="shared" si="4"/>
        <v>0</v>
      </c>
      <c r="J43" s="14">
        <f t="shared" si="1"/>
        <v>99529.599260906354</v>
      </c>
      <c r="K43" s="14">
        <f t="shared" si="2"/>
        <v>5047077.5371784158</v>
      </c>
      <c r="L43" s="21">
        <f t="shared" si="5"/>
        <v>50.70931235187669</v>
      </c>
    </row>
    <row r="44" spans="1:12" x14ac:dyDescent="0.2">
      <c r="A44" s="17">
        <v>35</v>
      </c>
      <c r="B44" s="48">
        <v>0</v>
      </c>
      <c r="C44" s="47">
        <v>831</v>
      </c>
      <c r="D44" s="47">
        <v>802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99529.599260906354</v>
      </c>
      <c r="I44" s="14">
        <f t="shared" si="4"/>
        <v>0</v>
      </c>
      <c r="J44" s="14">
        <f t="shared" si="1"/>
        <v>99529.599260906354</v>
      </c>
      <c r="K44" s="14">
        <f t="shared" si="2"/>
        <v>4947547.9379175091</v>
      </c>
      <c r="L44" s="21">
        <f t="shared" si="5"/>
        <v>49.70931235187669</v>
      </c>
    </row>
    <row r="45" spans="1:12" x14ac:dyDescent="0.2">
      <c r="A45" s="17">
        <v>36</v>
      </c>
      <c r="B45" s="48">
        <v>0</v>
      </c>
      <c r="C45" s="47">
        <v>840</v>
      </c>
      <c r="D45" s="47">
        <v>862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99529.599260906354</v>
      </c>
      <c r="I45" s="14">
        <f t="shared" si="4"/>
        <v>0</v>
      </c>
      <c r="J45" s="14">
        <f t="shared" si="1"/>
        <v>99529.599260906354</v>
      </c>
      <c r="K45" s="14">
        <f t="shared" si="2"/>
        <v>4848018.3386566024</v>
      </c>
      <c r="L45" s="21">
        <f t="shared" si="5"/>
        <v>48.709312351876683</v>
      </c>
    </row>
    <row r="46" spans="1:12" x14ac:dyDescent="0.2">
      <c r="A46" s="17">
        <v>37</v>
      </c>
      <c r="B46" s="48">
        <v>0</v>
      </c>
      <c r="C46" s="47">
        <v>863</v>
      </c>
      <c r="D46" s="47">
        <v>871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99529.599260906354</v>
      </c>
      <c r="I46" s="14">
        <f t="shared" si="4"/>
        <v>0</v>
      </c>
      <c r="J46" s="14">
        <f t="shared" si="1"/>
        <v>99529.599260906354</v>
      </c>
      <c r="K46" s="14">
        <f t="shared" si="2"/>
        <v>4748488.7393956957</v>
      </c>
      <c r="L46" s="21">
        <f t="shared" si="5"/>
        <v>47.709312351876683</v>
      </c>
    </row>
    <row r="47" spans="1:12" x14ac:dyDescent="0.2">
      <c r="A47" s="17">
        <v>38</v>
      </c>
      <c r="B47" s="48">
        <v>0</v>
      </c>
      <c r="C47" s="47">
        <v>928</v>
      </c>
      <c r="D47" s="47">
        <v>889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99529.599260906354</v>
      </c>
      <c r="I47" s="14">
        <f t="shared" si="4"/>
        <v>0</v>
      </c>
      <c r="J47" s="14">
        <f t="shared" si="1"/>
        <v>99529.599260906354</v>
      </c>
      <c r="K47" s="14">
        <f t="shared" si="2"/>
        <v>4648959.140134789</v>
      </c>
      <c r="L47" s="21">
        <f t="shared" si="5"/>
        <v>46.709312351876676</v>
      </c>
    </row>
    <row r="48" spans="1:12" x14ac:dyDescent="0.2">
      <c r="A48" s="17">
        <v>39</v>
      </c>
      <c r="B48" s="48">
        <v>0</v>
      </c>
      <c r="C48" s="47">
        <v>970</v>
      </c>
      <c r="D48" s="47">
        <v>961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99529.599260906354</v>
      </c>
      <c r="I48" s="14">
        <f t="shared" si="4"/>
        <v>0</v>
      </c>
      <c r="J48" s="14">
        <f t="shared" si="1"/>
        <v>99529.599260906354</v>
      </c>
      <c r="K48" s="14">
        <f t="shared" si="2"/>
        <v>4549429.5408738824</v>
      </c>
      <c r="L48" s="21">
        <f t="shared" si="5"/>
        <v>45.709312351876676</v>
      </c>
    </row>
    <row r="49" spans="1:12" x14ac:dyDescent="0.2">
      <c r="A49" s="17">
        <v>40</v>
      </c>
      <c r="B49" s="48">
        <v>0</v>
      </c>
      <c r="C49" s="47">
        <v>936</v>
      </c>
      <c r="D49" s="47">
        <v>995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99529.599260906354</v>
      </c>
      <c r="I49" s="14">
        <f t="shared" si="4"/>
        <v>0</v>
      </c>
      <c r="J49" s="14">
        <f t="shared" si="1"/>
        <v>99529.599260906354</v>
      </c>
      <c r="K49" s="14">
        <f t="shared" si="2"/>
        <v>4449899.9416129757</v>
      </c>
      <c r="L49" s="21">
        <f t="shared" si="5"/>
        <v>44.709312351876669</v>
      </c>
    </row>
    <row r="50" spans="1:12" x14ac:dyDescent="0.2">
      <c r="A50" s="17">
        <v>41</v>
      </c>
      <c r="B50" s="48">
        <v>1</v>
      </c>
      <c r="C50" s="47">
        <v>1019</v>
      </c>
      <c r="D50" s="47">
        <v>964</v>
      </c>
      <c r="E50" s="18">
        <v>0.4617</v>
      </c>
      <c r="F50" s="19">
        <f t="shared" si="3"/>
        <v>1.0085728693898135E-3</v>
      </c>
      <c r="G50" s="19">
        <f t="shared" si="0"/>
        <v>1.0080255973988104E-3</v>
      </c>
      <c r="H50" s="14">
        <f t="shared" si="6"/>
        <v>99529.599260906354</v>
      </c>
      <c r="I50" s="14">
        <f t="shared" si="4"/>
        <v>100.32838375383932</v>
      </c>
      <c r="J50" s="14">
        <f t="shared" si="1"/>
        <v>99475.592491931675</v>
      </c>
      <c r="K50" s="14">
        <f t="shared" si="2"/>
        <v>4350370.342352069</v>
      </c>
      <c r="L50" s="21">
        <f t="shared" si="5"/>
        <v>43.709312351876669</v>
      </c>
    </row>
    <row r="51" spans="1:12" x14ac:dyDescent="0.2">
      <c r="A51" s="17">
        <v>42</v>
      </c>
      <c r="B51" s="48">
        <v>1</v>
      </c>
      <c r="C51" s="47">
        <v>987</v>
      </c>
      <c r="D51" s="47">
        <v>1040</v>
      </c>
      <c r="E51" s="18">
        <v>0.26500000000000001</v>
      </c>
      <c r="F51" s="19">
        <f t="shared" si="3"/>
        <v>9.8667982239763205E-4</v>
      </c>
      <c r="G51" s="19">
        <f t="shared" si="0"/>
        <v>9.8596479119730644E-4</v>
      </c>
      <c r="H51" s="14">
        <f t="shared" si="6"/>
        <v>99429.270877152521</v>
      </c>
      <c r="I51" s="14">
        <f t="shared" si="4"/>
        <v>98.033760299292112</v>
      </c>
      <c r="J51" s="14">
        <f t="shared" si="1"/>
        <v>99357.21606333254</v>
      </c>
      <c r="K51" s="14">
        <f t="shared" si="2"/>
        <v>4250894.7498601377</v>
      </c>
      <c r="L51" s="21">
        <f t="shared" si="5"/>
        <v>42.752951041069487</v>
      </c>
    </row>
    <row r="52" spans="1:12" x14ac:dyDescent="0.2">
      <c r="A52" s="17">
        <v>43</v>
      </c>
      <c r="B52" s="48">
        <v>0</v>
      </c>
      <c r="C52" s="47">
        <v>998</v>
      </c>
      <c r="D52" s="47">
        <v>1017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99331.237116853226</v>
      </c>
      <c r="I52" s="14">
        <f t="shared" si="4"/>
        <v>0</v>
      </c>
      <c r="J52" s="14">
        <f t="shared" si="1"/>
        <v>99331.237116853226</v>
      </c>
      <c r="K52" s="14">
        <f t="shared" si="2"/>
        <v>4151537.5337968054</v>
      </c>
      <c r="L52" s="21">
        <f t="shared" si="5"/>
        <v>41.794884009276338</v>
      </c>
    </row>
    <row r="53" spans="1:12" x14ac:dyDescent="0.2">
      <c r="A53" s="17">
        <v>44</v>
      </c>
      <c r="B53" s="48">
        <v>0</v>
      </c>
      <c r="C53" s="47">
        <v>1000</v>
      </c>
      <c r="D53" s="47">
        <v>1030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99331.237116853226</v>
      </c>
      <c r="I53" s="14">
        <f t="shared" si="4"/>
        <v>0</v>
      </c>
      <c r="J53" s="14">
        <f t="shared" si="1"/>
        <v>99331.237116853226</v>
      </c>
      <c r="K53" s="14">
        <f t="shared" si="2"/>
        <v>4052206.2966799522</v>
      </c>
      <c r="L53" s="21">
        <f t="shared" si="5"/>
        <v>40.794884009276338</v>
      </c>
    </row>
    <row r="54" spans="1:12" x14ac:dyDescent="0.2">
      <c r="A54" s="17">
        <v>45</v>
      </c>
      <c r="B54" s="48">
        <v>2</v>
      </c>
      <c r="C54" s="47">
        <v>978</v>
      </c>
      <c r="D54" s="47">
        <v>1015</v>
      </c>
      <c r="E54" s="18">
        <v>0.56830000000000003</v>
      </c>
      <c r="F54" s="19">
        <f t="shared" si="3"/>
        <v>2.007024586051179E-3</v>
      </c>
      <c r="G54" s="19">
        <f t="shared" si="0"/>
        <v>2.0052871400735176E-3</v>
      </c>
      <c r="H54" s="14">
        <f t="shared" si="6"/>
        <v>99331.237116853226</v>
      </c>
      <c r="I54" s="14">
        <f t="shared" si="4"/>
        <v>199.18765239801905</v>
      </c>
      <c r="J54" s="14">
        <f t="shared" si="1"/>
        <v>99245.247807313004</v>
      </c>
      <c r="K54" s="14">
        <f t="shared" si="2"/>
        <v>3952875.0595630989</v>
      </c>
      <c r="L54" s="21">
        <f t="shared" si="5"/>
        <v>39.794884009276338</v>
      </c>
    </row>
    <row r="55" spans="1:12" x14ac:dyDescent="0.2">
      <c r="A55" s="17">
        <v>46</v>
      </c>
      <c r="B55" s="48">
        <v>4</v>
      </c>
      <c r="C55" s="47">
        <v>958</v>
      </c>
      <c r="D55" s="47">
        <v>982</v>
      </c>
      <c r="E55" s="18">
        <v>0.66869999999999996</v>
      </c>
      <c r="F55" s="19">
        <f t="shared" si="3"/>
        <v>4.1237113402061857E-3</v>
      </c>
      <c r="G55" s="19">
        <f t="shared" si="0"/>
        <v>4.1180852715444836E-3</v>
      </c>
      <c r="H55" s="14">
        <f t="shared" si="6"/>
        <v>99132.049464455209</v>
      </c>
      <c r="I55" s="14">
        <f t="shared" si="4"/>
        <v>408.23423283759223</v>
      </c>
      <c r="J55" s="14">
        <f t="shared" si="1"/>
        <v>98996.801463116106</v>
      </c>
      <c r="K55" s="14">
        <f t="shared" si="2"/>
        <v>3853629.8117557857</v>
      </c>
      <c r="L55" s="21">
        <f t="shared" si="5"/>
        <v>38.873702627701078</v>
      </c>
    </row>
    <row r="56" spans="1:12" x14ac:dyDescent="0.2">
      <c r="A56" s="17">
        <v>47</v>
      </c>
      <c r="B56" s="48">
        <v>1</v>
      </c>
      <c r="C56" s="47">
        <v>894</v>
      </c>
      <c r="D56" s="47">
        <v>958</v>
      </c>
      <c r="E56" s="18">
        <v>0.65849999999999997</v>
      </c>
      <c r="F56" s="19">
        <f t="shared" si="3"/>
        <v>1.0799136069114472E-3</v>
      </c>
      <c r="G56" s="19">
        <f t="shared" si="0"/>
        <v>1.079515491856945E-3</v>
      </c>
      <c r="H56" s="14">
        <f t="shared" si="6"/>
        <v>98723.815231617613</v>
      </c>
      <c r="I56" s="14">
        <f t="shared" si="4"/>
        <v>106.57388795775384</v>
      </c>
      <c r="J56" s="14">
        <f t="shared" si="1"/>
        <v>98687.420248880037</v>
      </c>
      <c r="K56" s="14">
        <f t="shared" si="2"/>
        <v>3754633.0102926698</v>
      </c>
      <c r="L56" s="21">
        <f t="shared" si="5"/>
        <v>38.031684669842448</v>
      </c>
    </row>
    <row r="57" spans="1:12" x14ac:dyDescent="0.2">
      <c r="A57" s="17">
        <v>48</v>
      </c>
      <c r="B57" s="48">
        <v>1</v>
      </c>
      <c r="C57" s="47">
        <v>913</v>
      </c>
      <c r="D57" s="47">
        <v>907</v>
      </c>
      <c r="E57" s="18">
        <v>0.97270000000000001</v>
      </c>
      <c r="F57" s="19">
        <f t="shared" si="3"/>
        <v>1.0989010989010989E-3</v>
      </c>
      <c r="G57" s="19">
        <f t="shared" si="0"/>
        <v>1.0988681328571131E-3</v>
      </c>
      <c r="H57" s="14">
        <f t="shared" si="6"/>
        <v>98617.241343659858</v>
      </c>
      <c r="I57" s="14">
        <f t="shared" si="4"/>
        <v>108.36734386282681</v>
      </c>
      <c r="J57" s="14">
        <f t="shared" si="1"/>
        <v>98614.2829151724</v>
      </c>
      <c r="K57" s="14">
        <f t="shared" si="2"/>
        <v>3655945.5900437897</v>
      </c>
      <c r="L57" s="21">
        <f t="shared" si="5"/>
        <v>37.072073201719427</v>
      </c>
    </row>
    <row r="58" spans="1:12" x14ac:dyDescent="0.2">
      <c r="A58" s="17">
        <v>49</v>
      </c>
      <c r="B58" s="48">
        <v>1</v>
      </c>
      <c r="C58" s="47">
        <v>897</v>
      </c>
      <c r="D58" s="47">
        <v>930</v>
      </c>
      <c r="E58" s="18">
        <v>6.83E-2</v>
      </c>
      <c r="F58" s="19">
        <f t="shared" si="3"/>
        <v>1.0946907498631637E-3</v>
      </c>
      <c r="G58" s="19">
        <f t="shared" si="0"/>
        <v>1.093575386767541E-3</v>
      </c>
      <c r="H58" s="14">
        <f t="shared" si="6"/>
        <v>98508.873999797026</v>
      </c>
      <c r="I58" s="14">
        <f t="shared" si="4"/>
        <v>107.72687998436299</v>
      </c>
      <c r="J58" s="14">
        <f t="shared" si="1"/>
        <v>98408.5048657156</v>
      </c>
      <c r="K58" s="14">
        <f t="shared" si="2"/>
        <v>3557331.3071286171</v>
      </c>
      <c r="L58" s="21">
        <f t="shared" si="5"/>
        <v>36.111785290896194</v>
      </c>
    </row>
    <row r="59" spans="1:12" x14ac:dyDescent="0.2">
      <c r="A59" s="17">
        <v>50</v>
      </c>
      <c r="B59" s="48">
        <v>2</v>
      </c>
      <c r="C59" s="47">
        <v>828</v>
      </c>
      <c r="D59" s="47">
        <v>919</v>
      </c>
      <c r="E59" s="18">
        <v>0.1585</v>
      </c>
      <c r="F59" s="19">
        <f t="shared" si="3"/>
        <v>2.2896393817973667E-3</v>
      </c>
      <c r="G59" s="19">
        <f t="shared" si="0"/>
        <v>2.285236344855876E-3</v>
      </c>
      <c r="H59" s="14">
        <f t="shared" si="6"/>
        <v>98401.147119812667</v>
      </c>
      <c r="I59" s="14">
        <f t="shared" si="4"/>
        <v>224.86987777370601</v>
      </c>
      <c r="J59" s="14">
        <f t="shared" si="1"/>
        <v>98211.919117666097</v>
      </c>
      <c r="K59" s="14">
        <f t="shared" si="2"/>
        <v>3458922.8022629013</v>
      </c>
      <c r="L59" s="21">
        <f t="shared" si="5"/>
        <v>35.151244711114366</v>
      </c>
    </row>
    <row r="60" spans="1:12" x14ac:dyDescent="0.2">
      <c r="A60" s="17">
        <v>51</v>
      </c>
      <c r="B60" s="48">
        <v>4</v>
      </c>
      <c r="C60" s="47">
        <v>842</v>
      </c>
      <c r="D60" s="47">
        <v>836</v>
      </c>
      <c r="E60" s="18">
        <v>0.65229999999999999</v>
      </c>
      <c r="F60" s="19">
        <f t="shared" si="3"/>
        <v>4.7675804529201428E-3</v>
      </c>
      <c r="G60" s="19">
        <f t="shared" si="0"/>
        <v>4.75969037262188E-3</v>
      </c>
      <c r="H60" s="14">
        <f t="shared" si="6"/>
        <v>98176.277242038967</v>
      </c>
      <c r="I60" s="14">
        <f t="shared" si="4"/>
        <v>467.28868160878943</v>
      </c>
      <c r="J60" s="14">
        <f t="shared" si="1"/>
        <v>98013.800967443589</v>
      </c>
      <c r="K60" s="14">
        <f t="shared" si="2"/>
        <v>3360710.883145235</v>
      </c>
      <c r="L60" s="21">
        <f t="shared" si="5"/>
        <v>34.231394564492433</v>
      </c>
    </row>
    <row r="61" spans="1:12" x14ac:dyDescent="0.2">
      <c r="A61" s="17">
        <v>52</v>
      </c>
      <c r="B61" s="48">
        <v>1</v>
      </c>
      <c r="C61" s="47">
        <v>793</v>
      </c>
      <c r="D61" s="47">
        <v>849</v>
      </c>
      <c r="E61" s="18">
        <v>9.2899999999999996E-2</v>
      </c>
      <c r="F61" s="19">
        <f t="shared" si="3"/>
        <v>1.2180267965895249E-3</v>
      </c>
      <c r="G61" s="19">
        <f t="shared" si="0"/>
        <v>1.216682518012072E-3</v>
      </c>
      <c r="H61" s="14">
        <f t="shared" si="6"/>
        <v>97708.988560430182</v>
      </c>
      <c r="I61" s="14">
        <f t="shared" si="4"/>
        <v>118.88081823411693</v>
      </c>
      <c r="J61" s="14">
        <f t="shared" si="1"/>
        <v>97601.15177021001</v>
      </c>
      <c r="K61" s="14">
        <f t="shared" si="2"/>
        <v>3262697.0821777913</v>
      </c>
      <c r="L61" s="21">
        <f t="shared" si="5"/>
        <v>33.391985018450043</v>
      </c>
    </row>
    <row r="62" spans="1:12" x14ac:dyDescent="0.2">
      <c r="A62" s="17">
        <v>53</v>
      </c>
      <c r="B62" s="48">
        <v>2</v>
      </c>
      <c r="C62" s="47">
        <v>779</v>
      </c>
      <c r="D62" s="47">
        <v>807</v>
      </c>
      <c r="E62" s="18">
        <v>0.51090000000000002</v>
      </c>
      <c r="F62" s="19">
        <f t="shared" si="3"/>
        <v>2.5220680958385876E-3</v>
      </c>
      <c r="G62" s="19">
        <f t="shared" si="0"/>
        <v>2.5189608480434347E-3</v>
      </c>
      <c r="H62" s="14">
        <f t="shared" si="6"/>
        <v>97590.107742196065</v>
      </c>
      <c r="I62" s="14">
        <f t="shared" si="4"/>
        <v>245.82566055893236</v>
      </c>
      <c r="J62" s="14">
        <f t="shared" si="1"/>
        <v>97469.874411616693</v>
      </c>
      <c r="K62" s="14">
        <f t="shared" si="2"/>
        <v>3165095.9304075814</v>
      </c>
      <c r="L62" s="21">
        <f t="shared" si="5"/>
        <v>32.432548786284983</v>
      </c>
    </row>
    <row r="63" spans="1:12" x14ac:dyDescent="0.2">
      <c r="A63" s="17">
        <v>54</v>
      </c>
      <c r="B63" s="48">
        <v>3</v>
      </c>
      <c r="C63" s="47">
        <v>787</v>
      </c>
      <c r="D63" s="47">
        <v>794</v>
      </c>
      <c r="E63" s="18">
        <v>0.60560000000000003</v>
      </c>
      <c r="F63" s="19">
        <f t="shared" si="3"/>
        <v>3.7950664136622392E-3</v>
      </c>
      <c r="G63" s="19">
        <f t="shared" si="0"/>
        <v>3.7893945456970671E-3</v>
      </c>
      <c r="H63" s="14">
        <f t="shared" si="6"/>
        <v>97344.282081637139</v>
      </c>
      <c r="I63" s="14">
        <f t="shared" si="4"/>
        <v>368.8758915749525</v>
      </c>
      <c r="J63" s="14">
        <f t="shared" si="1"/>
        <v>97198.797429999977</v>
      </c>
      <c r="K63" s="14">
        <f t="shared" si="2"/>
        <v>3067626.0559959649</v>
      </c>
      <c r="L63" s="21">
        <f t="shared" si="5"/>
        <v>31.513161229370624</v>
      </c>
    </row>
    <row r="64" spans="1:12" x14ac:dyDescent="0.2">
      <c r="A64" s="17">
        <v>55</v>
      </c>
      <c r="B64" s="48">
        <v>3</v>
      </c>
      <c r="C64" s="47">
        <v>756</v>
      </c>
      <c r="D64" s="47">
        <v>794</v>
      </c>
      <c r="E64" s="18">
        <v>0.46079999999999999</v>
      </c>
      <c r="F64" s="19">
        <f t="shared" si="3"/>
        <v>3.8709677419354839E-3</v>
      </c>
      <c r="G64" s="19">
        <f t="shared" si="0"/>
        <v>3.8629049869588323E-3</v>
      </c>
      <c r="H64" s="14">
        <f t="shared" si="6"/>
        <v>96975.406190062189</v>
      </c>
      <c r="I64" s="14">
        <f t="shared" si="4"/>
        <v>374.60678018394964</v>
      </c>
      <c r="J64" s="14">
        <f t="shared" si="1"/>
        <v>96773.418214186997</v>
      </c>
      <c r="K64" s="14">
        <f t="shared" si="2"/>
        <v>2970427.2585659651</v>
      </c>
      <c r="L64" s="21">
        <f t="shared" si="5"/>
        <v>30.630727678976893</v>
      </c>
    </row>
    <row r="65" spans="1:12" x14ac:dyDescent="0.2">
      <c r="A65" s="17">
        <v>56</v>
      </c>
      <c r="B65" s="48">
        <v>3</v>
      </c>
      <c r="C65" s="47">
        <v>696</v>
      </c>
      <c r="D65" s="47">
        <v>769</v>
      </c>
      <c r="E65" s="18">
        <v>0.61380000000000001</v>
      </c>
      <c r="F65" s="19">
        <f t="shared" si="3"/>
        <v>4.0955631399317407E-3</v>
      </c>
      <c r="G65" s="19">
        <f t="shared" si="0"/>
        <v>4.0890953912351051E-3</v>
      </c>
      <c r="H65" s="14">
        <f t="shared" si="6"/>
        <v>96600.799409878236</v>
      </c>
      <c r="I65" s="14">
        <f t="shared" si="4"/>
        <v>395.00988365655996</v>
      </c>
      <c r="J65" s="14">
        <f t="shared" si="1"/>
        <v>96448.246592810072</v>
      </c>
      <c r="K65" s="14">
        <f t="shared" si="2"/>
        <v>2873653.8403517781</v>
      </c>
      <c r="L65" s="21">
        <f t="shared" si="5"/>
        <v>29.74772318559015</v>
      </c>
    </row>
    <row r="66" spans="1:12" x14ac:dyDescent="0.2">
      <c r="A66" s="17">
        <v>57</v>
      </c>
      <c r="B66" s="48">
        <v>2</v>
      </c>
      <c r="C66" s="47">
        <v>711</v>
      </c>
      <c r="D66" s="47">
        <v>698</v>
      </c>
      <c r="E66" s="18">
        <v>0.83199999999999996</v>
      </c>
      <c r="F66" s="19">
        <f t="shared" si="3"/>
        <v>2.8388928317955998E-3</v>
      </c>
      <c r="G66" s="19">
        <f t="shared" si="0"/>
        <v>2.8375395127377152E-3</v>
      </c>
      <c r="H66" s="14">
        <f t="shared" si="6"/>
        <v>96205.789526221677</v>
      </c>
      <c r="I66" s="14">
        <f t="shared" si="4"/>
        <v>272.98772913478223</v>
      </c>
      <c r="J66" s="14">
        <f t="shared" si="1"/>
        <v>96159.927587727041</v>
      </c>
      <c r="K66" s="14">
        <f t="shared" si="2"/>
        <v>2777205.5937589682</v>
      </c>
      <c r="L66" s="21">
        <f t="shared" si="5"/>
        <v>28.867343716378087</v>
      </c>
    </row>
    <row r="67" spans="1:12" x14ac:dyDescent="0.2">
      <c r="A67" s="17">
        <v>58</v>
      </c>
      <c r="B67" s="48">
        <v>2</v>
      </c>
      <c r="C67" s="47">
        <v>692</v>
      </c>
      <c r="D67" s="47">
        <v>723</v>
      </c>
      <c r="E67" s="18">
        <v>0.63109999999999999</v>
      </c>
      <c r="F67" s="19">
        <f t="shared" si="3"/>
        <v>2.8268551236749115E-3</v>
      </c>
      <c r="G67" s="19">
        <f t="shared" si="0"/>
        <v>2.8239102742045113E-3</v>
      </c>
      <c r="H67" s="14">
        <f t="shared" si="6"/>
        <v>95932.801797086897</v>
      </c>
      <c r="I67" s="14">
        <f t="shared" si="4"/>
        <v>270.9056246280187</v>
      </c>
      <c r="J67" s="14">
        <f t="shared" si="1"/>
        <v>95832.864712161623</v>
      </c>
      <c r="K67" s="14">
        <f t="shared" si="2"/>
        <v>2681045.6661712411</v>
      </c>
      <c r="L67" s="21">
        <f t="shared" si="5"/>
        <v>27.947121484495764</v>
      </c>
    </row>
    <row r="68" spans="1:12" x14ac:dyDescent="0.2">
      <c r="A68" s="17">
        <v>59</v>
      </c>
      <c r="B68" s="48">
        <v>2</v>
      </c>
      <c r="C68" s="47">
        <v>704</v>
      </c>
      <c r="D68" s="47">
        <v>693</v>
      </c>
      <c r="E68" s="18">
        <v>0.72270000000000001</v>
      </c>
      <c r="F68" s="19">
        <f t="shared" si="3"/>
        <v>2.8632784538296348E-3</v>
      </c>
      <c r="G68" s="19">
        <f t="shared" si="0"/>
        <v>2.8610068512531068E-3</v>
      </c>
      <c r="H68" s="14">
        <f t="shared" si="6"/>
        <v>95661.896172458873</v>
      </c>
      <c r="I68" s="14">
        <f t="shared" si="4"/>
        <v>273.68934035326816</v>
      </c>
      <c r="J68" s="14">
        <f t="shared" si="1"/>
        <v>95586.002118378907</v>
      </c>
      <c r="K68" s="14">
        <f t="shared" si="2"/>
        <v>2585212.8014590796</v>
      </c>
      <c r="L68" s="21">
        <f t="shared" si="5"/>
        <v>27.024477925865785</v>
      </c>
    </row>
    <row r="69" spans="1:12" x14ac:dyDescent="0.2">
      <c r="A69" s="17">
        <v>60</v>
      </c>
      <c r="B69" s="48">
        <v>3</v>
      </c>
      <c r="C69" s="47">
        <v>620</v>
      </c>
      <c r="D69" s="47">
        <v>708</v>
      </c>
      <c r="E69" s="18">
        <v>0.38800000000000001</v>
      </c>
      <c r="F69" s="19">
        <f t="shared" si="3"/>
        <v>4.5180722891566263E-3</v>
      </c>
      <c r="G69" s="19">
        <f t="shared" si="0"/>
        <v>4.5056139950378164E-3</v>
      </c>
      <c r="H69" s="14">
        <f t="shared" si="6"/>
        <v>95388.206832105599</v>
      </c>
      <c r="I69" s="14">
        <f t="shared" si="4"/>
        <v>429.78243966429682</v>
      </c>
      <c r="J69" s="14">
        <f t="shared" si="1"/>
        <v>95125.179979031047</v>
      </c>
      <c r="K69" s="14">
        <f t="shared" si="2"/>
        <v>2489626.7993407007</v>
      </c>
      <c r="L69" s="21">
        <f t="shared" si="5"/>
        <v>26.099943399950217</v>
      </c>
    </row>
    <row r="70" spans="1:12" x14ac:dyDescent="0.2">
      <c r="A70" s="17">
        <v>61</v>
      </c>
      <c r="B70" s="48">
        <v>0</v>
      </c>
      <c r="C70" s="47">
        <v>624</v>
      </c>
      <c r="D70" s="47">
        <v>624</v>
      </c>
      <c r="E70" s="18">
        <v>0</v>
      </c>
      <c r="F70" s="19">
        <f t="shared" si="3"/>
        <v>0</v>
      </c>
      <c r="G70" s="19">
        <f t="shared" si="0"/>
        <v>0</v>
      </c>
      <c r="H70" s="14">
        <f t="shared" si="6"/>
        <v>94958.424392441302</v>
      </c>
      <c r="I70" s="14">
        <f t="shared" si="4"/>
        <v>0</v>
      </c>
      <c r="J70" s="14">
        <f t="shared" si="1"/>
        <v>94958.424392441302</v>
      </c>
      <c r="K70" s="14">
        <f t="shared" si="2"/>
        <v>2394501.6193616698</v>
      </c>
      <c r="L70" s="21">
        <f t="shared" si="5"/>
        <v>25.216315821182395</v>
      </c>
    </row>
    <row r="71" spans="1:12" x14ac:dyDescent="0.2">
      <c r="A71" s="17">
        <v>62</v>
      </c>
      <c r="B71" s="48">
        <v>2</v>
      </c>
      <c r="C71" s="47">
        <v>611</v>
      </c>
      <c r="D71" s="47">
        <v>636</v>
      </c>
      <c r="E71" s="18">
        <v>0.5232</v>
      </c>
      <c r="F71" s="19">
        <f t="shared" si="3"/>
        <v>3.2076984763432237E-3</v>
      </c>
      <c r="G71" s="19">
        <f t="shared" si="0"/>
        <v>3.2028000158858877E-3</v>
      </c>
      <c r="H71" s="14">
        <f t="shared" si="6"/>
        <v>94958.424392441302</v>
      </c>
      <c r="I71" s="14">
        <f t="shared" si="4"/>
        <v>304.13284315260984</v>
      </c>
      <c r="J71" s="14">
        <f t="shared" si="1"/>
        <v>94813.413852826139</v>
      </c>
      <c r="K71" s="14">
        <f t="shared" si="2"/>
        <v>2299543.1949692285</v>
      </c>
      <c r="L71" s="21">
        <f t="shared" si="5"/>
        <v>24.216315821182395</v>
      </c>
    </row>
    <row r="72" spans="1:12" x14ac:dyDescent="0.2">
      <c r="A72" s="17">
        <v>63</v>
      </c>
      <c r="B72" s="48">
        <v>6</v>
      </c>
      <c r="C72" s="47">
        <v>580</v>
      </c>
      <c r="D72" s="47">
        <v>620</v>
      </c>
      <c r="E72" s="18">
        <v>0.5323</v>
      </c>
      <c r="F72" s="19">
        <f t="shared" si="3"/>
        <v>0.01</v>
      </c>
      <c r="G72" s="19">
        <f t="shared" si="0"/>
        <v>9.9534477249902213E-3</v>
      </c>
      <c r="H72" s="14">
        <f t="shared" si="6"/>
        <v>94654.291549288697</v>
      </c>
      <c r="I72" s="14">
        <f t="shared" si="4"/>
        <v>942.13654288182875</v>
      </c>
      <c r="J72" s="14">
        <f t="shared" si="1"/>
        <v>94213.654288182865</v>
      </c>
      <c r="K72" s="14">
        <f t="shared" si="2"/>
        <v>2204729.7811164022</v>
      </c>
      <c r="L72" s="21">
        <f t="shared" si="5"/>
        <v>23.292443956102591</v>
      </c>
    </row>
    <row r="73" spans="1:12" x14ac:dyDescent="0.2">
      <c r="A73" s="17">
        <v>64</v>
      </c>
      <c r="B73" s="48">
        <v>4</v>
      </c>
      <c r="C73" s="47">
        <v>475</v>
      </c>
      <c r="D73" s="47">
        <v>577</v>
      </c>
      <c r="E73" s="18">
        <v>0.70220000000000005</v>
      </c>
      <c r="F73" s="19">
        <f t="shared" si="3"/>
        <v>7.6045627376425855E-3</v>
      </c>
      <c r="G73" s="19">
        <f t="shared" ref="G73:G108" si="7">F73/((1+(1-E73)*F73))</f>
        <v>7.5873800624896631E-3</v>
      </c>
      <c r="H73" s="14">
        <f t="shared" si="6"/>
        <v>93712.155006406872</v>
      </c>
      <c r="I73" s="14">
        <f t="shared" si="4"/>
        <v>711.02973650855233</v>
      </c>
      <c r="J73" s="14">
        <f t="shared" ref="J73:J108" si="8">H74+I73*E73</f>
        <v>93500.410350874619</v>
      </c>
      <c r="K73" s="14">
        <f t="shared" ref="K73:K97" si="9">K74+J73</f>
        <v>2110516.1268282193</v>
      </c>
      <c r="L73" s="21">
        <f t="shared" si="5"/>
        <v>22.521263401571851</v>
      </c>
    </row>
    <row r="74" spans="1:12" x14ac:dyDescent="0.2">
      <c r="A74" s="17">
        <v>65</v>
      </c>
      <c r="B74" s="48">
        <v>2</v>
      </c>
      <c r="C74" s="47">
        <v>520</v>
      </c>
      <c r="D74" s="47">
        <v>478</v>
      </c>
      <c r="E74" s="18">
        <v>0.48770000000000002</v>
      </c>
      <c r="F74" s="19">
        <f t="shared" ref="F74:F108" si="10">B74/((C74+D74)/2)</f>
        <v>4.0080160320641279E-3</v>
      </c>
      <c r="G74" s="19">
        <f t="shared" si="7"/>
        <v>3.999803209682083E-3</v>
      </c>
      <c r="H74" s="14">
        <f t="shared" si="6"/>
        <v>93001.125269898315</v>
      </c>
      <c r="I74" s="14">
        <f t="shared" ref="I74:I108" si="11">H74*G74</f>
        <v>371.98619935858477</v>
      </c>
      <c r="J74" s="14">
        <f t="shared" si="8"/>
        <v>92810.556739966923</v>
      </c>
      <c r="K74" s="14">
        <f t="shared" si="9"/>
        <v>2017015.7164773447</v>
      </c>
      <c r="L74" s="21">
        <f t="shared" ref="L74:L108" si="12">K74/H74</f>
        <v>21.688078618659386</v>
      </c>
    </row>
    <row r="75" spans="1:12" x14ac:dyDescent="0.2">
      <c r="A75" s="17">
        <v>66</v>
      </c>
      <c r="B75" s="48">
        <v>3</v>
      </c>
      <c r="C75" s="47">
        <v>466</v>
      </c>
      <c r="D75" s="47">
        <v>526</v>
      </c>
      <c r="E75" s="18">
        <v>0.51549999999999996</v>
      </c>
      <c r="F75" s="19">
        <f t="shared" si="10"/>
        <v>6.0483870967741934E-3</v>
      </c>
      <c r="G75" s="19">
        <f t="shared" si="7"/>
        <v>6.0307144285847826E-3</v>
      </c>
      <c r="H75" s="14">
        <f t="shared" ref="H75:H108" si="13">H74-I74</f>
        <v>92629.139070539735</v>
      </c>
      <c r="I75" s="14">
        <f t="shared" si="11"/>
        <v>558.61988550009039</v>
      </c>
      <c r="J75" s="14">
        <f t="shared" si="8"/>
        <v>92358.487736014955</v>
      </c>
      <c r="K75" s="14">
        <f t="shared" si="9"/>
        <v>1924205.1597373779</v>
      </c>
      <c r="L75" s="21">
        <f t="shared" si="12"/>
        <v>20.773216495859263</v>
      </c>
    </row>
    <row r="76" spans="1:12" x14ac:dyDescent="0.2">
      <c r="A76" s="17">
        <v>67</v>
      </c>
      <c r="B76" s="48">
        <v>3</v>
      </c>
      <c r="C76" s="47">
        <v>445</v>
      </c>
      <c r="D76" s="47">
        <v>466</v>
      </c>
      <c r="E76" s="18">
        <v>0.4672</v>
      </c>
      <c r="F76" s="19">
        <f t="shared" si="10"/>
        <v>6.5861690450054883E-3</v>
      </c>
      <c r="G76" s="19">
        <f t="shared" si="7"/>
        <v>6.5631382651962899E-3</v>
      </c>
      <c r="H76" s="14">
        <f t="shared" si="13"/>
        <v>92070.519185039651</v>
      </c>
      <c r="I76" s="14">
        <f t="shared" si="11"/>
        <v>604.27154755982281</v>
      </c>
      <c r="J76" s="14">
        <f t="shared" si="8"/>
        <v>91748.563304499781</v>
      </c>
      <c r="K76" s="14">
        <f t="shared" si="9"/>
        <v>1831846.672001363</v>
      </c>
      <c r="L76" s="21">
        <f t="shared" si="12"/>
        <v>19.896126232543455</v>
      </c>
    </row>
    <row r="77" spans="1:12" x14ac:dyDescent="0.2">
      <c r="A77" s="17">
        <v>68</v>
      </c>
      <c r="B77" s="48">
        <v>7</v>
      </c>
      <c r="C77" s="47">
        <v>391</v>
      </c>
      <c r="D77" s="47">
        <v>452</v>
      </c>
      <c r="E77" s="18">
        <v>0.69399999999999995</v>
      </c>
      <c r="F77" s="19">
        <f t="shared" si="10"/>
        <v>1.6607354685646499E-2</v>
      </c>
      <c r="G77" s="19">
        <f t="shared" si="7"/>
        <v>1.6523385311182557E-2</v>
      </c>
      <c r="H77" s="14">
        <f t="shared" si="13"/>
        <v>91466.247637479828</v>
      </c>
      <c r="I77" s="14">
        <f t="shared" si="11"/>
        <v>1511.3320526821205</v>
      </c>
      <c r="J77" s="14">
        <f t="shared" si="8"/>
        <v>91003.780029359099</v>
      </c>
      <c r="K77" s="14">
        <f t="shared" si="9"/>
        <v>1740098.1086968633</v>
      </c>
      <c r="L77" s="21">
        <f t="shared" si="12"/>
        <v>19.024483387507296</v>
      </c>
    </row>
    <row r="78" spans="1:12" x14ac:dyDescent="0.2">
      <c r="A78" s="17">
        <v>69</v>
      </c>
      <c r="B78" s="48">
        <v>2</v>
      </c>
      <c r="C78" s="47">
        <v>378</v>
      </c>
      <c r="D78" s="47">
        <v>392</v>
      </c>
      <c r="E78" s="18">
        <v>0.30459999999999998</v>
      </c>
      <c r="F78" s="19">
        <f t="shared" si="10"/>
        <v>5.1948051948051948E-3</v>
      </c>
      <c r="G78" s="19">
        <f t="shared" si="7"/>
        <v>5.1761066774881799E-3</v>
      </c>
      <c r="H78" s="14">
        <f t="shared" si="13"/>
        <v>89954.915584797709</v>
      </c>
      <c r="I78" s="14">
        <f t="shared" si="11"/>
        <v>465.61623923135699</v>
      </c>
      <c r="J78" s="14">
        <f t="shared" si="8"/>
        <v>89631.126052036227</v>
      </c>
      <c r="K78" s="14">
        <f t="shared" si="9"/>
        <v>1649094.3286675042</v>
      </c>
      <c r="L78" s="21">
        <f t="shared" si="12"/>
        <v>18.332453740262299</v>
      </c>
    </row>
    <row r="79" spans="1:12" x14ac:dyDescent="0.2">
      <c r="A79" s="17">
        <v>70</v>
      </c>
      <c r="B79" s="48">
        <v>1</v>
      </c>
      <c r="C79" s="47">
        <v>412</v>
      </c>
      <c r="D79" s="47">
        <v>382</v>
      </c>
      <c r="E79" s="18">
        <v>0.51639999999999997</v>
      </c>
      <c r="F79" s="19">
        <f t="shared" si="10"/>
        <v>2.5188916876574307E-3</v>
      </c>
      <c r="G79" s="19">
        <f t="shared" si="7"/>
        <v>2.5158270680853247E-3</v>
      </c>
      <c r="H79" s="14">
        <f t="shared" si="13"/>
        <v>89489.299345566353</v>
      </c>
      <c r="I79" s="14">
        <f t="shared" si="11"/>
        <v>225.13960159756616</v>
      </c>
      <c r="J79" s="14">
        <f t="shared" si="8"/>
        <v>89380.42183423377</v>
      </c>
      <c r="K79" s="14">
        <f t="shared" si="9"/>
        <v>1559463.2026154681</v>
      </c>
      <c r="L79" s="21">
        <f t="shared" si="12"/>
        <v>17.42625335118047</v>
      </c>
    </row>
    <row r="80" spans="1:12" x14ac:dyDescent="0.2">
      <c r="A80" s="17">
        <v>71</v>
      </c>
      <c r="B80" s="48">
        <v>6</v>
      </c>
      <c r="C80" s="47">
        <v>356</v>
      </c>
      <c r="D80" s="47">
        <v>424</v>
      </c>
      <c r="E80" s="18">
        <v>0.4572</v>
      </c>
      <c r="F80" s="19">
        <f t="shared" si="10"/>
        <v>1.5384615384615385E-2</v>
      </c>
      <c r="G80" s="19">
        <f t="shared" si="7"/>
        <v>1.5257205978383592E-2</v>
      </c>
      <c r="H80" s="14">
        <f t="shared" si="13"/>
        <v>89264.15974396879</v>
      </c>
      <c r="I80" s="14">
        <f t="shared" si="11"/>
        <v>1361.9216717010686</v>
      </c>
      <c r="J80" s="14">
        <f t="shared" si="8"/>
        <v>88524.908660569447</v>
      </c>
      <c r="K80" s="14">
        <f t="shared" si="9"/>
        <v>1470082.7807812344</v>
      </c>
      <c r="L80" s="21">
        <f t="shared" si="12"/>
        <v>16.468902916890581</v>
      </c>
    </row>
    <row r="81" spans="1:12" x14ac:dyDescent="0.2">
      <c r="A81" s="17">
        <v>72</v>
      </c>
      <c r="B81" s="48">
        <v>4</v>
      </c>
      <c r="C81" s="47">
        <v>363</v>
      </c>
      <c r="D81" s="47">
        <v>363</v>
      </c>
      <c r="E81" s="18">
        <v>0.5232</v>
      </c>
      <c r="F81" s="19">
        <f t="shared" si="10"/>
        <v>1.1019283746556474E-2</v>
      </c>
      <c r="G81" s="19">
        <f t="shared" si="7"/>
        <v>1.0961691082006602E-2</v>
      </c>
      <c r="H81" s="14">
        <f t="shared" si="13"/>
        <v>87902.238072267719</v>
      </c>
      <c r="I81" s="14">
        <f t="shared" si="11"/>
        <v>963.55717916519825</v>
      </c>
      <c r="J81" s="14">
        <f t="shared" si="8"/>
        <v>87442.814009241745</v>
      </c>
      <c r="K81" s="14">
        <f t="shared" si="9"/>
        <v>1381557.8721206649</v>
      </c>
      <c r="L81" s="21">
        <f t="shared" si="12"/>
        <v>15.716981756310169</v>
      </c>
    </row>
    <row r="82" spans="1:12" x14ac:dyDescent="0.2">
      <c r="A82" s="17">
        <v>73</v>
      </c>
      <c r="B82" s="48">
        <v>4</v>
      </c>
      <c r="C82" s="47">
        <v>350</v>
      </c>
      <c r="D82" s="47">
        <v>362</v>
      </c>
      <c r="E82" s="18">
        <v>0.36270000000000002</v>
      </c>
      <c r="F82" s="19">
        <f t="shared" si="10"/>
        <v>1.1235955056179775E-2</v>
      </c>
      <c r="G82" s="19">
        <f t="shared" si="7"/>
        <v>1.1156070073507345E-2</v>
      </c>
      <c r="H82" s="14">
        <f t="shared" si="13"/>
        <v>86938.680893102515</v>
      </c>
      <c r="I82" s="14">
        <f t="shared" si="11"/>
        <v>969.89401614174574</v>
      </c>
      <c r="J82" s="14">
        <f t="shared" si="8"/>
        <v>86320.567436615383</v>
      </c>
      <c r="K82" s="14">
        <f t="shared" si="9"/>
        <v>1294115.0581114232</v>
      </c>
      <c r="L82" s="21">
        <f t="shared" si="12"/>
        <v>14.885377197091735</v>
      </c>
    </row>
    <row r="83" spans="1:12" x14ac:dyDescent="0.2">
      <c r="A83" s="17">
        <v>74</v>
      </c>
      <c r="B83" s="48">
        <v>4</v>
      </c>
      <c r="C83" s="47">
        <v>343</v>
      </c>
      <c r="D83" s="47">
        <v>339</v>
      </c>
      <c r="E83" s="18">
        <v>0.26569999999999999</v>
      </c>
      <c r="F83" s="19">
        <f t="shared" si="10"/>
        <v>1.1730205278592375E-2</v>
      </c>
      <c r="G83" s="19">
        <f t="shared" si="7"/>
        <v>1.1630030133408076E-2</v>
      </c>
      <c r="H83" s="14">
        <f t="shared" si="13"/>
        <v>85968.786876960774</v>
      </c>
      <c r="I83" s="14">
        <f t="shared" si="11"/>
        <v>999.81958191159049</v>
      </c>
      <c r="J83" s="14">
        <f t="shared" si="8"/>
        <v>85234.619357963093</v>
      </c>
      <c r="K83" s="14">
        <f t="shared" si="9"/>
        <v>1207794.4906748077</v>
      </c>
      <c r="L83" s="21">
        <f t="shared" si="12"/>
        <v>14.049221055118679</v>
      </c>
    </row>
    <row r="84" spans="1:12" x14ac:dyDescent="0.2">
      <c r="A84" s="17">
        <v>75</v>
      </c>
      <c r="B84" s="48">
        <v>5</v>
      </c>
      <c r="C84" s="47">
        <v>326</v>
      </c>
      <c r="D84" s="47">
        <v>338</v>
      </c>
      <c r="E84" s="18">
        <v>0.55079999999999996</v>
      </c>
      <c r="F84" s="19">
        <f t="shared" si="10"/>
        <v>1.5060240963855422E-2</v>
      </c>
      <c r="G84" s="19">
        <f t="shared" si="7"/>
        <v>1.4959042142613524E-2</v>
      </c>
      <c r="H84" s="14">
        <f t="shared" si="13"/>
        <v>84968.96729504918</v>
      </c>
      <c r="I84" s="14">
        <f t="shared" si="11"/>
        <v>1271.054362580991</v>
      </c>
      <c r="J84" s="14">
        <f t="shared" si="8"/>
        <v>84398.009675377791</v>
      </c>
      <c r="K84" s="14">
        <f t="shared" si="9"/>
        <v>1122559.8713168446</v>
      </c>
      <c r="L84" s="21">
        <f t="shared" si="12"/>
        <v>13.211410083622988</v>
      </c>
    </row>
    <row r="85" spans="1:12" x14ac:dyDescent="0.2">
      <c r="A85" s="17">
        <v>76</v>
      </c>
      <c r="B85" s="48">
        <v>8</v>
      </c>
      <c r="C85" s="47">
        <v>302</v>
      </c>
      <c r="D85" s="47">
        <v>324</v>
      </c>
      <c r="E85" s="18">
        <v>0.59699999999999998</v>
      </c>
      <c r="F85" s="19">
        <f t="shared" si="10"/>
        <v>2.5559105431309903E-2</v>
      </c>
      <c r="G85" s="19">
        <f t="shared" si="7"/>
        <v>2.5298522566282129E-2</v>
      </c>
      <c r="H85" s="14">
        <f t="shared" si="13"/>
        <v>83697.912932468185</v>
      </c>
      <c r="I85" s="14">
        <f t="shared" si="11"/>
        <v>2117.4335390727633</v>
      </c>
      <c r="J85" s="14">
        <f t="shared" si="8"/>
        <v>82844.587216221858</v>
      </c>
      <c r="K85" s="14">
        <f t="shared" si="9"/>
        <v>1038161.8616414667</v>
      </c>
      <c r="L85" s="21">
        <f t="shared" si="12"/>
        <v>12.403676809469664</v>
      </c>
    </row>
    <row r="86" spans="1:12" x14ac:dyDescent="0.2">
      <c r="A86" s="17">
        <v>77</v>
      </c>
      <c r="B86" s="48">
        <v>6</v>
      </c>
      <c r="C86" s="47">
        <v>239</v>
      </c>
      <c r="D86" s="47">
        <v>303</v>
      </c>
      <c r="E86" s="18">
        <v>0.36980000000000002</v>
      </c>
      <c r="F86" s="19">
        <f t="shared" si="10"/>
        <v>2.2140221402214021E-2</v>
      </c>
      <c r="G86" s="19">
        <f t="shared" si="7"/>
        <v>2.183555497974388E-2</v>
      </c>
      <c r="H86" s="14">
        <f t="shared" si="13"/>
        <v>81580.479393395421</v>
      </c>
      <c r="I86" s="14">
        <f t="shared" si="11"/>
        <v>1781.3550430683483</v>
      </c>
      <c r="J86" s="14">
        <f t="shared" si="8"/>
        <v>80457.869445253746</v>
      </c>
      <c r="K86" s="14">
        <f t="shared" si="9"/>
        <v>955317.27442524489</v>
      </c>
      <c r="L86" s="21">
        <f t="shared" si="12"/>
        <v>11.710120871177246</v>
      </c>
    </row>
    <row r="87" spans="1:12" x14ac:dyDescent="0.2">
      <c r="A87" s="17">
        <v>78</v>
      </c>
      <c r="B87" s="48">
        <v>5</v>
      </c>
      <c r="C87" s="47">
        <v>246</v>
      </c>
      <c r="D87" s="47">
        <v>237</v>
      </c>
      <c r="E87" s="18">
        <v>0.56010000000000004</v>
      </c>
      <c r="F87" s="19">
        <f t="shared" si="10"/>
        <v>2.0703933747412008E-2</v>
      </c>
      <c r="G87" s="19">
        <f t="shared" si="7"/>
        <v>2.0517071229116186E-2</v>
      </c>
      <c r="H87" s="14">
        <f t="shared" si="13"/>
        <v>79799.124350327067</v>
      </c>
      <c r="I87" s="14">
        <f t="shared" si="11"/>
        <v>1637.2443183167602</v>
      </c>
      <c r="J87" s="14">
        <f t="shared" si="8"/>
        <v>79078.900574699524</v>
      </c>
      <c r="K87" s="14">
        <f t="shared" si="9"/>
        <v>874859.40497999114</v>
      </c>
      <c r="L87" s="21">
        <f t="shared" si="12"/>
        <v>10.963270738902606</v>
      </c>
    </row>
    <row r="88" spans="1:12" x14ac:dyDescent="0.2">
      <c r="A88" s="17">
        <v>79</v>
      </c>
      <c r="B88" s="48">
        <v>8</v>
      </c>
      <c r="C88" s="47">
        <v>342</v>
      </c>
      <c r="D88" s="47">
        <v>245</v>
      </c>
      <c r="E88" s="18">
        <v>0.63419999999999999</v>
      </c>
      <c r="F88" s="19">
        <f t="shared" si="10"/>
        <v>2.7257240204429302E-2</v>
      </c>
      <c r="G88" s="19">
        <f t="shared" si="7"/>
        <v>2.698814950355299E-2</v>
      </c>
      <c r="H88" s="14">
        <f t="shared" si="13"/>
        <v>78161.880032010304</v>
      </c>
      <c r="I88" s="14">
        <f t="shared" si="11"/>
        <v>2109.4445037826672</v>
      </c>
      <c r="J88" s="14">
        <f t="shared" si="8"/>
        <v>77390.245232526606</v>
      </c>
      <c r="K88" s="14">
        <f t="shared" si="9"/>
        <v>795780.50440529163</v>
      </c>
      <c r="L88" s="21">
        <f t="shared" si="12"/>
        <v>10.18118428163945</v>
      </c>
    </row>
    <row r="89" spans="1:12" x14ac:dyDescent="0.2">
      <c r="A89" s="17">
        <v>80</v>
      </c>
      <c r="B89" s="48">
        <v>12</v>
      </c>
      <c r="C89" s="47">
        <v>192</v>
      </c>
      <c r="D89" s="47">
        <v>332</v>
      </c>
      <c r="E89" s="18">
        <v>0.35820000000000002</v>
      </c>
      <c r="F89" s="19">
        <f t="shared" si="10"/>
        <v>4.5801526717557252E-2</v>
      </c>
      <c r="G89" s="19">
        <f t="shared" si="7"/>
        <v>4.449361813203926E-2</v>
      </c>
      <c r="H89" s="14">
        <f t="shared" si="13"/>
        <v>76052.435528227637</v>
      </c>
      <c r="I89" s="14">
        <f t="shared" si="11"/>
        <v>3383.8480244044958</v>
      </c>
      <c r="J89" s="14">
        <f t="shared" si="8"/>
        <v>73880.681866164843</v>
      </c>
      <c r="K89" s="14">
        <f t="shared" si="9"/>
        <v>718390.25917276507</v>
      </c>
      <c r="L89" s="21">
        <f t="shared" si="12"/>
        <v>9.4459862354589177</v>
      </c>
    </row>
    <row r="90" spans="1:12" x14ac:dyDescent="0.2">
      <c r="A90" s="17">
        <v>81</v>
      </c>
      <c r="B90" s="48">
        <v>11</v>
      </c>
      <c r="C90" s="47">
        <v>210</v>
      </c>
      <c r="D90" s="47">
        <v>191</v>
      </c>
      <c r="E90" s="18">
        <v>0.53180000000000005</v>
      </c>
      <c r="F90" s="19">
        <f t="shared" si="10"/>
        <v>5.4862842892768077E-2</v>
      </c>
      <c r="G90" s="19">
        <f t="shared" si="7"/>
        <v>5.3488885495856557E-2</v>
      </c>
      <c r="H90" s="14">
        <f t="shared" si="13"/>
        <v>72668.587503823146</v>
      </c>
      <c r="I90" s="14">
        <f t="shared" si="11"/>
        <v>3886.961756137629</v>
      </c>
      <c r="J90" s="14">
        <f t="shared" si="8"/>
        <v>70848.71200959952</v>
      </c>
      <c r="K90" s="14">
        <f t="shared" si="9"/>
        <v>644509.57730660017</v>
      </c>
      <c r="L90" s="21">
        <f t="shared" si="12"/>
        <v>8.8691634094675642</v>
      </c>
    </row>
    <row r="91" spans="1:12" x14ac:dyDescent="0.2">
      <c r="A91" s="17">
        <v>82</v>
      </c>
      <c r="B91" s="48">
        <v>18</v>
      </c>
      <c r="C91" s="47">
        <v>310</v>
      </c>
      <c r="D91" s="47">
        <v>200</v>
      </c>
      <c r="E91" s="18">
        <v>0.50960000000000005</v>
      </c>
      <c r="F91" s="19">
        <f t="shared" si="10"/>
        <v>7.0588235294117646E-2</v>
      </c>
      <c r="G91" s="19">
        <f t="shared" si="7"/>
        <v>6.8226475511243723E-2</v>
      </c>
      <c r="H91" s="14">
        <f t="shared" si="13"/>
        <v>68781.625747685524</v>
      </c>
      <c r="I91" s="14">
        <f t="shared" si="11"/>
        <v>4692.7279046979975</v>
      </c>
      <c r="J91" s="14">
        <f t="shared" si="8"/>
        <v>66480.311983221633</v>
      </c>
      <c r="K91" s="14">
        <f t="shared" si="9"/>
        <v>573660.86529700062</v>
      </c>
      <c r="L91" s="21">
        <f t="shared" si="12"/>
        <v>8.3403214021341174</v>
      </c>
    </row>
    <row r="92" spans="1:12" x14ac:dyDescent="0.2">
      <c r="A92" s="17">
        <v>83</v>
      </c>
      <c r="B92" s="48">
        <v>20</v>
      </c>
      <c r="C92" s="47">
        <v>292</v>
      </c>
      <c r="D92" s="47">
        <v>290</v>
      </c>
      <c r="E92" s="18">
        <v>0.46560000000000001</v>
      </c>
      <c r="F92" s="19">
        <f t="shared" si="10"/>
        <v>6.8728522336769765E-2</v>
      </c>
      <c r="G92" s="19">
        <f t="shared" si="7"/>
        <v>6.6293654371403582E-2</v>
      </c>
      <c r="H92" s="14">
        <f t="shared" si="13"/>
        <v>64088.897842987528</v>
      </c>
      <c r="I92" s="14">
        <f t="shared" si="11"/>
        <v>4248.6872426472073</v>
      </c>
      <c r="J92" s="14">
        <f t="shared" si="8"/>
        <v>61818.399380516857</v>
      </c>
      <c r="K92" s="14">
        <f t="shared" si="9"/>
        <v>507180.55331377895</v>
      </c>
      <c r="L92" s="21">
        <f t="shared" si="12"/>
        <v>7.9137037830846948</v>
      </c>
    </row>
    <row r="93" spans="1:12" x14ac:dyDescent="0.2">
      <c r="A93" s="17">
        <v>84</v>
      </c>
      <c r="B93" s="48">
        <v>19</v>
      </c>
      <c r="C93" s="47">
        <v>241</v>
      </c>
      <c r="D93" s="47">
        <v>271</v>
      </c>
      <c r="E93" s="18">
        <v>0.54079999999999995</v>
      </c>
      <c r="F93" s="19">
        <f t="shared" si="10"/>
        <v>7.421875E-2</v>
      </c>
      <c r="G93" s="19">
        <f t="shared" si="7"/>
        <v>7.1772648425836943E-2</v>
      </c>
      <c r="H93" s="14">
        <f t="shared" si="13"/>
        <v>59840.210600340317</v>
      </c>
      <c r="I93" s="14">
        <f t="shared" si="11"/>
        <v>4294.8903971462669</v>
      </c>
      <c r="J93" s="14">
        <f t="shared" si="8"/>
        <v>57867.996929970752</v>
      </c>
      <c r="K93" s="14">
        <f t="shared" si="9"/>
        <v>445362.1539332621</v>
      </c>
      <c r="L93" s="21">
        <f t="shared" si="12"/>
        <v>7.4425231707110546</v>
      </c>
    </row>
    <row r="94" spans="1:12" x14ac:dyDescent="0.2">
      <c r="A94" s="17">
        <v>85</v>
      </c>
      <c r="B94" s="48">
        <v>16</v>
      </c>
      <c r="C94" s="47">
        <v>247</v>
      </c>
      <c r="D94" s="47">
        <v>227</v>
      </c>
      <c r="E94" s="18">
        <v>0.42709999999999998</v>
      </c>
      <c r="F94" s="19">
        <f t="shared" si="10"/>
        <v>6.7510548523206745E-2</v>
      </c>
      <c r="G94" s="19">
        <f t="shared" si="7"/>
        <v>6.4996685169056378E-2</v>
      </c>
      <c r="H94" s="14">
        <f t="shared" si="13"/>
        <v>55545.320203194053</v>
      </c>
      <c r="I94" s="14">
        <f t="shared" si="11"/>
        <v>3610.2616898614306</v>
      </c>
      <c r="J94" s="14">
        <f t="shared" si="8"/>
        <v>53477.001281072444</v>
      </c>
      <c r="K94" s="14">
        <f t="shared" si="9"/>
        <v>387494.15700329136</v>
      </c>
      <c r="L94" s="21">
        <f t="shared" si="12"/>
        <v>6.976180091964058</v>
      </c>
    </row>
    <row r="95" spans="1:12" x14ac:dyDescent="0.2">
      <c r="A95" s="17">
        <v>86</v>
      </c>
      <c r="B95" s="48">
        <v>16</v>
      </c>
      <c r="C95" s="47">
        <v>254</v>
      </c>
      <c r="D95" s="47">
        <v>232</v>
      </c>
      <c r="E95" s="18">
        <v>0.50190000000000001</v>
      </c>
      <c r="F95" s="19">
        <f t="shared" si="10"/>
        <v>6.584362139917696E-2</v>
      </c>
      <c r="G95" s="19">
        <f t="shared" si="7"/>
        <v>6.3752741367878826E-2</v>
      </c>
      <c r="H95" s="14">
        <f t="shared" si="13"/>
        <v>51935.058513332624</v>
      </c>
      <c r="I95" s="14">
        <f t="shared" si="11"/>
        <v>3311.0023533261483</v>
      </c>
      <c r="J95" s="14">
        <f t="shared" si="8"/>
        <v>50285.84824114087</v>
      </c>
      <c r="K95" s="14">
        <f t="shared" si="9"/>
        <v>334017.15572221891</v>
      </c>
      <c r="L95" s="21">
        <f t="shared" si="12"/>
        <v>6.4314389024221654</v>
      </c>
    </row>
    <row r="96" spans="1:12" x14ac:dyDescent="0.2">
      <c r="A96" s="17">
        <v>87</v>
      </c>
      <c r="B96" s="48">
        <v>19</v>
      </c>
      <c r="C96" s="47">
        <v>231</v>
      </c>
      <c r="D96" s="47">
        <v>237</v>
      </c>
      <c r="E96" s="18">
        <v>0.60150000000000003</v>
      </c>
      <c r="F96" s="19">
        <f t="shared" si="10"/>
        <v>8.11965811965812E-2</v>
      </c>
      <c r="G96" s="19">
        <f t="shared" si="7"/>
        <v>7.8651662137296824E-2</v>
      </c>
      <c r="H96" s="14">
        <f t="shared" si="13"/>
        <v>48624.056160006476</v>
      </c>
      <c r="I96" s="14">
        <f t="shared" si="11"/>
        <v>3824.3628368417758</v>
      </c>
      <c r="J96" s="14">
        <f t="shared" si="8"/>
        <v>47100.047569525028</v>
      </c>
      <c r="K96" s="14">
        <f t="shared" si="9"/>
        <v>283731.30748107802</v>
      </c>
      <c r="L96" s="21">
        <f t="shared" si="12"/>
        <v>5.8352044211903573</v>
      </c>
    </row>
    <row r="97" spans="1:12" x14ac:dyDescent="0.2">
      <c r="A97" s="17">
        <v>88</v>
      </c>
      <c r="B97" s="48">
        <v>29</v>
      </c>
      <c r="C97" s="47">
        <v>215</v>
      </c>
      <c r="D97" s="47">
        <v>204</v>
      </c>
      <c r="E97" s="18">
        <v>0.5161</v>
      </c>
      <c r="F97" s="19">
        <f t="shared" si="10"/>
        <v>0.13842482100238662</v>
      </c>
      <c r="G97" s="19">
        <f t="shared" si="7"/>
        <v>0.12973470148268867</v>
      </c>
      <c r="H97" s="14">
        <f t="shared" si="13"/>
        <v>44799.693323164698</v>
      </c>
      <c r="I97" s="14">
        <f t="shared" si="11"/>
        <v>5812.0748397967727</v>
      </c>
      <c r="J97" s="14">
        <f t="shared" si="8"/>
        <v>41987.230308187041</v>
      </c>
      <c r="K97" s="14">
        <f t="shared" si="9"/>
        <v>236631.259911553</v>
      </c>
      <c r="L97" s="21">
        <f t="shared" si="12"/>
        <v>5.2819839235193475</v>
      </c>
    </row>
    <row r="98" spans="1:12" x14ac:dyDescent="0.2">
      <c r="A98" s="17">
        <v>89</v>
      </c>
      <c r="B98" s="48">
        <v>28</v>
      </c>
      <c r="C98" s="47">
        <v>199</v>
      </c>
      <c r="D98" s="47">
        <v>180</v>
      </c>
      <c r="E98" s="18">
        <v>0.4929</v>
      </c>
      <c r="F98" s="19">
        <f t="shared" si="10"/>
        <v>0.14775725593667546</v>
      </c>
      <c r="G98" s="19">
        <f t="shared" si="7"/>
        <v>0.13745785443998687</v>
      </c>
      <c r="H98" s="14">
        <f t="shared" si="13"/>
        <v>38987.618483367929</v>
      </c>
      <c r="I98" s="14">
        <f t="shared" si="11"/>
        <v>5359.1543864485302</v>
      </c>
      <c r="J98" s="14">
        <f t="shared" si="8"/>
        <v>36269.991293999883</v>
      </c>
      <c r="K98" s="14">
        <f>K99+J98</f>
        <v>194644.02960336595</v>
      </c>
      <c r="L98" s="21">
        <f t="shared" si="12"/>
        <v>4.9924575333166574</v>
      </c>
    </row>
    <row r="99" spans="1:12" x14ac:dyDescent="0.2">
      <c r="A99" s="17">
        <v>90</v>
      </c>
      <c r="B99" s="48">
        <v>20</v>
      </c>
      <c r="C99" s="47">
        <v>173</v>
      </c>
      <c r="D99" s="47">
        <v>169</v>
      </c>
      <c r="E99" s="18">
        <v>0.49709999999999999</v>
      </c>
      <c r="F99" s="23">
        <f t="shared" si="10"/>
        <v>0.11695906432748537</v>
      </c>
      <c r="G99" s="23">
        <f t="shared" si="7"/>
        <v>0.11046184095704138</v>
      </c>
      <c r="H99" s="24">
        <f t="shared" si="13"/>
        <v>33628.464096919401</v>
      </c>
      <c r="I99" s="24">
        <f t="shared" si="11"/>
        <v>3714.662052703487</v>
      </c>
      <c r="J99" s="24">
        <f t="shared" si="8"/>
        <v>31760.360550614816</v>
      </c>
      <c r="K99" s="24">
        <f t="shared" ref="K99:K108" si="14">K100+J99</f>
        <v>158374.03830936606</v>
      </c>
      <c r="L99" s="25">
        <f t="shared" si="12"/>
        <v>4.709523392234682</v>
      </c>
    </row>
    <row r="100" spans="1:12" x14ac:dyDescent="0.2">
      <c r="A100" s="17">
        <v>91</v>
      </c>
      <c r="B100" s="48">
        <v>36</v>
      </c>
      <c r="C100" s="47">
        <v>131</v>
      </c>
      <c r="D100" s="47">
        <v>135</v>
      </c>
      <c r="E100" s="18">
        <v>0.50839999999999996</v>
      </c>
      <c r="F100" s="23">
        <f t="shared" si="10"/>
        <v>0.27067669172932329</v>
      </c>
      <c r="G100" s="23">
        <f t="shared" si="7"/>
        <v>0.23888900685876882</v>
      </c>
      <c r="H100" s="24">
        <f t="shared" si="13"/>
        <v>29913.802044215914</v>
      </c>
      <c r="I100" s="24">
        <f t="shared" si="11"/>
        <v>7146.0784617125482</v>
      </c>
      <c r="J100" s="24">
        <f t="shared" si="8"/>
        <v>26400.789872438025</v>
      </c>
      <c r="K100" s="24">
        <f t="shared" si="14"/>
        <v>126613.67775875125</v>
      </c>
      <c r="L100" s="25">
        <f t="shared" si="12"/>
        <v>4.2326173574192341</v>
      </c>
    </row>
    <row r="101" spans="1:12" x14ac:dyDescent="0.2">
      <c r="A101" s="17">
        <v>92</v>
      </c>
      <c r="B101" s="48">
        <v>19</v>
      </c>
      <c r="C101" s="47">
        <v>118</v>
      </c>
      <c r="D101" s="47">
        <v>100</v>
      </c>
      <c r="E101" s="18">
        <v>0.49249999999999999</v>
      </c>
      <c r="F101" s="23">
        <f t="shared" si="10"/>
        <v>0.1743119266055046</v>
      </c>
      <c r="G101" s="23">
        <f t="shared" si="7"/>
        <v>0.16014497334429062</v>
      </c>
      <c r="H101" s="24">
        <f t="shared" si="13"/>
        <v>22767.723582503364</v>
      </c>
      <c r="I101" s="24">
        <f t="shared" si="11"/>
        <v>3646.136486230178</v>
      </c>
      <c r="J101" s="24">
        <f t="shared" si="8"/>
        <v>20917.30931574155</v>
      </c>
      <c r="K101" s="24">
        <f t="shared" si="14"/>
        <v>100212.88788631323</v>
      </c>
      <c r="L101" s="25">
        <f t="shared" si="12"/>
        <v>4.401533052839997</v>
      </c>
    </row>
    <row r="102" spans="1:12" x14ac:dyDescent="0.2">
      <c r="A102" s="17">
        <v>93</v>
      </c>
      <c r="B102" s="48">
        <v>18</v>
      </c>
      <c r="C102" s="47">
        <v>104</v>
      </c>
      <c r="D102" s="47">
        <v>103</v>
      </c>
      <c r="E102" s="18">
        <v>0.4133</v>
      </c>
      <c r="F102" s="23">
        <f t="shared" si="10"/>
        <v>0.17391304347826086</v>
      </c>
      <c r="G102" s="23">
        <f t="shared" si="7"/>
        <v>0.15781084791768588</v>
      </c>
      <c r="H102" s="24">
        <f t="shared" si="13"/>
        <v>19121.587096273186</v>
      </c>
      <c r="I102" s="24">
        <f t="shared" si="11"/>
        <v>3017.5938731947526</v>
      </c>
      <c r="J102" s="24">
        <f t="shared" si="8"/>
        <v>17351.164770869822</v>
      </c>
      <c r="K102" s="24">
        <f t="shared" si="14"/>
        <v>79295.57857057167</v>
      </c>
      <c r="L102" s="25">
        <f t="shared" si="12"/>
        <v>4.1469140700159999</v>
      </c>
    </row>
    <row r="103" spans="1:12" x14ac:dyDescent="0.2">
      <c r="A103" s="17">
        <v>94</v>
      </c>
      <c r="B103" s="48">
        <v>17</v>
      </c>
      <c r="C103" s="47">
        <v>73</v>
      </c>
      <c r="D103" s="47">
        <v>76</v>
      </c>
      <c r="E103" s="18">
        <v>0.49209999999999998</v>
      </c>
      <c r="F103" s="23">
        <f t="shared" si="10"/>
        <v>0.22818791946308725</v>
      </c>
      <c r="G103" s="23">
        <f t="shared" si="7"/>
        <v>0.20448840009478639</v>
      </c>
      <c r="H103" s="24">
        <f t="shared" si="13"/>
        <v>16103.993223078432</v>
      </c>
      <c r="I103" s="24">
        <f t="shared" si="11"/>
        <v>3293.0798093245912</v>
      </c>
      <c r="J103" s="24">
        <f t="shared" si="8"/>
        <v>14431.437987922473</v>
      </c>
      <c r="K103" s="24">
        <f t="shared" si="14"/>
        <v>61944.413799701855</v>
      </c>
      <c r="L103" s="25">
        <f t="shared" si="12"/>
        <v>3.8465250786947727</v>
      </c>
    </row>
    <row r="104" spans="1:12" x14ac:dyDescent="0.2">
      <c r="A104" s="17">
        <v>95</v>
      </c>
      <c r="B104" s="48">
        <v>13</v>
      </c>
      <c r="C104" s="47">
        <v>64</v>
      </c>
      <c r="D104" s="47">
        <v>62</v>
      </c>
      <c r="E104" s="18">
        <v>0.54220000000000002</v>
      </c>
      <c r="F104" s="23">
        <f t="shared" si="10"/>
        <v>0.20634920634920634</v>
      </c>
      <c r="G104" s="23">
        <f t="shared" si="7"/>
        <v>0.18853859385016111</v>
      </c>
      <c r="H104" s="24">
        <f t="shared" si="13"/>
        <v>12810.913413753842</v>
      </c>
      <c r="I104" s="24">
        <f t="shared" si="11"/>
        <v>2415.3516009653167</v>
      </c>
      <c r="J104" s="24">
        <f t="shared" si="8"/>
        <v>11705.165450831919</v>
      </c>
      <c r="K104" s="24">
        <f t="shared" si="14"/>
        <v>47512.975811779383</v>
      </c>
      <c r="L104" s="25">
        <f t="shared" si="12"/>
        <v>3.7087890829680639</v>
      </c>
    </row>
    <row r="105" spans="1:12" x14ac:dyDescent="0.2">
      <c r="A105" s="17">
        <v>96</v>
      </c>
      <c r="B105" s="48">
        <v>10</v>
      </c>
      <c r="C105" s="47">
        <v>39</v>
      </c>
      <c r="D105" s="47">
        <v>49</v>
      </c>
      <c r="E105" s="18">
        <v>0.56830000000000003</v>
      </c>
      <c r="F105" s="23">
        <f t="shared" si="10"/>
        <v>0.22727272727272727</v>
      </c>
      <c r="G105" s="23">
        <f t="shared" si="7"/>
        <v>0.20696649212492496</v>
      </c>
      <c r="H105" s="24">
        <f t="shared" si="13"/>
        <v>10395.561812788525</v>
      </c>
      <c r="I105" s="24">
        <f t="shared" si="11"/>
        <v>2151.5329620606667</v>
      </c>
      <c r="J105" s="24">
        <f t="shared" si="8"/>
        <v>9466.7450330669344</v>
      </c>
      <c r="K105" s="24">
        <f t="shared" si="14"/>
        <v>35807.810360947464</v>
      </c>
      <c r="L105" s="25">
        <f t="shared" si="12"/>
        <v>3.4445286369128243</v>
      </c>
    </row>
    <row r="106" spans="1:12" x14ac:dyDescent="0.2">
      <c r="A106" s="17">
        <v>97</v>
      </c>
      <c r="B106" s="48">
        <v>7</v>
      </c>
      <c r="C106" s="47">
        <v>33</v>
      </c>
      <c r="D106" s="47">
        <v>27</v>
      </c>
      <c r="E106" s="18">
        <v>0.22639999999999999</v>
      </c>
      <c r="F106" s="23">
        <f t="shared" si="10"/>
        <v>0.23333333333333334</v>
      </c>
      <c r="G106" s="23">
        <f t="shared" si="7"/>
        <v>0.19765524407598997</v>
      </c>
      <c r="H106" s="24">
        <f t="shared" si="13"/>
        <v>8244.0288507278583</v>
      </c>
      <c r="I106" s="24">
        <f t="shared" si="11"/>
        <v>1629.475534660118</v>
      </c>
      <c r="J106" s="24">
        <f t="shared" si="8"/>
        <v>6983.4665771147911</v>
      </c>
      <c r="K106" s="24">
        <f t="shared" si="14"/>
        <v>26341.065327880526</v>
      </c>
      <c r="L106" s="25">
        <f t="shared" si="12"/>
        <v>3.1951689889531254</v>
      </c>
    </row>
    <row r="107" spans="1:12" x14ac:dyDescent="0.2">
      <c r="A107" s="17">
        <v>98</v>
      </c>
      <c r="B107" s="48">
        <v>6</v>
      </c>
      <c r="C107" s="47">
        <v>23</v>
      </c>
      <c r="D107" s="47">
        <v>28</v>
      </c>
      <c r="E107" s="18">
        <v>0.61839999999999995</v>
      </c>
      <c r="F107" s="23">
        <f t="shared" si="10"/>
        <v>0.23529411764705882</v>
      </c>
      <c r="G107" s="23">
        <f t="shared" si="7"/>
        <v>0.21590810950859313</v>
      </c>
      <c r="H107" s="24">
        <f t="shared" si="13"/>
        <v>6614.5533160677405</v>
      </c>
      <c r="I107" s="24">
        <f t="shared" si="11"/>
        <v>1428.1357017159814</v>
      </c>
      <c r="J107" s="24">
        <f t="shared" si="8"/>
        <v>6069.5767322929214</v>
      </c>
      <c r="K107" s="24">
        <f t="shared" si="14"/>
        <v>19357.598750765734</v>
      </c>
      <c r="L107" s="25">
        <f t="shared" si="12"/>
        <v>2.9265163988841434</v>
      </c>
    </row>
    <row r="108" spans="1:12" x14ac:dyDescent="0.2">
      <c r="A108" s="17">
        <v>99</v>
      </c>
      <c r="B108" s="48">
        <v>8</v>
      </c>
      <c r="C108" s="47">
        <v>19</v>
      </c>
      <c r="D108" s="47">
        <v>15</v>
      </c>
      <c r="E108" s="18">
        <v>0.28789999999999999</v>
      </c>
      <c r="F108" s="23">
        <f t="shared" si="10"/>
        <v>0.47058823529411764</v>
      </c>
      <c r="G108" s="23">
        <f t="shared" si="7"/>
        <v>0.35247259525571889</v>
      </c>
      <c r="H108" s="24">
        <f t="shared" si="13"/>
        <v>5186.4176143517589</v>
      </c>
      <c r="I108" s="24">
        <f t="shared" si="11"/>
        <v>1828.0700766105385</v>
      </c>
      <c r="J108" s="24">
        <f t="shared" si="8"/>
        <v>3884.6489127973946</v>
      </c>
      <c r="K108" s="24">
        <f t="shared" si="14"/>
        <v>13288.022018472811</v>
      </c>
      <c r="L108" s="25">
        <f t="shared" si="12"/>
        <v>2.56208099820239</v>
      </c>
    </row>
    <row r="109" spans="1:12" x14ac:dyDescent="0.2">
      <c r="A109" s="17" t="s">
        <v>22</v>
      </c>
      <c r="B109" s="48">
        <v>10</v>
      </c>
      <c r="C109" s="47">
        <v>27</v>
      </c>
      <c r="D109" s="47">
        <v>29</v>
      </c>
      <c r="E109" s="18">
        <v>0</v>
      </c>
      <c r="F109" s="23">
        <f>B109/((C109+D109)/2)</f>
        <v>0.35714285714285715</v>
      </c>
      <c r="G109" s="23">
        <v>1</v>
      </c>
      <c r="H109" s="24">
        <f>H108-I108</f>
        <v>3358.3475377412205</v>
      </c>
      <c r="I109" s="24">
        <f>H109*G109</f>
        <v>3358.3475377412205</v>
      </c>
      <c r="J109" s="24">
        <f>H109/F109</f>
        <v>9403.3731056754168</v>
      </c>
      <c r="K109" s="24">
        <f>J109</f>
        <v>9403.3731056754168</v>
      </c>
      <c r="L109" s="25">
        <f>K109/H109</f>
        <v>2.8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454</v>
      </c>
      <c r="D9" s="47">
        <v>434</v>
      </c>
      <c r="E9" s="18">
        <v>0.5</v>
      </c>
      <c r="F9" s="19">
        <f>B9/((C9+D9)/2)</f>
        <v>2.2522522522522522E-3</v>
      </c>
      <c r="G9" s="19">
        <f t="shared" ref="G9:G72" si="0">F9/((1+(1-E9)*F9))</f>
        <v>2.2497187851518558E-3</v>
      </c>
      <c r="H9" s="14">
        <v>100000</v>
      </c>
      <c r="I9" s="14">
        <f>H9*G9</f>
        <v>224.97187851518558</v>
      </c>
      <c r="J9" s="14">
        <f t="shared" ref="J9:J72" si="1">H10+I9*E9</f>
        <v>99887.514060742396</v>
      </c>
      <c r="K9" s="14">
        <f t="shared" ref="K9:K72" si="2">K10+J9</f>
        <v>8621975.5197393019</v>
      </c>
      <c r="L9" s="20">
        <f>K9/H9</f>
        <v>86.219755197393013</v>
      </c>
    </row>
    <row r="10" spans="1:13" x14ac:dyDescent="0.2">
      <c r="A10" s="17">
        <v>1</v>
      </c>
      <c r="B10" s="48">
        <v>0</v>
      </c>
      <c r="C10" s="47">
        <v>487</v>
      </c>
      <c r="D10" s="47">
        <v>506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99775.028121484807</v>
      </c>
      <c r="I10" s="14">
        <f t="shared" ref="I10:I73" si="4">H10*G10</f>
        <v>0</v>
      </c>
      <c r="J10" s="14">
        <f t="shared" si="1"/>
        <v>99775.028121484807</v>
      </c>
      <c r="K10" s="14">
        <f t="shared" si="2"/>
        <v>8522088.0056785587</v>
      </c>
      <c r="L10" s="21">
        <f t="shared" ref="L10:L73" si="5">K10/H10</f>
        <v>85.413035366947454</v>
      </c>
    </row>
    <row r="11" spans="1:13" x14ac:dyDescent="0.2">
      <c r="A11" s="17">
        <v>2</v>
      </c>
      <c r="B11" s="48">
        <v>0</v>
      </c>
      <c r="C11" s="47">
        <v>531</v>
      </c>
      <c r="D11" s="47">
        <v>495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99775.028121484807</v>
      </c>
      <c r="I11" s="14">
        <f t="shared" si="4"/>
        <v>0</v>
      </c>
      <c r="J11" s="14">
        <f t="shared" si="1"/>
        <v>99775.028121484807</v>
      </c>
      <c r="K11" s="14">
        <f t="shared" si="2"/>
        <v>8422312.9775570743</v>
      </c>
      <c r="L11" s="21">
        <f t="shared" si="5"/>
        <v>84.413035366947454</v>
      </c>
    </row>
    <row r="12" spans="1:13" x14ac:dyDescent="0.2">
      <c r="A12" s="17">
        <v>3</v>
      </c>
      <c r="B12" s="48">
        <v>0</v>
      </c>
      <c r="C12" s="47">
        <v>554</v>
      </c>
      <c r="D12" s="47">
        <v>550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99775.028121484807</v>
      </c>
      <c r="I12" s="14">
        <f t="shared" si="4"/>
        <v>0</v>
      </c>
      <c r="J12" s="14">
        <f t="shared" si="1"/>
        <v>99775.028121484807</v>
      </c>
      <c r="K12" s="14">
        <f t="shared" si="2"/>
        <v>8322537.9494355898</v>
      </c>
      <c r="L12" s="21">
        <f t="shared" si="5"/>
        <v>83.413035366947469</v>
      </c>
    </row>
    <row r="13" spans="1:13" x14ac:dyDescent="0.2">
      <c r="A13" s="17">
        <v>4</v>
      </c>
      <c r="B13" s="48">
        <v>0</v>
      </c>
      <c r="C13" s="47">
        <v>598</v>
      </c>
      <c r="D13" s="47">
        <v>561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99775.028121484807</v>
      </c>
      <c r="I13" s="14">
        <f t="shared" si="4"/>
        <v>0</v>
      </c>
      <c r="J13" s="14">
        <f t="shared" si="1"/>
        <v>99775.028121484807</v>
      </c>
      <c r="K13" s="14">
        <f t="shared" si="2"/>
        <v>8222762.9213141054</v>
      </c>
      <c r="L13" s="21">
        <f t="shared" si="5"/>
        <v>82.413035366947469</v>
      </c>
    </row>
    <row r="14" spans="1:13" x14ac:dyDescent="0.2">
      <c r="A14" s="17">
        <v>5</v>
      </c>
      <c r="B14" s="48">
        <v>0</v>
      </c>
      <c r="C14" s="47">
        <v>579</v>
      </c>
      <c r="D14" s="47">
        <v>605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99775.028121484807</v>
      </c>
      <c r="I14" s="14">
        <f t="shared" si="4"/>
        <v>0</v>
      </c>
      <c r="J14" s="14">
        <f t="shared" si="1"/>
        <v>99775.028121484807</v>
      </c>
      <c r="K14" s="14">
        <f t="shared" si="2"/>
        <v>8122987.8931926209</v>
      </c>
      <c r="L14" s="21">
        <f t="shared" si="5"/>
        <v>81.413035366947469</v>
      </c>
    </row>
    <row r="15" spans="1:13" x14ac:dyDescent="0.2">
      <c r="A15" s="17">
        <v>6</v>
      </c>
      <c r="B15" s="48">
        <v>0</v>
      </c>
      <c r="C15" s="47">
        <v>607</v>
      </c>
      <c r="D15" s="47">
        <v>597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99775.028121484807</v>
      </c>
      <c r="I15" s="14">
        <f t="shared" si="4"/>
        <v>0</v>
      </c>
      <c r="J15" s="14">
        <f t="shared" si="1"/>
        <v>99775.028121484807</v>
      </c>
      <c r="K15" s="14">
        <f t="shared" si="2"/>
        <v>8023212.8650711365</v>
      </c>
      <c r="L15" s="21">
        <f t="shared" si="5"/>
        <v>80.413035366947469</v>
      </c>
    </row>
    <row r="16" spans="1:13" x14ac:dyDescent="0.2">
      <c r="A16" s="17">
        <v>7</v>
      </c>
      <c r="B16" s="48">
        <v>0</v>
      </c>
      <c r="C16" s="47">
        <v>579</v>
      </c>
      <c r="D16" s="47">
        <v>629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99775.028121484807</v>
      </c>
      <c r="I16" s="14">
        <f t="shared" si="4"/>
        <v>0</v>
      </c>
      <c r="J16" s="14">
        <f t="shared" si="1"/>
        <v>99775.028121484807</v>
      </c>
      <c r="K16" s="14">
        <f t="shared" si="2"/>
        <v>7923437.8369496521</v>
      </c>
      <c r="L16" s="21">
        <f t="shared" si="5"/>
        <v>79.413035366947483</v>
      </c>
    </row>
    <row r="17" spans="1:12" x14ac:dyDescent="0.2">
      <c r="A17" s="17">
        <v>8</v>
      </c>
      <c r="B17" s="48">
        <v>0</v>
      </c>
      <c r="C17" s="47">
        <v>616</v>
      </c>
      <c r="D17" s="47">
        <v>600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99775.028121484807</v>
      </c>
      <c r="I17" s="14">
        <f t="shared" si="4"/>
        <v>0</v>
      </c>
      <c r="J17" s="14">
        <f t="shared" si="1"/>
        <v>99775.028121484807</v>
      </c>
      <c r="K17" s="14">
        <f t="shared" si="2"/>
        <v>7823662.8088281676</v>
      </c>
      <c r="L17" s="21">
        <f t="shared" si="5"/>
        <v>78.413035366947483</v>
      </c>
    </row>
    <row r="18" spans="1:12" x14ac:dyDescent="0.2">
      <c r="A18" s="17">
        <v>9</v>
      </c>
      <c r="B18" s="48">
        <v>0</v>
      </c>
      <c r="C18" s="47">
        <v>627</v>
      </c>
      <c r="D18" s="47">
        <v>629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99775.028121484807</v>
      </c>
      <c r="I18" s="14">
        <f t="shared" si="4"/>
        <v>0</v>
      </c>
      <c r="J18" s="14">
        <f t="shared" si="1"/>
        <v>99775.028121484807</v>
      </c>
      <c r="K18" s="14">
        <f t="shared" si="2"/>
        <v>7723887.7807066832</v>
      </c>
      <c r="L18" s="21">
        <f t="shared" si="5"/>
        <v>77.413035366947483</v>
      </c>
    </row>
    <row r="19" spans="1:12" x14ac:dyDescent="0.2">
      <c r="A19" s="17">
        <v>10</v>
      </c>
      <c r="B19" s="48">
        <v>0</v>
      </c>
      <c r="C19" s="47">
        <v>599</v>
      </c>
      <c r="D19" s="47">
        <v>647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99775.028121484807</v>
      </c>
      <c r="I19" s="14">
        <f t="shared" si="4"/>
        <v>0</v>
      </c>
      <c r="J19" s="14">
        <f t="shared" si="1"/>
        <v>99775.028121484807</v>
      </c>
      <c r="K19" s="14">
        <f t="shared" si="2"/>
        <v>7624112.7525851987</v>
      </c>
      <c r="L19" s="21">
        <f t="shared" si="5"/>
        <v>76.413035366947483</v>
      </c>
    </row>
    <row r="20" spans="1:12" x14ac:dyDescent="0.2">
      <c r="A20" s="17">
        <v>11</v>
      </c>
      <c r="B20" s="48">
        <v>0</v>
      </c>
      <c r="C20" s="47">
        <v>623</v>
      </c>
      <c r="D20" s="47">
        <v>618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99775.028121484807</v>
      </c>
      <c r="I20" s="14">
        <f t="shared" si="4"/>
        <v>0</v>
      </c>
      <c r="J20" s="14">
        <f t="shared" si="1"/>
        <v>99775.028121484807</v>
      </c>
      <c r="K20" s="14">
        <f t="shared" si="2"/>
        <v>7524337.7244637143</v>
      </c>
      <c r="L20" s="21">
        <f t="shared" si="5"/>
        <v>75.413035366947497</v>
      </c>
    </row>
    <row r="21" spans="1:12" x14ac:dyDescent="0.2">
      <c r="A21" s="17">
        <v>12</v>
      </c>
      <c r="B21" s="48">
        <v>0</v>
      </c>
      <c r="C21" s="47">
        <v>618</v>
      </c>
      <c r="D21" s="47">
        <v>624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99775.028121484807</v>
      </c>
      <c r="I21" s="14">
        <f t="shared" si="4"/>
        <v>0</v>
      </c>
      <c r="J21" s="14">
        <f t="shared" si="1"/>
        <v>99775.028121484807</v>
      </c>
      <c r="K21" s="14">
        <f t="shared" si="2"/>
        <v>7424562.6963422298</v>
      </c>
      <c r="L21" s="21">
        <f t="shared" si="5"/>
        <v>74.413035366947497</v>
      </c>
    </row>
    <row r="22" spans="1:12" x14ac:dyDescent="0.2">
      <c r="A22" s="17">
        <v>13</v>
      </c>
      <c r="B22" s="48">
        <v>0</v>
      </c>
      <c r="C22" s="47">
        <v>583</v>
      </c>
      <c r="D22" s="47">
        <v>637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99775.028121484807</v>
      </c>
      <c r="I22" s="14">
        <f t="shared" si="4"/>
        <v>0</v>
      </c>
      <c r="J22" s="14">
        <f t="shared" si="1"/>
        <v>99775.028121484807</v>
      </c>
      <c r="K22" s="14">
        <f t="shared" si="2"/>
        <v>7324787.6682207454</v>
      </c>
      <c r="L22" s="21">
        <f t="shared" si="5"/>
        <v>73.413035366947497</v>
      </c>
    </row>
    <row r="23" spans="1:12" x14ac:dyDescent="0.2">
      <c r="A23" s="17">
        <v>14</v>
      </c>
      <c r="B23" s="48">
        <v>0</v>
      </c>
      <c r="C23" s="47">
        <v>584</v>
      </c>
      <c r="D23" s="47">
        <v>600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99775.028121484807</v>
      </c>
      <c r="I23" s="14">
        <f t="shared" si="4"/>
        <v>0</v>
      </c>
      <c r="J23" s="14">
        <f t="shared" si="1"/>
        <v>99775.028121484807</v>
      </c>
      <c r="K23" s="14">
        <f t="shared" si="2"/>
        <v>7225012.640099261</v>
      </c>
      <c r="L23" s="21">
        <f t="shared" si="5"/>
        <v>72.413035366947497</v>
      </c>
    </row>
    <row r="24" spans="1:12" x14ac:dyDescent="0.2">
      <c r="A24" s="17">
        <v>15</v>
      </c>
      <c r="B24" s="48">
        <v>0</v>
      </c>
      <c r="C24" s="47">
        <v>578</v>
      </c>
      <c r="D24" s="47">
        <v>599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99775.028121484807</v>
      </c>
      <c r="I24" s="14">
        <f t="shared" si="4"/>
        <v>0</v>
      </c>
      <c r="J24" s="14">
        <f t="shared" si="1"/>
        <v>99775.028121484807</v>
      </c>
      <c r="K24" s="14">
        <f t="shared" si="2"/>
        <v>7125237.6119777765</v>
      </c>
      <c r="L24" s="21">
        <f t="shared" si="5"/>
        <v>71.413035366947511</v>
      </c>
    </row>
    <row r="25" spans="1:12" x14ac:dyDescent="0.2">
      <c r="A25" s="17">
        <v>16</v>
      </c>
      <c r="B25" s="48">
        <v>0</v>
      </c>
      <c r="C25" s="47">
        <v>574</v>
      </c>
      <c r="D25" s="47">
        <v>594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99775.028121484807</v>
      </c>
      <c r="I25" s="14">
        <f t="shared" si="4"/>
        <v>0</v>
      </c>
      <c r="J25" s="14">
        <f t="shared" si="1"/>
        <v>99775.028121484807</v>
      </c>
      <c r="K25" s="14">
        <f t="shared" si="2"/>
        <v>7025462.5838562921</v>
      </c>
      <c r="L25" s="21">
        <f t="shared" si="5"/>
        <v>70.413035366947511</v>
      </c>
    </row>
    <row r="26" spans="1:12" x14ac:dyDescent="0.2">
      <c r="A26" s="17">
        <v>17</v>
      </c>
      <c r="B26" s="48">
        <v>0</v>
      </c>
      <c r="C26" s="47">
        <v>534</v>
      </c>
      <c r="D26" s="47">
        <v>583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99775.028121484807</v>
      </c>
      <c r="I26" s="14">
        <f t="shared" si="4"/>
        <v>0</v>
      </c>
      <c r="J26" s="14">
        <f t="shared" si="1"/>
        <v>99775.028121484807</v>
      </c>
      <c r="K26" s="14">
        <f t="shared" si="2"/>
        <v>6925687.5557348076</v>
      </c>
      <c r="L26" s="21">
        <f t="shared" si="5"/>
        <v>69.413035366947511</v>
      </c>
    </row>
    <row r="27" spans="1:12" x14ac:dyDescent="0.2">
      <c r="A27" s="17">
        <v>18</v>
      </c>
      <c r="B27" s="48">
        <v>0</v>
      </c>
      <c r="C27" s="47">
        <v>519</v>
      </c>
      <c r="D27" s="47">
        <v>536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99775.028121484807</v>
      </c>
      <c r="I27" s="14">
        <f t="shared" si="4"/>
        <v>0</v>
      </c>
      <c r="J27" s="14">
        <f t="shared" si="1"/>
        <v>99775.028121484807</v>
      </c>
      <c r="K27" s="14">
        <f t="shared" si="2"/>
        <v>6825912.5276133232</v>
      </c>
      <c r="L27" s="21">
        <f t="shared" si="5"/>
        <v>68.413035366947511</v>
      </c>
    </row>
    <row r="28" spans="1:12" x14ac:dyDescent="0.2">
      <c r="A28" s="17">
        <v>19</v>
      </c>
      <c r="B28" s="48">
        <v>1</v>
      </c>
      <c r="C28" s="47">
        <v>488</v>
      </c>
      <c r="D28" s="47">
        <v>531</v>
      </c>
      <c r="E28" s="18">
        <v>0.5</v>
      </c>
      <c r="F28" s="19">
        <f t="shared" si="3"/>
        <v>1.9627085377821392E-3</v>
      </c>
      <c r="G28" s="19">
        <f t="shared" si="0"/>
        <v>1.9607843137254902E-3</v>
      </c>
      <c r="H28" s="14">
        <f t="shared" si="6"/>
        <v>99775.028121484807</v>
      </c>
      <c r="I28" s="14">
        <f t="shared" si="4"/>
        <v>195.63731004212707</v>
      </c>
      <c r="J28" s="14">
        <f t="shared" si="1"/>
        <v>99677.209466463741</v>
      </c>
      <c r="K28" s="14">
        <f t="shared" si="2"/>
        <v>6726137.4994918387</v>
      </c>
      <c r="L28" s="21">
        <f t="shared" si="5"/>
        <v>67.413035366947526</v>
      </c>
    </row>
    <row r="29" spans="1:12" x14ac:dyDescent="0.2">
      <c r="A29" s="17">
        <v>20</v>
      </c>
      <c r="B29" s="48">
        <v>0</v>
      </c>
      <c r="C29" s="47">
        <v>481</v>
      </c>
      <c r="D29" s="47">
        <v>502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99579.390811442674</v>
      </c>
      <c r="I29" s="14">
        <f t="shared" si="4"/>
        <v>0</v>
      </c>
      <c r="J29" s="14">
        <f t="shared" si="1"/>
        <v>99579.390811442674</v>
      </c>
      <c r="K29" s="14">
        <f t="shared" si="2"/>
        <v>6626460.2900253749</v>
      </c>
      <c r="L29" s="21">
        <f t="shared" si="5"/>
        <v>66.544495161381604</v>
      </c>
    </row>
    <row r="30" spans="1:12" x14ac:dyDescent="0.2">
      <c r="A30" s="17">
        <v>21</v>
      </c>
      <c r="B30" s="48">
        <v>0</v>
      </c>
      <c r="C30" s="47">
        <v>553</v>
      </c>
      <c r="D30" s="47">
        <v>495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99579.390811442674</v>
      </c>
      <c r="I30" s="14">
        <f t="shared" si="4"/>
        <v>0</v>
      </c>
      <c r="J30" s="14">
        <f t="shared" si="1"/>
        <v>99579.390811442674</v>
      </c>
      <c r="K30" s="14">
        <f t="shared" si="2"/>
        <v>6526880.8992139325</v>
      </c>
      <c r="L30" s="21">
        <f t="shared" si="5"/>
        <v>65.544495161381604</v>
      </c>
    </row>
    <row r="31" spans="1:12" x14ac:dyDescent="0.2">
      <c r="A31" s="17">
        <v>22</v>
      </c>
      <c r="B31" s="48">
        <v>0</v>
      </c>
      <c r="C31" s="47">
        <v>522</v>
      </c>
      <c r="D31" s="47">
        <v>553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99579.390811442674</v>
      </c>
      <c r="I31" s="14">
        <f t="shared" si="4"/>
        <v>0</v>
      </c>
      <c r="J31" s="14">
        <f t="shared" si="1"/>
        <v>99579.390811442674</v>
      </c>
      <c r="K31" s="14">
        <f t="shared" si="2"/>
        <v>6427301.5084024901</v>
      </c>
      <c r="L31" s="21">
        <f t="shared" si="5"/>
        <v>64.544495161381604</v>
      </c>
    </row>
    <row r="32" spans="1:12" x14ac:dyDescent="0.2">
      <c r="A32" s="17">
        <v>23</v>
      </c>
      <c r="B32" s="48">
        <v>0</v>
      </c>
      <c r="C32" s="47">
        <v>490</v>
      </c>
      <c r="D32" s="47">
        <v>543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99579.390811442674</v>
      </c>
      <c r="I32" s="14">
        <f t="shared" si="4"/>
        <v>0</v>
      </c>
      <c r="J32" s="14">
        <f t="shared" si="1"/>
        <v>99579.390811442674</v>
      </c>
      <c r="K32" s="14">
        <f t="shared" si="2"/>
        <v>6327722.1175910477</v>
      </c>
      <c r="L32" s="21">
        <f t="shared" si="5"/>
        <v>63.544495161381612</v>
      </c>
    </row>
    <row r="33" spans="1:12" x14ac:dyDescent="0.2">
      <c r="A33" s="17">
        <v>24</v>
      </c>
      <c r="B33" s="48">
        <v>0</v>
      </c>
      <c r="C33" s="47">
        <v>523</v>
      </c>
      <c r="D33" s="47">
        <v>507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99579.390811442674</v>
      </c>
      <c r="I33" s="14">
        <f t="shared" si="4"/>
        <v>0</v>
      </c>
      <c r="J33" s="14">
        <f t="shared" si="1"/>
        <v>99579.390811442674</v>
      </c>
      <c r="K33" s="14">
        <f t="shared" si="2"/>
        <v>6228142.7267796053</v>
      </c>
      <c r="L33" s="21">
        <f t="shared" si="5"/>
        <v>62.544495161381619</v>
      </c>
    </row>
    <row r="34" spans="1:12" x14ac:dyDescent="0.2">
      <c r="A34" s="17">
        <v>25</v>
      </c>
      <c r="B34" s="48">
        <v>0</v>
      </c>
      <c r="C34" s="47">
        <v>529</v>
      </c>
      <c r="D34" s="47">
        <v>527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99579.390811442674</v>
      </c>
      <c r="I34" s="14">
        <f t="shared" si="4"/>
        <v>0</v>
      </c>
      <c r="J34" s="14">
        <f t="shared" si="1"/>
        <v>99579.390811442674</v>
      </c>
      <c r="K34" s="14">
        <f t="shared" si="2"/>
        <v>6128563.3359681629</v>
      </c>
      <c r="L34" s="21">
        <f t="shared" si="5"/>
        <v>61.544495161381619</v>
      </c>
    </row>
    <row r="35" spans="1:12" x14ac:dyDescent="0.2">
      <c r="A35" s="17">
        <v>26</v>
      </c>
      <c r="B35" s="48">
        <v>0</v>
      </c>
      <c r="C35" s="47">
        <v>497</v>
      </c>
      <c r="D35" s="47">
        <v>543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99579.390811442674</v>
      </c>
      <c r="I35" s="14">
        <f t="shared" si="4"/>
        <v>0</v>
      </c>
      <c r="J35" s="14">
        <f t="shared" si="1"/>
        <v>99579.390811442674</v>
      </c>
      <c r="K35" s="14">
        <f t="shared" si="2"/>
        <v>6028983.9451567205</v>
      </c>
      <c r="L35" s="21">
        <f t="shared" si="5"/>
        <v>60.544495161381619</v>
      </c>
    </row>
    <row r="36" spans="1:12" x14ac:dyDescent="0.2">
      <c r="A36" s="17">
        <v>27</v>
      </c>
      <c r="B36" s="48">
        <v>0</v>
      </c>
      <c r="C36" s="47">
        <v>541</v>
      </c>
      <c r="D36" s="47">
        <v>518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99579.390811442674</v>
      </c>
      <c r="I36" s="14">
        <f t="shared" si="4"/>
        <v>0</v>
      </c>
      <c r="J36" s="14">
        <f t="shared" si="1"/>
        <v>99579.390811442674</v>
      </c>
      <c r="K36" s="14">
        <f t="shared" si="2"/>
        <v>5929404.5543452781</v>
      </c>
      <c r="L36" s="21">
        <f t="shared" si="5"/>
        <v>59.544495161381626</v>
      </c>
    </row>
    <row r="37" spans="1:12" x14ac:dyDescent="0.2">
      <c r="A37" s="17">
        <v>28</v>
      </c>
      <c r="B37" s="48">
        <v>0</v>
      </c>
      <c r="C37" s="47">
        <v>592</v>
      </c>
      <c r="D37" s="47">
        <v>557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99579.390811442674</v>
      </c>
      <c r="I37" s="14">
        <f t="shared" si="4"/>
        <v>0</v>
      </c>
      <c r="J37" s="14">
        <f t="shared" si="1"/>
        <v>99579.390811442674</v>
      </c>
      <c r="K37" s="14">
        <f t="shared" si="2"/>
        <v>5829825.1635338357</v>
      </c>
      <c r="L37" s="21">
        <f t="shared" si="5"/>
        <v>58.544495161381626</v>
      </c>
    </row>
    <row r="38" spans="1:12" x14ac:dyDescent="0.2">
      <c r="A38" s="17">
        <v>29</v>
      </c>
      <c r="B38" s="48">
        <v>0</v>
      </c>
      <c r="C38" s="47">
        <v>595</v>
      </c>
      <c r="D38" s="47">
        <v>603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99579.390811442674</v>
      </c>
      <c r="I38" s="14">
        <f t="shared" si="4"/>
        <v>0</v>
      </c>
      <c r="J38" s="14">
        <f t="shared" si="1"/>
        <v>99579.390811442674</v>
      </c>
      <c r="K38" s="14">
        <f t="shared" si="2"/>
        <v>5730245.7727223933</v>
      </c>
      <c r="L38" s="21">
        <f t="shared" si="5"/>
        <v>57.544495161381633</v>
      </c>
    </row>
    <row r="39" spans="1:12" x14ac:dyDescent="0.2">
      <c r="A39" s="17">
        <v>30</v>
      </c>
      <c r="B39" s="48">
        <v>0</v>
      </c>
      <c r="C39" s="47">
        <v>644</v>
      </c>
      <c r="D39" s="47">
        <v>625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99579.390811442674</v>
      </c>
      <c r="I39" s="14">
        <f t="shared" si="4"/>
        <v>0</v>
      </c>
      <c r="J39" s="14">
        <f t="shared" si="1"/>
        <v>99579.390811442674</v>
      </c>
      <c r="K39" s="14">
        <f t="shared" si="2"/>
        <v>5630666.3819109509</v>
      </c>
      <c r="L39" s="21">
        <f t="shared" si="5"/>
        <v>56.544495161381633</v>
      </c>
    </row>
    <row r="40" spans="1:12" x14ac:dyDescent="0.2">
      <c r="A40" s="17">
        <v>31</v>
      </c>
      <c r="B40" s="48">
        <v>1</v>
      </c>
      <c r="C40" s="47">
        <v>679</v>
      </c>
      <c r="D40" s="47">
        <v>665</v>
      </c>
      <c r="E40" s="18">
        <v>0.5</v>
      </c>
      <c r="F40" s="19">
        <f t="shared" si="3"/>
        <v>1.488095238095238E-3</v>
      </c>
      <c r="G40" s="19">
        <f t="shared" si="0"/>
        <v>1.4869888475836429E-3</v>
      </c>
      <c r="H40" s="14">
        <f t="shared" si="6"/>
        <v>99579.390811442674</v>
      </c>
      <c r="I40" s="14">
        <f t="shared" si="4"/>
        <v>148.07344358578834</v>
      </c>
      <c r="J40" s="14">
        <f t="shared" si="1"/>
        <v>99505.354089649773</v>
      </c>
      <c r="K40" s="14">
        <f t="shared" si="2"/>
        <v>5531086.9910995085</v>
      </c>
      <c r="L40" s="21">
        <f t="shared" si="5"/>
        <v>55.544495161381633</v>
      </c>
    </row>
    <row r="41" spans="1:12" x14ac:dyDescent="0.2">
      <c r="A41" s="17">
        <v>32</v>
      </c>
      <c r="B41" s="48">
        <v>0</v>
      </c>
      <c r="C41" s="47">
        <v>709</v>
      </c>
      <c r="D41" s="47">
        <v>729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99431.317367856886</v>
      </c>
      <c r="I41" s="14">
        <f t="shared" si="4"/>
        <v>0</v>
      </c>
      <c r="J41" s="14">
        <f t="shared" si="1"/>
        <v>99431.317367856886</v>
      </c>
      <c r="K41" s="14">
        <f t="shared" si="2"/>
        <v>5431581.6370098591</v>
      </c>
      <c r="L41" s="21">
        <f t="shared" si="5"/>
        <v>54.626467603915344</v>
      </c>
    </row>
    <row r="42" spans="1:12" x14ac:dyDescent="0.2">
      <c r="A42" s="17">
        <v>33</v>
      </c>
      <c r="B42" s="48">
        <v>0</v>
      </c>
      <c r="C42" s="47">
        <v>741</v>
      </c>
      <c r="D42" s="47">
        <v>722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99431.317367856886</v>
      </c>
      <c r="I42" s="14">
        <f t="shared" si="4"/>
        <v>0</v>
      </c>
      <c r="J42" s="14">
        <f t="shared" si="1"/>
        <v>99431.317367856886</v>
      </c>
      <c r="K42" s="14">
        <f t="shared" si="2"/>
        <v>5332150.3196420018</v>
      </c>
      <c r="L42" s="21">
        <f t="shared" si="5"/>
        <v>53.626467603915337</v>
      </c>
    </row>
    <row r="43" spans="1:12" x14ac:dyDescent="0.2">
      <c r="A43" s="17">
        <v>34</v>
      </c>
      <c r="B43" s="48">
        <v>0</v>
      </c>
      <c r="C43" s="47">
        <v>799</v>
      </c>
      <c r="D43" s="47">
        <v>766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99431.317367856886</v>
      </c>
      <c r="I43" s="14">
        <f t="shared" si="4"/>
        <v>0</v>
      </c>
      <c r="J43" s="14">
        <f t="shared" si="1"/>
        <v>99431.317367856886</v>
      </c>
      <c r="K43" s="14">
        <f t="shared" si="2"/>
        <v>5232719.0022741444</v>
      </c>
      <c r="L43" s="21">
        <f t="shared" si="5"/>
        <v>52.62646760391533</v>
      </c>
    </row>
    <row r="44" spans="1:12" x14ac:dyDescent="0.2">
      <c r="A44" s="17">
        <v>35</v>
      </c>
      <c r="B44" s="48">
        <v>1</v>
      </c>
      <c r="C44" s="47">
        <v>812</v>
      </c>
      <c r="D44" s="47">
        <v>831</v>
      </c>
      <c r="E44" s="18">
        <v>0.5</v>
      </c>
      <c r="F44" s="19">
        <f t="shared" si="3"/>
        <v>1.2172854534388314E-3</v>
      </c>
      <c r="G44" s="19">
        <f t="shared" si="0"/>
        <v>1.2165450121654502E-3</v>
      </c>
      <c r="H44" s="14">
        <f t="shared" si="6"/>
        <v>99431.317367856886</v>
      </c>
      <c r="I44" s="14">
        <f t="shared" si="4"/>
        <v>120.9626731969062</v>
      </c>
      <c r="J44" s="14">
        <f t="shared" si="1"/>
        <v>99370.836031258441</v>
      </c>
      <c r="K44" s="14">
        <f t="shared" si="2"/>
        <v>5133287.6849062871</v>
      </c>
      <c r="L44" s="21">
        <f t="shared" si="5"/>
        <v>51.62646760391533</v>
      </c>
    </row>
    <row r="45" spans="1:12" x14ac:dyDescent="0.2">
      <c r="A45" s="17">
        <v>36</v>
      </c>
      <c r="B45" s="48">
        <v>0</v>
      </c>
      <c r="C45" s="47">
        <v>847</v>
      </c>
      <c r="D45" s="47">
        <v>840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99310.354694659982</v>
      </c>
      <c r="I45" s="14">
        <f t="shared" si="4"/>
        <v>0</v>
      </c>
      <c r="J45" s="14">
        <f t="shared" si="1"/>
        <v>99310.354694659982</v>
      </c>
      <c r="K45" s="14">
        <f t="shared" si="2"/>
        <v>5033916.848875029</v>
      </c>
      <c r="L45" s="21">
        <f t="shared" si="5"/>
        <v>50.688741011471869</v>
      </c>
    </row>
    <row r="46" spans="1:12" x14ac:dyDescent="0.2">
      <c r="A46" s="17">
        <v>37</v>
      </c>
      <c r="B46" s="48">
        <v>2</v>
      </c>
      <c r="C46" s="47">
        <v>907</v>
      </c>
      <c r="D46" s="47">
        <v>863</v>
      </c>
      <c r="E46" s="18">
        <v>0.5</v>
      </c>
      <c r="F46" s="19">
        <f t="shared" si="3"/>
        <v>2.2598870056497176E-3</v>
      </c>
      <c r="G46" s="19">
        <f t="shared" si="0"/>
        <v>2.257336343115124E-3</v>
      </c>
      <c r="H46" s="14">
        <f t="shared" si="6"/>
        <v>99310.354694659982</v>
      </c>
      <c r="I46" s="14">
        <f t="shared" si="4"/>
        <v>224.17687289990965</v>
      </c>
      <c r="J46" s="14">
        <f t="shared" si="1"/>
        <v>99198.266258210017</v>
      </c>
      <c r="K46" s="14">
        <f t="shared" si="2"/>
        <v>4934606.4941803692</v>
      </c>
      <c r="L46" s="21">
        <f t="shared" si="5"/>
        <v>49.688741011471869</v>
      </c>
    </row>
    <row r="47" spans="1:12" x14ac:dyDescent="0.2">
      <c r="A47" s="17">
        <v>38</v>
      </c>
      <c r="B47" s="48">
        <v>1</v>
      </c>
      <c r="C47" s="47">
        <v>931</v>
      </c>
      <c r="D47" s="47">
        <v>928</v>
      </c>
      <c r="E47" s="18">
        <v>0.5</v>
      </c>
      <c r="F47" s="19">
        <f t="shared" si="3"/>
        <v>1.0758472296933835E-3</v>
      </c>
      <c r="G47" s="19">
        <f t="shared" si="0"/>
        <v>1.0752688172043011E-3</v>
      </c>
      <c r="H47" s="14">
        <f t="shared" si="6"/>
        <v>99086.177821760066</v>
      </c>
      <c r="I47" s="14">
        <f t="shared" si="4"/>
        <v>106.544277227699</v>
      </c>
      <c r="J47" s="14">
        <f t="shared" si="1"/>
        <v>99032.905683146208</v>
      </c>
      <c r="K47" s="14">
        <f t="shared" si="2"/>
        <v>4835408.2279221592</v>
      </c>
      <c r="L47" s="21">
        <f t="shared" si="5"/>
        <v>48.800027755841718</v>
      </c>
    </row>
    <row r="48" spans="1:12" x14ac:dyDescent="0.2">
      <c r="A48" s="17">
        <v>39</v>
      </c>
      <c r="B48" s="48">
        <v>1</v>
      </c>
      <c r="C48" s="47">
        <v>936</v>
      </c>
      <c r="D48" s="47">
        <v>970</v>
      </c>
      <c r="E48" s="18">
        <v>0.5</v>
      </c>
      <c r="F48" s="19">
        <f t="shared" si="3"/>
        <v>1.0493179433368311E-3</v>
      </c>
      <c r="G48" s="19">
        <f t="shared" si="0"/>
        <v>1.0487676979549032E-3</v>
      </c>
      <c r="H48" s="14">
        <f t="shared" si="6"/>
        <v>98979.633544532364</v>
      </c>
      <c r="I48" s="14">
        <f t="shared" si="4"/>
        <v>103.80664241691912</v>
      </c>
      <c r="J48" s="14">
        <f t="shared" si="1"/>
        <v>98927.730223323902</v>
      </c>
      <c r="K48" s="14">
        <f t="shared" si="2"/>
        <v>4736375.3222390134</v>
      </c>
      <c r="L48" s="21">
        <f t="shared" si="5"/>
        <v>47.852019174308722</v>
      </c>
    </row>
    <row r="49" spans="1:12" x14ac:dyDescent="0.2">
      <c r="A49" s="17">
        <v>40</v>
      </c>
      <c r="B49" s="48">
        <v>0</v>
      </c>
      <c r="C49" s="47">
        <v>1010</v>
      </c>
      <c r="D49" s="47">
        <v>936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98875.826902115441</v>
      </c>
      <c r="I49" s="14">
        <f t="shared" si="4"/>
        <v>0</v>
      </c>
      <c r="J49" s="14">
        <f t="shared" si="1"/>
        <v>98875.826902115441</v>
      </c>
      <c r="K49" s="14">
        <f t="shared" si="2"/>
        <v>4637447.5920156892</v>
      </c>
      <c r="L49" s="21">
        <f t="shared" si="5"/>
        <v>46.901732580266</v>
      </c>
    </row>
    <row r="50" spans="1:12" x14ac:dyDescent="0.2">
      <c r="A50" s="17">
        <v>41</v>
      </c>
      <c r="B50" s="48">
        <v>0</v>
      </c>
      <c r="C50" s="47">
        <v>972</v>
      </c>
      <c r="D50" s="47">
        <v>1019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98875.826902115441</v>
      </c>
      <c r="I50" s="14">
        <f t="shared" si="4"/>
        <v>0</v>
      </c>
      <c r="J50" s="14">
        <f t="shared" si="1"/>
        <v>98875.826902115441</v>
      </c>
      <c r="K50" s="14">
        <f t="shared" si="2"/>
        <v>4538571.7651135735</v>
      </c>
      <c r="L50" s="21">
        <f t="shared" si="5"/>
        <v>45.901732580266</v>
      </c>
    </row>
    <row r="51" spans="1:12" x14ac:dyDescent="0.2">
      <c r="A51" s="17">
        <v>42</v>
      </c>
      <c r="B51" s="48">
        <v>0</v>
      </c>
      <c r="C51" s="47">
        <v>970</v>
      </c>
      <c r="D51" s="47">
        <v>987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98875.826902115441</v>
      </c>
      <c r="I51" s="14">
        <f t="shared" si="4"/>
        <v>0</v>
      </c>
      <c r="J51" s="14">
        <f t="shared" si="1"/>
        <v>98875.826902115441</v>
      </c>
      <c r="K51" s="14">
        <f t="shared" si="2"/>
        <v>4439695.9382114578</v>
      </c>
      <c r="L51" s="21">
        <f t="shared" si="5"/>
        <v>44.901732580265993</v>
      </c>
    </row>
    <row r="52" spans="1:12" x14ac:dyDescent="0.2">
      <c r="A52" s="17">
        <v>43</v>
      </c>
      <c r="B52" s="48">
        <v>1</v>
      </c>
      <c r="C52" s="47">
        <v>974</v>
      </c>
      <c r="D52" s="47">
        <v>998</v>
      </c>
      <c r="E52" s="18">
        <v>0.5</v>
      </c>
      <c r="F52" s="19">
        <f t="shared" si="3"/>
        <v>1.0141987829614604E-3</v>
      </c>
      <c r="G52" s="19">
        <f t="shared" si="0"/>
        <v>1.0136847440446021E-3</v>
      </c>
      <c r="H52" s="14">
        <f t="shared" si="6"/>
        <v>98875.826902115441</v>
      </c>
      <c r="I52" s="14">
        <f t="shared" si="4"/>
        <v>100.22891728546928</v>
      </c>
      <c r="J52" s="14">
        <f t="shared" si="1"/>
        <v>98825.712443472716</v>
      </c>
      <c r="K52" s="14">
        <f t="shared" si="2"/>
        <v>4340820.1113093421</v>
      </c>
      <c r="L52" s="21">
        <f t="shared" si="5"/>
        <v>43.901732580265993</v>
      </c>
    </row>
    <row r="53" spans="1:12" x14ac:dyDescent="0.2">
      <c r="A53" s="17">
        <v>44</v>
      </c>
      <c r="B53" s="48">
        <v>1</v>
      </c>
      <c r="C53" s="47">
        <v>957</v>
      </c>
      <c r="D53" s="47">
        <v>1000</v>
      </c>
      <c r="E53" s="18">
        <v>0.5</v>
      </c>
      <c r="F53" s="19">
        <f t="shared" si="3"/>
        <v>1.021972406745018E-3</v>
      </c>
      <c r="G53" s="19">
        <f t="shared" si="0"/>
        <v>1.0214504596527069E-3</v>
      </c>
      <c r="H53" s="14">
        <f t="shared" si="6"/>
        <v>98775.597984829976</v>
      </c>
      <c r="I53" s="14">
        <f t="shared" si="4"/>
        <v>100.89437996407557</v>
      </c>
      <c r="J53" s="14">
        <f t="shared" si="1"/>
        <v>98725.150794847941</v>
      </c>
      <c r="K53" s="14">
        <f t="shared" si="2"/>
        <v>4241994.3988658693</v>
      </c>
      <c r="L53" s="21">
        <f t="shared" si="5"/>
        <v>42.945772897445359</v>
      </c>
    </row>
    <row r="54" spans="1:12" x14ac:dyDescent="0.2">
      <c r="A54" s="17">
        <v>45</v>
      </c>
      <c r="B54" s="48">
        <v>0</v>
      </c>
      <c r="C54" s="47">
        <v>941</v>
      </c>
      <c r="D54" s="47">
        <v>978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98674.703604865907</v>
      </c>
      <c r="I54" s="14">
        <f t="shared" si="4"/>
        <v>0</v>
      </c>
      <c r="J54" s="14">
        <f t="shared" si="1"/>
        <v>98674.703604865907</v>
      </c>
      <c r="K54" s="14">
        <f t="shared" si="2"/>
        <v>4143269.2480710214</v>
      </c>
      <c r="L54" s="21">
        <f t="shared" si="5"/>
        <v>41.989173483230061</v>
      </c>
    </row>
    <row r="55" spans="1:12" x14ac:dyDescent="0.2">
      <c r="A55" s="17">
        <v>46</v>
      </c>
      <c r="B55" s="48">
        <v>1</v>
      </c>
      <c r="C55" s="47">
        <v>886</v>
      </c>
      <c r="D55" s="47">
        <v>958</v>
      </c>
      <c r="E55" s="18">
        <v>0.5</v>
      </c>
      <c r="F55" s="19">
        <f t="shared" si="3"/>
        <v>1.0845986984815619E-3</v>
      </c>
      <c r="G55" s="19">
        <f t="shared" si="0"/>
        <v>1.0840108401084011E-3</v>
      </c>
      <c r="H55" s="14">
        <f t="shared" si="6"/>
        <v>98674.703604865907</v>
      </c>
      <c r="I55" s="14">
        <f t="shared" si="4"/>
        <v>106.96444835215816</v>
      </c>
      <c r="J55" s="14">
        <f t="shared" si="1"/>
        <v>98621.221380689836</v>
      </c>
      <c r="K55" s="14">
        <f t="shared" si="2"/>
        <v>4044594.5444661556</v>
      </c>
      <c r="L55" s="21">
        <f t="shared" si="5"/>
        <v>40.989173483230061</v>
      </c>
    </row>
    <row r="56" spans="1:12" x14ac:dyDescent="0.2">
      <c r="A56" s="17">
        <v>47</v>
      </c>
      <c r="B56" s="48">
        <v>2</v>
      </c>
      <c r="C56" s="47">
        <v>898</v>
      </c>
      <c r="D56" s="47">
        <v>894</v>
      </c>
      <c r="E56" s="18">
        <v>0.5</v>
      </c>
      <c r="F56" s="19">
        <f t="shared" si="3"/>
        <v>2.232142857142857E-3</v>
      </c>
      <c r="G56" s="19">
        <f t="shared" si="0"/>
        <v>2.229654403567447E-3</v>
      </c>
      <c r="H56" s="14">
        <f t="shared" si="6"/>
        <v>98567.739156513751</v>
      </c>
      <c r="I56" s="14">
        <f t="shared" si="4"/>
        <v>219.77199366000835</v>
      </c>
      <c r="J56" s="14">
        <f t="shared" si="1"/>
        <v>98457.853159683757</v>
      </c>
      <c r="K56" s="14">
        <f t="shared" si="2"/>
        <v>3945973.3230854659</v>
      </c>
      <c r="L56" s="21">
        <f t="shared" si="5"/>
        <v>40.033111815821741</v>
      </c>
    </row>
    <row r="57" spans="1:12" x14ac:dyDescent="0.2">
      <c r="A57" s="17">
        <v>48</v>
      </c>
      <c r="B57" s="48">
        <v>0</v>
      </c>
      <c r="C57" s="47">
        <v>883</v>
      </c>
      <c r="D57" s="47">
        <v>913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98347.967162853747</v>
      </c>
      <c r="I57" s="14">
        <f t="shared" si="4"/>
        <v>0</v>
      </c>
      <c r="J57" s="14">
        <f t="shared" si="1"/>
        <v>98347.967162853747</v>
      </c>
      <c r="K57" s="14">
        <f t="shared" si="2"/>
        <v>3847515.4699257822</v>
      </c>
      <c r="L57" s="21">
        <f t="shared" si="5"/>
        <v>39.12145396513084</v>
      </c>
    </row>
    <row r="58" spans="1:12" x14ac:dyDescent="0.2">
      <c r="A58" s="17">
        <v>49</v>
      </c>
      <c r="B58" s="48">
        <v>0</v>
      </c>
      <c r="C58" s="47">
        <v>813</v>
      </c>
      <c r="D58" s="47">
        <v>897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98347.967162853747</v>
      </c>
      <c r="I58" s="14">
        <f t="shared" si="4"/>
        <v>0</v>
      </c>
      <c r="J58" s="14">
        <f t="shared" si="1"/>
        <v>98347.967162853747</v>
      </c>
      <c r="K58" s="14">
        <f t="shared" si="2"/>
        <v>3749167.5027629286</v>
      </c>
      <c r="L58" s="21">
        <f t="shared" si="5"/>
        <v>38.12145396513084</v>
      </c>
    </row>
    <row r="59" spans="1:12" x14ac:dyDescent="0.2">
      <c r="A59" s="17">
        <v>50</v>
      </c>
      <c r="B59" s="48">
        <v>1</v>
      </c>
      <c r="C59" s="47">
        <v>831</v>
      </c>
      <c r="D59" s="47">
        <v>828</v>
      </c>
      <c r="E59" s="18">
        <v>0.5</v>
      </c>
      <c r="F59" s="19">
        <f t="shared" si="3"/>
        <v>1.2055455093429777E-3</v>
      </c>
      <c r="G59" s="19">
        <f t="shared" si="0"/>
        <v>1.2048192771084336E-3</v>
      </c>
      <c r="H59" s="14">
        <f t="shared" si="6"/>
        <v>98347.967162853747</v>
      </c>
      <c r="I59" s="14">
        <f t="shared" si="4"/>
        <v>118.49152670223341</v>
      </c>
      <c r="J59" s="14">
        <f t="shared" si="1"/>
        <v>98288.72139950264</v>
      </c>
      <c r="K59" s="14">
        <f t="shared" si="2"/>
        <v>3650819.535600075</v>
      </c>
      <c r="L59" s="21">
        <f t="shared" si="5"/>
        <v>37.12145396513084</v>
      </c>
    </row>
    <row r="60" spans="1:12" x14ac:dyDescent="0.2">
      <c r="A60" s="17">
        <v>51</v>
      </c>
      <c r="B60" s="48">
        <v>0</v>
      </c>
      <c r="C60" s="47">
        <v>786</v>
      </c>
      <c r="D60" s="47">
        <v>842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98229.475636151517</v>
      </c>
      <c r="I60" s="14">
        <f t="shared" si="4"/>
        <v>0</v>
      </c>
      <c r="J60" s="14">
        <f t="shared" si="1"/>
        <v>98229.475636151517</v>
      </c>
      <c r="K60" s="14">
        <f t="shared" si="2"/>
        <v>3552530.8142005722</v>
      </c>
      <c r="L60" s="21">
        <f t="shared" si="5"/>
        <v>36.1656294222661</v>
      </c>
    </row>
    <row r="61" spans="1:12" x14ac:dyDescent="0.2">
      <c r="A61" s="17">
        <v>52</v>
      </c>
      <c r="B61" s="48">
        <v>0</v>
      </c>
      <c r="C61" s="47">
        <v>777</v>
      </c>
      <c r="D61" s="47">
        <v>793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98229.475636151517</v>
      </c>
      <c r="I61" s="14">
        <f t="shared" si="4"/>
        <v>0</v>
      </c>
      <c r="J61" s="14">
        <f t="shared" si="1"/>
        <v>98229.475636151517</v>
      </c>
      <c r="K61" s="14">
        <f t="shared" si="2"/>
        <v>3454301.3385644206</v>
      </c>
      <c r="L61" s="21">
        <f t="shared" si="5"/>
        <v>35.1656294222661</v>
      </c>
    </row>
    <row r="62" spans="1:12" x14ac:dyDescent="0.2">
      <c r="A62" s="17">
        <v>53</v>
      </c>
      <c r="B62" s="48">
        <v>1</v>
      </c>
      <c r="C62" s="47">
        <v>784</v>
      </c>
      <c r="D62" s="47">
        <v>779</v>
      </c>
      <c r="E62" s="18">
        <v>0.5</v>
      </c>
      <c r="F62" s="19">
        <f t="shared" si="3"/>
        <v>1.2795905310300703E-3</v>
      </c>
      <c r="G62" s="19">
        <f t="shared" si="0"/>
        <v>1.2787723785166239E-3</v>
      </c>
      <c r="H62" s="14">
        <f t="shared" si="6"/>
        <v>98229.475636151517</v>
      </c>
      <c r="I62" s="14">
        <f t="shared" si="4"/>
        <v>125.61314019968223</v>
      </c>
      <c r="J62" s="14">
        <f t="shared" si="1"/>
        <v>98166.669066051676</v>
      </c>
      <c r="K62" s="14">
        <f t="shared" si="2"/>
        <v>3356071.862928269</v>
      </c>
      <c r="L62" s="21">
        <f t="shared" si="5"/>
        <v>34.165629422266093</v>
      </c>
    </row>
    <row r="63" spans="1:12" x14ac:dyDescent="0.2">
      <c r="A63" s="17">
        <v>54</v>
      </c>
      <c r="B63" s="48">
        <v>0</v>
      </c>
      <c r="C63" s="47">
        <v>748</v>
      </c>
      <c r="D63" s="47">
        <v>787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98103.862495951835</v>
      </c>
      <c r="I63" s="14">
        <f t="shared" si="4"/>
        <v>0</v>
      </c>
      <c r="J63" s="14">
        <f t="shared" si="1"/>
        <v>98103.862495951835</v>
      </c>
      <c r="K63" s="14">
        <f t="shared" si="2"/>
        <v>3257905.1938622175</v>
      </c>
      <c r="L63" s="21">
        <f t="shared" si="5"/>
        <v>33.208735221782447</v>
      </c>
    </row>
    <row r="64" spans="1:12" x14ac:dyDescent="0.2">
      <c r="A64" s="17">
        <v>55</v>
      </c>
      <c r="B64" s="48">
        <v>2</v>
      </c>
      <c r="C64" s="47">
        <v>690</v>
      </c>
      <c r="D64" s="47">
        <v>756</v>
      </c>
      <c r="E64" s="18">
        <v>0.5</v>
      </c>
      <c r="F64" s="19">
        <f t="shared" si="3"/>
        <v>2.7662517289073307E-3</v>
      </c>
      <c r="G64" s="19">
        <f t="shared" si="0"/>
        <v>2.7624309392265197E-3</v>
      </c>
      <c r="H64" s="14">
        <f t="shared" si="6"/>
        <v>98103.862495951835</v>
      </c>
      <c r="I64" s="14">
        <f t="shared" si="4"/>
        <v>271.00514501644159</v>
      </c>
      <c r="J64" s="14">
        <f t="shared" si="1"/>
        <v>97968.359923443611</v>
      </c>
      <c r="K64" s="14">
        <f t="shared" si="2"/>
        <v>3159801.3313662657</v>
      </c>
      <c r="L64" s="21">
        <f t="shared" si="5"/>
        <v>32.208735221782447</v>
      </c>
    </row>
    <row r="65" spans="1:12" x14ac:dyDescent="0.2">
      <c r="A65" s="17">
        <v>56</v>
      </c>
      <c r="B65" s="48">
        <v>1</v>
      </c>
      <c r="C65" s="47">
        <v>703</v>
      </c>
      <c r="D65" s="47">
        <v>696</v>
      </c>
      <c r="E65" s="18">
        <v>0.5</v>
      </c>
      <c r="F65" s="19">
        <f t="shared" si="3"/>
        <v>1.4295925661186562E-3</v>
      </c>
      <c r="G65" s="19">
        <f t="shared" si="0"/>
        <v>1.4285714285714286E-3</v>
      </c>
      <c r="H65" s="14">
        <f t="shared" si="6"/>
        <v>97832.857350935388</v>
      </c>
      <c r="I65" s="14">
        <f t="shared" si="4"/>
        <v>139.76122478705057</v>
      </c>
      <c r="J65" s="14">
        <f t="shared" si="1"/>
        <v>97762.976738541853</v>
      </c>
      <c r="K65" s="14">
        <f t="shared" si="2"/>
        <v>3061832.9714428219</v>
      </c>
      <c r="L65" s="21">
        <f t="shared" si="5"/>
        <v>31.296571053421733</v>
      </c>
    </row>
    <row r="66" spans="1:12" x14ac:dyDescent="0.2">
      <c r="A66" s="17">
        <v>57</v>
      </c>
      <c r="B66" s="48">
        <v>1</v>
      </c>
      <c r="C66" s="47">
        <v>676</v>
      </c>
      <c r="D66" s="47">
        <v>711</v>
      </c>
      <c r="E66" s="18">
        <v>0.5</v>
      </c>
      <c r="F66" s="19">
        <f t="shared" si="3"/>
        <v>1.4419610670511895E-3</v>
      </c>
      <c r="G66" s="19">
        <f t="shared" si="0"/>
        <v>1.440922190201729E-3</v>
      </c>
      <c r="H66" s="14">
        <f t="shared" si="6"/>
        <v>97693.096126148332</v>
      </c>
      <c r="I66" s="14">
        <f t="shared" si="4"/>
        <v>140.76815003767771</v>
      </c>
      <c r="J66" s="14">
        <f t="shared" si="1"/>
        <v>97622.712051129492</v>
      </c>
      <c r="K66" s="14">
        <f t="shared" si="2"/>
        <v>2964069.99470428</v>
      </c>
      <c r="L66" s="21">
        <f t="shared" si="5"/>
        <v>30.340629094985999</v>
      </c>
    </row>
    <row r="67" spans="1:12" x14ac:dyDescent="0.2">
      <c r="A67" s="17">
        <v>58</v>
      </c>
      <c r="B67" s="48">
        <v>1</v>
      </c>
      <c r="C67" s="47">
        <v>684</v>
      </c>
      <c r="D67" s="47">
        <v>692</v>
      </c>
      <c r="E67" s="18">
        <v>0.5</v>
      </c>
      <c r="F67" s="19">
        <f t="shared" si="3"/>
        <v>1.4534883720930232E-3</v>
      </c>
      <c r="G67" s="19">
        <f t="shared" si="0"/>
        <v>1.4524328249818446E-3</v>
      </c>
      <c r="H67" s="14">
        <f t="shared" si="6"/>
        <v>97552.327976110653</v>
      </c>
      <c r="I67" s="14">
        <f t="shared" si="4"/>
        <v>141.68820330589782</v>
      </c>
      <c r="J67" s="14">
        <f t="shared" si="1"/>
        <v>97481.483874457714</v>
      </c>
      <c r="K67" s="14">
        <f t="shared" si="2"/>
        <v>2866447.2826531506</v>
      </c>
      <c r="L67" s="21">
        <f t="shared" si="5"/>
        <v>29.383689165830134</v>
      </c>
    </row>
    <row r="68" spans="1:12" x14ac:dyDescent="0.2">
      <c r="A68" s="17">
        <v>59</v>
      </c>
      <c r="B68" s="48">
        <v>1</v>
      </c>
      <c r="C68" s="47">
        <v>602</v>
      </c>
      <c r="D68" s="47">
        <v>704</v>
      </c>
      <c r="E68" s="18">
        <v>0.5</v>
      </c>
      <c r="F68" s="19">
        <f t="shared" si="3"/>
        <v>1.5313935681470138E-3</v>
      </c>
      <c r="G68" s="19">
        <f t="shared" si="0"/>
        <v>1.5302218821729152E-3</v>
      </c>
      <c r="H68" s="14">
        <f t="shared" si="6"/>
        <v>97410.63977280476</v>
      </c>
      <c r="I68" s="14">
        <f t="shared" si="4"/>
        <v>149.05989253680914</v>
      </c>
      <c r="J68" s="14">
        <f t="shared" si="1"/>
        <v>97336.109826536354</v>
      </c>
      <c r="K68" s="14">
        <f t="shared" si="2"/>
        <v>2768965.7987786927</v>
      </c>
      <c r="L68" s="21">
        <f t="shared" si="5"/>
        <v>28.425701804616793</v>
      </c>
    </row>
    <row r="69" spans="1:12" x14ac:dyDescent="0.2">
      <c r="A69" s="17">
        <v>60</v>
      </c>
      <c r="B69" s="48">
        <v>1</v>
      </c>
      <c r="C69" s="47">
        <v>627</v>
      </c>
      <c r="D69" s="47">
        <v>620</v>
      </c>
      <c r="E69" s="18">
        <v>0.5</v>
      </c>
      <c r="F69" s="19">
        <f t="shared" si="3"/>
        <v>1.6038492381716118E-3</v>
      </c>
      <c r="G69" s="19">
        <f t="shared" si="0"/>
        <v>1.6025641025641025E-3</v>
      </c>
      <c r="H69" s="14">
        <f t="shared" si="6"/>
        <v>97261.579880267949</v>
      </c>
      <c r="I69" s="14">
        <f t="shared" si="4"/>
        <v>155.86791647478839</v>
      </c>
      <c r="J69" s="14">
        <f t="shared" si="1"/>
        <v>97183.645922030555</v>
      </c>
      <c r="K69" s="14">
        <f t="shared" si="2"/>
        <v>2671629.6889521563</v>
      </c>
      <c r="L69" s="21">
        <f t="shared" si="5"/>
        <v>27.468499815045327</v>
      </c>
    </row>
    <row r="70" spans="1:12" x14ac:dyDescent="0.2">
      <c r="A70" s="17">
        <v>61</v>
      </c>
      <c r="B70" s="48">
        <v>3</v>
      </c>
      <c r="C70" s="47">
        <v>607</v>
      </c>
      <c r="D70" s="47">
        <v>624</v>
      </c>
      <c r="E70" s="18">
        <v>0.5</v>
      </c>
      <c r="F70" s="19">
        <f t="shared" si="3"/>
        <v>4.87408610885459E-3</v>
      </c>
      <c r="G70" s="19">
        <f t="shared" si="0"/>
        <v>4.8622366288492702E-3</v>
      </c>
      <c r="H70" s="14">
        <f t="shared" si="6"/>
        <v>97105.711963793161</v>
      </c>
      <c r="I70" s="14">
        <f t="shared" si="4"/>
        <v>472.15094958084188</v>
      </c>
      <c r="J70" s="14">
        <f t="shared" si="1"/>
        <v>96869.636489002733</v>
      </c>
      <c r="K70" s="14">
        <f t="shared" si="2"/>
        <v>2574446.043030126</v>
      </c>
      <c r="L70" s="21">
        <f t="shared" si="5"/>
        <v>26.51178793673882</v>
      </c>
    </row>
    <row r="71" spans="1:12" x14ac:dyDescent="0.2">
      <c r="A71" s="17">
        <v>62</v>
      </c>
      <c r="B71" s="48">
        <v>2</v>
      </c>
      <c r="C71" s="47">
        <v>575</v>
      </c>
      <c r="D71" s="47">
        <v>611</v>
      </c>
      <c r="E71" s="18">
        <v>0.5</v>
      </c>
      <c r="F71" s="19">
        <f t="shared" si="3"/>
        <v>3.3726812816188868E-3</v>
      </c>
      <c r="G71" s="19">
        <f t="shared" si="0"/>
        <v>3.3670033670033669E-3</v>
      </c>
      <c r="H71" s="14">
        <f t="shared" si="6"/>
        <v>96633.561014212319</v>
      </c>
      <c r="I71" s="14">
        <f t="shared" si="4"/>
        <v>325.36552530037818</v>
      </c>
      <c r="J71" s="14">
        <f t="shared" si="1"/>
        <v>96470.878251562128</v>
      </c>
      <c r="K71" s="14">
        <f t="shared" si="2"/>
        <v>2477576.4065411231</v>
      </c>
      <c r="L71" s="21">
        <f t="shared" si="5"/>
        <v>25.63888136313982</v>
      </c>
    </row>
    <row r="72" spans="1:12" x14ac:dyDescent="0.2">
      <c r="A72" s="17">
        <v>63</v>
      </c>
      <c r="B72" s="48">
        <v>1</v>
      </c>
      <c r="C72" s="47">
        <v>474</v>
      </c>
      <c r="D72" s="47">
        <v>580</v>
      </c>
      <c r="E72" s="18">
        <v>0.5</v>
      </c>
      <c r="F72" s="19">
        <f t="shared" si="3"/>
        <v>1.8975332068311196E-3</v>
      </c>
      <c r="G72" s="19">
        <f t="shared" si="0"/>
        <v>1.8957345971563982E-3</v>
      </c>
      <c r="H72" s="14">
        <f t="shared" si="6"/>
        <v>96308.195488911937</v>
      </c>
      <c r="I72" s="14">
        <f t="shared" si="4"/>
        <v>182.57477817803212</v>
      </c>
      <c r="J72" s="14">
        <f t="shared" si="1"/>
        <v>96216.908099822918</v>
      </c>
      <c r="K72" s="14">
        <f t="shared" si="2"/>
        <v>2381105.5282895612</v>
      </c>
      <c r="L72" s="21">
        <f t="shared" si="5"/>
        <v>24.723810016393674</v>
      </c>
    </row>
    <row r="73" spans="1:12" x14ac:dyDescent="0.2">
      <c r="A73" s="17">
        <v>64</v>
      </c>
      <c r="B73" s="48">
        <v>2</v>
      </c>
      <c r="C73" s="47">
        <v>517</v>
      </c>
      <c r="D73" s="47">
        <v>475</v>
      </c>
      <c r="E73" s="18">
        <v>0.5</v>
      </c>
      <c r="F73" s="19">
        <f t="shared" si="3"/>
        <v>4.0322580645161289E-3</v>
      </c>
      <c r="G73" s="19">
        <f t="shared" ref="G73:G108" si="7">F73/((1+(1-E73)*F73))</f>
        <v>4.0241448692152921E-3</v>
      </c>
      <c r="H73" s="14">
        <f t="shared" si="6"/>
        <v>96125.6207107339</v>
      </c>
      <c r="I73" s="14">
        <f t="shared" si="4"/>
        <v>386.82342338323502</v>
      </c>
      <c r="J73" s="14">
        <f t="shared" ref="J73:J108" si="8">H74+I73*E73</f>
        <v>95932.208999042283</v>
      </c>
      <c r="K73" s="14">
        <f t="shared" ref="K73:K97" si="9">K74+J73</f>
        <v>2284888.6201897385</v>
      </c>
      <c r="L73" s="21">
        <f t="shared" si="5"/>
        <v>23.769819152227285</v>
      </c>
    </row>
    <row r="74" spans="1:12" x14ac:dyDescent="0.2">
      <c r="A74" s="17">
        <v>65</v>
      </c>
      <c r="B74" s="48">
        <v>1</v>
      </c>
      <c r="C74" s="47">
        <v>456</v>
      </c>
      <c r="D74" s="47">
        <v>520</v>
      </c>
      <c r="E74" s="18">
        <v>0.5</v>
      </c>
      <c r="F74" s="19">
        <f t="shared" ref="F74:F108" si="10">B74/((C74+D74)/2)</f>
        <v>2.0491803278688526E-3</v>
      </c>
      <c r="G74" s="19">
        <f t="shared" si="7"/>
        <v>2.0470829068577278E-3</v>
      </c>
      <c r="H74" s="14">
        <f t="shared" si="6"/>
        <v>95738.797287350666</v>
      </c>
      <c r="I74" s="14">
        <f t="shared" ref="I74:I108" si="11">H74*G74</f>
        <v>195.98525545005253</v>
      </c>
      <c r="J74" s="14">
        <f t="shared" si="8"/>
        <v>95640.804659625632</v>
      </c>
      <c r="K74" s="14">
        <f t="shared" si="9"/>
        <v>2188956.4111906961</v>
      </c>
      <c r="L74" s="21">
        <f t="shared" ref="L74:L108" si="12">K74/H74</f>
        <v>22.863838623549416</v>
      </c>
    </row>
    <row r="75" spans="1:12" x14ac:dyDescent="0.2">
      <c r="A75" s="17">
        <v>66</v>
      </c>
      <c r="B75" s="48">
        <v>1</v>
      </c>
      <c r="C75" s="47">
        <v>441</v>
      </c>
      <c r="D75" s="47">
        <v>466</v>
      </c>
      <c r="E75" s="18">
        <v>0.5</v>
      </c>
      <c r="F75" s="19">
        <f t="shared" si="10"/>
        <v>2.205071664829107E-3</v>
      </c>
      <c r="G75" s="19">
        <f t="shared" si="7"/>
        <v>2.2026431718061672E-3</v>
      </c>
      <c r="H75" s="14">
        <f t="shared" ref="H75:H108" si="13">H74-I74</f>
        <v>95542.812031900612</v>
      </c>
      <c r="I75" s="14">
        <f t="shared" si="11"/>
        <v>210.44672253722601</v>
      </c>
      <c r="J75" s="14">
        <f t="shared" si="8"/>
        <v>95437.588670632002</v>
      </c>
      <c r="K75" s="14">
        <f t="shared" si="9"/>
        <v>2093315.6065310705</v>
      </c>
      <c r="L75" s="21">
        <f t="shared" si="12"/>
        <v>21.909713164315672</v>
      </c>
    </row>
    <row r="76" spans="1:12" x14ac:dyDescent="0.2">
      <c r="A76" s="17">
        <v>67</v>
      </c>
      <c r="B76" s="48">
        <v>4</v>
      </c>
      <c r="C76" s="47">
        <v>385</v>
      </c>
      <c r="D76" s="47">
        <v>445</v>
      </c>
      <c r="E76" s="18">
        <v>0.5</v>
      </c>
      <c r="F76" s="19">
        <f t="shared" si="10"/>
        <v>9.6385542168674707E-3</v>
      </c>
      <c r="G76" s="19">
        <f t="shared" si="7"/>
        <v>9.5923261390887301E-3</v>
      </c>
      <c r="H76" s="14">
        <f t="shared" si="13"/>
        <v>95332.365309363391</v>
      </c>
      <c r="I76" s="14">
        <f t="shared" si="11"/>
        <v>914.45913965816214</v>
      </c>
      <c r="J76" s="14">
        <f t="shared" si="8"/>
        <v>94875.135739534308</v>
      </c>
      <c r="K76" s="14">
        <f t="shared" si="9"/>
        <v>1997878.0178604384</v>
      </c>
      <c r="L76" s="21">
        <f t="shared" si="12"/>
        <v>20.956975224281045</v>
      </c>
    </row>
    <row r="77" spans="1:12" x14ac:dyDescent="0.2">
      <c r="A77" s="17">
        <v>68</v>
      </c>
      <c r="B77" s="48">
        <v>0</v>
      </c>
      <c r="C77" s="47">
        <v>372</v>
      </c>
      <c r="D77" s="47">
        <v>391</v>
      </c>
      <c r="E77" s="18">
        <v>0.5</v>
      </c>
      <c r="F77" s="19">
        <f t="shared" si="10"/>
        <v>0</v>
      </c>
      <c r="G77" s="19">
        <f t="shared" si="7"/>
        <v>0</v>
      </c>
      <c r="H77" s="14">
        <f t="shared" si="13"/>
        <v>94417.906169705224</v>
      </c>
      <c r="I77" s="14">
        <f t="shared" si="11"/>
        <v>0</v>
      </c>
      <c r="J77" s="14">
        <f t="shared" si="8"/>
        <v>94417.906169705224</v>
      </c>
      <c r="K77" s="14">
        <f t="shared" si="9"/>
        <v>1903002.882120904</v>
      </c>
      <c r="L77" s="21">
        <f t="shared" si="12"/>
        <v>20.155105734927837</v>
      </c>
    </row>
    <row r="78" spans="1:12" x14ac:dyDescent="0.2">
      <c r="A78" s="17">
        <v>69</v>
      </c>
      <c r="B78" s="48">
        <v>3</v>
      </c>
      <c r="C78" s="47">
        <v>406</v>
      </c>
      <c r="D78" s="47">
        <v>378</v>
      </c>
      <c r="E78" s="18">
        <v>0.5</v>
      </c>
      <c r="F78" s="19">
        <f t="shared" si="10"/>
        <v>7.6530612244897957E-3</v>
      </c>
      <c r="G78" s="19">
        <f t="shared" si="7"/>
        <v>7.6238881829733159E-3</v>
      </c>
      <c r="H78" s="14">
        <f t="shared" si="13"/>
        <v>94417.906169705224</v>
      </c>
      <c r="I78" s="14">
        <f t="shared" si="11"/>
        <v>719.83155910829896</v>
      </c>
      <c r="J78" s="14">
        <f t="shared" si="8"/>
        <v>94057.990390151084</v>
      </c>
      <c r="K78" s="14">
        <f t="shared" si="9"/>
        <v>1808584.9759511987</v>
      </c>
      <c r="L78" s="21">
        <f t="shared" si="12"/>
        <v>19.155105734927833</v>
      </c>
    </row>
    <row r="79" spans="1:12" x14ac:dyDescent="0.2">
      <c r="A79" s="17">
        <v>70</v>
      </c>
      <c r="B79" s="48">
        <v>3</v>
      </c>
      <c r="C79" s="47">
        <v>361</v>
      </c>
      <c r="D79" s="47">
        <v>412</v>
      </c>
      <c r="E79" s="18">
        <v>0.5</v>
      </c>
      <c r="F79" s="19">
        <f t="shared" si="10"/>
        <v>7.7619663648124193E-3</v>
      </c>
      <c r="G79" s="19">
        <f t="shared" si="7"/>
        <v>7.7319587628865974E-3</v>
      </c>
      <c r="H79" s="14">
        <f t="shared" si="13"/>
        <v>93698.07461059693</v>
      </c>
      <c r="I79" s="14">
        <f t="shared" si="11"/>
        <v>724.46964905100708</v>
      </c>
      <c r="J79" s="14">
        <f t="shared" si="8"/>
        <v>93335.839786071418</v>
      </c>
      <c r="K79" s="14">
        <f t="shared" si="9"/>
        <v>1714526.9855610477</v>
      </c>
      <c r="L79" s="21">
        <f t="shared" si="12"/>
        <v>18.298422808435603</v>
      </c>
    </row>
    <row r="80" spans="1:12" x14ac:dyDescent="0.2">
      <c r="A80" s="17">
        <v>71</v>
      </c>
      <c r="B80" s="48">
        <v>3</v>
      </c>
      <c r="C80" s="47">
        <v>363</v>
      </c>
      <c r="D80" s="47">
        <v>356</v>
      </c>
      <c r="E80" s="18">
        <v>0.5</v>
      </c>
      <c r="F80" s="19">
        <f t="shared" si="10"/>
        <v>8.3449235048678721E-3</v>
      </c>
      <c r="G80" s="19">
        <f t="shared" si="7"/>
        <v>8.3102493074792248E-3</v>
      </c>
      <c r="H80" s="14">
        <f t="shared" si="13"/>
        <v>92973.60496154592</v>
      </c>
      <c r="I80" s="14">
        <f t="shared" si="11"/>
        <v>772.63383624553398</v>
      </c>
      <c r="J80" s="14">
        <f t="shared" si="8"/>
        <v>92587.288043423163</v>
      </c>
      <c r="K80" s="14">
        <f t="shared" si="9"/>
        <v>1621191.1457749764</v>
      </c>
      <c r="L80" s="21">
        <f t="shared" si="12"/>
        <v>17.437111817332504</v>
      </c>
    </row>
    <row r="81" spans="1:12" x14ac:dyDescent="0.2">
      <c r="A81" s="17">
        <v>72</v>
      </c>
      <c r="B81" s="48">
        <v>8</v>
      </c>
      <c r="C81" s="47">
        <v>354</v>
      </c>
      <c r="D81" s="47">
        <v>363</v>
      </c>
      <c r="E81" s="18">
        <v>0.5</v>
      </c>
      <c r="F81" s="19">
        <f t="shared" si="10"/>
        <v>2.2315202231520222E-2</v>
      </c>
      <c r="G81" s="19">
        <f t="shared" si="7"/>
        <v>2.2068965517241378E-2</v>
      </c>
      <c r="H81" s="14">
        <f t="shared" si="13"/>
        <v>92200.971125300392</v>
      </c>
      <c r="I81" s="14">
        <f t="shared" si="11"/>
        <v>2034.7800524204222</v>
      </c>
      <c r="J81" s="14">
        <f t="shared" si="8"/>
        <v>91183.581099090181</v>
      </c>
      <c r="K81" s="14">
        <f t="shared" si="9"/>
        <v>1528603.8577315533</v>
      </c>
      <c r="L81" s="21">
        <f t="shared" si="12"/>
        <v>16.579042921947021</v>
      </c>
    </row>
    <row r="82" spans="1:12" x14ac:dyDescent="0.2">
      <c r="A82" s="17">
        <v>73</v>
      </c>
      <c r="B82" s="48">
        <v>7</v>
      </c>
      <c r="C82" s="47">
        <v>336</v>
      </c>
      <c r="D82" s="47">
        <v>350</v>
      </c>
      <c r="E82" s="18">
        <v>0.5</v>
      </c>
      <c r="F82" s="19">
        <f t="shared" si="10"/>
        <v>2.0408163265306121E-2</v>
      </c>
      <c r="G82" s="19">
        <f t="shared" si="7"/>
        <v>2.0202020202020204E-2</v>
      </c>
      <c r="H82" s="14">
        <f t="shared" si="13"/>
        <v>90166.19107287997</v>
      </c>
      <c r="I82" s="14">
        <f t="shared" si="11"/>
        <v>1821.5392135935349</v>
      </c>
      <c r="J82" s="14">
        <f t="shared" si="8"/>
        <v>89255.421466083193</v>
      </c>
      <c r="K82" s="14">
        <f t="shared" si="9"/>
        <v>1437420.2766324631</v>
      </c>
      <c r="L82" s="21">
        <f t="shared" si="12"/>
        <v>15.941898615531159</v>
      </c>
    </row>
    <row r="83" spans="1:12" x14ac:dyDescent="0.2">
      <c r="A83" s="17">
        <v>74</v>
      </c>
      <c r="B83" s="48">
        <v>4</v>
      </c>
      <c r="C83" s="47">
        <v>322</v>
      </c>
      <c r="D83" s="47">
        <v>343</v>
      </c>
      <c r="E83" s="18">
        <v>0.5</v>
      </c>
      <c r="F83" s="19">
        <f t="shared" si="10"/>
        <v>1.2030075187969926E-2</v>
      </c>
      <c r="G83" s="19">
        <f t="shared" si="7"/>
        <v>1.195814648729447E-2</v>
      </c>
      <c r="H83" s="14">
        <f t="shared" si="13"/>
        <v>88344.65185928643</v>
      </c>
      <c r="I83" s="14">
        <f t="shared" si="11"/>
        <v>1056.4382883023789</v>
      </c>
      <c r="J83" s="14">
        <f t="shared" si="8"/>
        <v>87816.432715135234</v>
      </c>
      <c r="K83" s="14">
        <f t="shared" si="9"/>
        <v>1348164.8551663798</v>
      </c>
      <c r="L83" s="21">
        <f t="shared" si="12"/>
        <v>15.260288277707058</v>
      </c>
    </row>
    <row r="84" spans="1:12" x14ac:dyDescent="0.2">
      <c r="A84" s="17">
        <v>75</v>
      </c>
      <c r="B84" s="48">
        <v>2</v>
      </c>
      <c r="C84" s="47">
        <v>304</v>
      </c>
      <c r="D84" s="47">
        <v>326</v>
      </c>
      <c r="E84" s="18">
        <v>0.5</v>
      </c>
      <c r="F84" s="19">
        <f t="shared" si="10"/>
        <v>6.3492063492063492E-3</v>
      </c>
      <c r="G84" s="19">
        <f t="shared" si="7"/>
        <v>6.3291139240506328E-3</v>
      </c>
      <c r="H84" s="14">
        <f t="shared" si="13"/>
        <v>87288.213570984051</v>
      </c>
      <c r="I84" s="14">
        <f t="shared" si="11"/>
        <v>552.45704791762057</v>
      </c>
      <c r="J84" s="14">
        <f t="shared" si="8"/>
        <v>87011.985047025242</v>
      </c>
      <c r="K84" s="14">
        <f t="shared" si="9"/>
        <v>1260348.4224512447</v>
      </c>
      <c r="L84" s="21">
        <f t="shared" si="12"/>
        <v>14.438930193322273</v>
      </c>
    </row>
    <row r="85" spans="1:12" x14ac:dyDescent="0.2">
      <c r="A85" s="17">
        <v>76</v>
      </c>
      <c r="B85" s="48">
        <v>4</v>
      </c>
      <c r="C85" s="47">
        <v>240</v>
      </c>
      <c r="D85" s="47">
        <v>302</v>
      </c>
      <c r="E85" s="18">
        <v>0.5</v>
      </c>
      <c r="F85" s="19">
        <f t="shared" si="10"/>
        <v>1.4760147601476014E-2</v>
      </c>
      <c r="G85" s="19">
        <f t="shared" si="7"/>
        <v>1.4652014652014654E-2</v>
      </c>
      <c r="H85" s="14">
        <f t="shared" si="13"/>
        <v>86735.756523066433</v>
      </c>
      <c r="I85" s="14">
        <f t="shared" si="11"/>
        <v>1270.8535754295449</v>
      </c>
      <c r="J85" s="14">
        <f t="shared" si="8"/>
        <v>86100.329735351668</v>
      </c>
      <c r="K85" s="14">
        <f t="shared" si="9"/>
        <v>1173336.4374042195</v>
      </c>
      <c r="L85" s="21">
        <f t="shared" si="12"/>
        <v>13.527713188184199</v>
      </c>
    </row>
    <row r="86" spans="1:12" x14ac:dyDescent="0.2">
      <c r="A86" s="17">
        <v>77</v>
      </c>
      <c r="B86" s="48">
        <v>9</v>
      </c>
      <c r="C86" s="47">
        <v>251</v>
      </c>
      <c r="D86" s="47">
        <v>239</v>
      </c>
      <c r="E86" s="18">
        <v>0.5</v>
      </c>
      <c r="F86" s="19">
        <f t="shared" si="10"/>
        <v>3.6734693877551024E-2</v>
      </c>
      <c r="G86" s="19">
        <f t="shared" si="7"/>
        <v>3.6072144288577156E-2</v>
      </c>
      <c r="H86" s="14">
        <f t="shared" si="13"/>
        <v>85464.902947636889</v>
      </c>
      <c r="I86" s="14">
        <f t="shared" si="11"/>
        <v>3082.902310736401</v>
      </c>
      <c r="J86" s="14">
        <f t="shared" si="8"/>
        <v>83923.451792268679</v>
      </c>
      <c r="K86" s="14">
        <f t="shared" si="9"/>
        <v>1087236.1076688678</v>
      </c>
      <c r="L86" s="21">
        <f t="shared" si="12"/>
        <v>12.721433830387681</v>
      </c>
    </row>
    <row r="87" spans="1:12" x14ac:dyDescent="0.2">
      <c r="A87" s="17">
        <v>78</v>
      </c>
      <c r="B87" s="48">
        <v>6</v>
      </c>
      <c r="C87" s="47">
        <v>337</v>
      </c>
      <c r="D87" s="47">
        <v>246</v>
      </c>
      <c r="E87" s="18">
        <v>0.5</v>
      </c>
      <c r="F87" s="19">
        <f t="shared" si="10"/>
        <v>2.0583190394511151E-2</v>
      </c>
      <c r="G87" s="19">
        <f t="shared" si="7"/>
        <v>2.037351443123939E-2</v>
      </c>
      <c r="H87" s="14">
        <f t="shared" si="13"/>
        <v>82382.000636900484</v>
      </c>
      <c r="I87" s="14">
        <f t="shared" si="11"/>
        <v>1678.4108788502647</v>
      </c>
      <c r="J87" s="14">
        <f t="shared" si="8"/>
        <v>81542.795197475352</v>
      </c>
      <c r="K87" s="14">
        <f t="shared" si="9"/>
        <v>1003312.6558765991</v>
      </c>
      <c r="L87" s="21">
        <f t="shared" si="12"/>
        <v>12.178784784539404</v>
      </c>
    </row>
    <row r="88" spans="1:12" x14ac:dyDescent="0.2">
      <c r="A88" s="17">
        <v>79</v>
      </c>
      <c r="B88" s="48">
        <v>7</v>
      </c>
      <c r="C88" s="47">
        <v>197</v>
      </c>
      <c r="D88" s="47">
        <v>342</v>
      </c>
      <c r="E88" s="18">
        <v>0.5</v>
      </c>
      <c r="F88" s="19">
        <f t="shared" si="10"/>
        <v>2.5974025974025976E-2</v>
      </c>
      <c r="G88" s="19">
        <f t="shared" si="7"/>
        <v>2.5641025641025647E-2</v>
      </c>
      <c r="H88" s="14">
        <f t="shared" si="13"/>
        <v>80703.589758050221</v>
      </c>
      <c r="I88" s="14">
        <f t="shared" si="11"/>
        <v>2069.3228143089805</v>
      </c>
      <c r="J88" s="14">
        <f t="shared" si="8"/>
        <v>79668.928350895731</v>
      </c>
      <c r="K88" s="14">
        <f t="shared" si="9"/>
        <v>921769.86067912378</v>
      </c>
      <c r="L88" s="21">
        <f t="shared" si="12"/>
        <v>11.421671123212667</v>
      </c>
    </row>
    <row r="89" spans="1:12" x14ac:dyDescent="0.2">
      <c r="A89" s="17">
        <v>80</v>
      </c>
      <c r="B89" s="48">
        <v>8</v>
      </c>
      <c r="C89" s="47">
        <v>221</v>
      </c>
      <c r="D89" s="47">
        <v>192</v>
      </c>
      <c r="E89" s="18">
        <v>0.5</v>
      </c>
      <c r="F89" s="19">
        <f t="shared" si="10"/>
        <v>3.8740920096852302E-2</v>
      </c>
      <c r="G89" s="19">
        <f t="shared" si="7"/>
        <v>3.800475059382423E-2</v>
      </c>
      <c r="H89" s="14">
        <f t="shared" si="13"/>
        <v>78634.266943741241</v>
      </c>
      <c r="I89" s="14">
        <f t="shared" si="11"/>
        <v>2988.475703325083</v>
      </c>
      <c r="J89" s="14">
        <f t="shared" si="8"/>
        <v>77140.029092078708</v>
      </c>
      <c r="K89" s="14">
        <f t="shared" si="9"/>
        <v>842100.93232822802</v>
      </c>
      <c r="L89" s="21">
        <f t="shared" si="12"/>
        <v>10.709083521191948</v>
      </c>
    </row>
    <row r="90" spans="1:12" x14ac:dyDescent="0.2">
      <c r="A90" s="17">
        <v>81</v>
      </c>
      <c r="B90" s="48">
        <v>10</v>
      </c>
      <c r="C90" s="47">
        <v>316</v>
      </c>
      <c r="D90" s="47">
        <v>210</v>
      </c>
      <c r="E90" s="18">
        <v>0.5</v>
      </c>
      <c r="F90" s="19">
        <f t="shared" si="10"/>
        <v>3.8022813688212927E-2</v>
      </c>
      <c r="G90" s="19">
        <f t="shared" si="7"/>
        <v>3.7313432835820892E-2</v>
      </c>
      <c r="H90" s="14">
        <f t="shared" si="13"/>
        <v>75645.791240416162</v>
      </c>
      <c r="I90" s="14">
        <f t="shared" si="11"/>
        <v>2822.604150761797</v>
      </c>
      <c r="J90" s="14">
        <f t="shared" si="8"/>
        <v>74234.489165035266</v>
      </c>
      <c r="K90" s="14">
        <f t="shared" si="9"/>
        <v>764960.90323614934</v>
      </c>
      <c r="L90" s="21">
        <f t="shared" si="12"/>
        <v>10.112405339313112</v>
      </c>
    </row>
    <row r="91" spans="1:12" x14ac:dyDescent="0.2">
      <c r="A91" s="17">
        <v>82</v>
      </c>
      <c r="B91" s="48">
        <v>8</v>
      </c>
      <c r="C91" s="47">
        <v>294</v>
      </c>
      <c r="D91" s="47">
        <v>310</v>
      </c>
      <c r="E91" s="18">
        <v>0.5</v>
      </c>
      <c r="F91" s="19">
        <f t="shared" si="10"/>
        <v>2.6490066225165563E-2</v>
      </c>
      <c r="G91" s="19">
        <f t="shared" si="7"/>
        <v>2.61437908496732E-2</v>
      </c>
      <c r="H91" s="14">
        <f t="shared" si="13"/>
        <v>72823.18708965437</v>
      </c>
      <c r="I91" s="14">
        <f t="shared" si="11"/>
        <v>1903.8741722785455</v>
      </c>
      <c r="J91" s="14">
        <f t="shared" si="8"/>
        <v>71871.250003515088</v>
      </c>
      <c r="K91" s="14">
        <f t="shared" si="9"/>
        <v>690726.41407111404</v>
      </c>
      <c r="L91" s="21">
        <f t="shared" si="12"/>
        <v>9.4849791896740836</v>
      </c>
    </row>
    <row r="92" spans="1:12" x14ac:dyDescent="0.2">
      <c r="A92" s="17">
        <v>83</v>
      </c>
      <c r="B92" s="48">
        <v>15</v>
      </c>
      <c r="C92" s="47">
        <v>256</v>
      </c>
      <c r="D92" s="47">
        <v>292</v>
      </c>
      <c r="E92" s="18">
        <v>0.5</v>
      </c>
      <c r="F92" s="19">
        <f t="shared" si="10"/>
        <v>5.4744525547445258E-2</v>
      </c>
      <c r="G92" s="19">
        <f t="shared" si="7"/>
        <v>5.328596802841918E-2</v>
      </c>
      <c r="H92" s="14">
        <f t="shared" si="13"/>
        <v>70919.312917375821</v>
      </c>
      <c r="I92" s="14">
        <f t="shared" si="11"/>
        <v>3779.0042407127435</v>
      </c>
      <c r="J92" s="14">
        <f t="shared" si="8"/>
        <v>69029.81079701944</v>
      </c>
      <c r="K92" s="14">
        <f t="shared" si="9"/>
        <v>618855.16406759899</v>
      </c>
      <c r="L92" s="21">
        <f t="shared" si="12"/>
        <v>8.7261866846988916</v>
      </c>
    </row>
    <row r="93" spans="1:12" x14ac:dyDescent="0.2">
      <c r="A93" s="17">
        <v>84</v>
      </c>
      <c r="B93" s="48">
        <v>16</v>
      </c>
      <c r="C93" s="47">
        <v>254</v>
      </c>
      <c r="D93" s="47">
        <v>241</v>
      </c>
      <c r="E93" s="18">
        <v>0.5</v>
      </c>
      <c r="F93" s="19">
        <f t="shared" si="10"/>
        <v>6.4646464646464646E-2</v>
      </c>
      <c r="G93" s="19">
        <f t="shared" si="7"/>
        <v>6.262230919765166E-2</v>
      </c>
      <c r="H93" s="14">
        <f t="shared" si="13"/>
        <v>67140.308676663073</v>
      </c>
      <c r="I93" s="14">
        <f t="shared" si="11"/>
        <v>4204.4811695757699</v>
      </c>
      <c r="J93" s="14">
        <f t="shared" si="8"/>
        <v>65038.06809187519</v>
      </c>
      <c r="K93" s="14">
        <f t="shared" si="9"/>
        <v>549825.3532705796</v>
      </c>
      <c r="L93" s="21">
        <f t="shared" si="12"/>
        <v>8.1891990684530516</v>
      </c>
    </row>
    <row r="94" spans="1:12" x14ac:dyDescent="0.2">
      <c r="A94" s="17">
        <v>85</v>
      </c>
      <c r="B94" s="48">
        <v>8</v>
      </c>
      <c r="C94" s="47">
        <v>265</v>
      </c>
      <c r="D94" s="47">
        <v>247</v>
      </c>
      <c r="E94" s="18">
        <v>0.5</v>
      </c>
      <c r="F94" s="19">
        <f t="shared" si="10"/>
        <v>3.125E-2</v>
      </c>
      <c r="G94" s="19">
        <f t="shared" si="7"/>
        <v>3.0769230769230771E-2</v>
      </c>
      <c r="H94" s="14">
        <f t="shared" si="13"/>
        <v>62935.827507087306</v>
      </c>
      <c r="I94" s="14">
        <f t="shared" si="11"/>
        <v>1936.487000218071</v>
      </c>
      <c r="J94" s="14">
        <f t="shared" si="8"/>
        <v>61967.584006978272</v>
      </c>
      <c r="K94" s="14">
        <f t="shared" si="9"/>
        <v>484787.28517870436</v>
      </c>
      <c r="L94" s="21">
        <f t="shared" si="12"/>
        <v>7.7028825135271584</v>
      </c>
    </row>
    <row r="95" spans="1:12" x14ac:dyDescent="0.2">
      <c r="A95" s="17">
        <v>86</v>
      </c>
      <c r="B95" s="48">
        <v>27</v>
      </c>
      <c r="C95" s="47">
        <v>267</v>
      </c>
      <c r="D95" s="47">
        <v>254</v>
      </c>
      <c r="E95" s="18">
        <v>0.5</v>
      </c>
      <c r="F95" s="19">
        <f t="shared" si="10"/>
        <v>0.1036468330134357</v>
      </c>
      <c r="G95" s="19">
        <f t="shared" si="7"/>
        <v>9.8540145985401451E-2</v>
      </c>
      <c r="H95" s="14">
        <f t="shared" si="13"/>
        <v>60999.340506869237</v>
      </c>
      <c r="I95" s="14">
        <f t="shared" si="11"/>
        <v>6010.8839185601064</v>
      </c>
      <c r="J95" s="14">
        <f t="shared" si="8"/>
        <v>57993.898547589182</v>
      </c>
      <c r="K95" s="14">
        <f t="shared" si="9"/>
        <v>422819.7011717261</v>
      </c>
      <c r="L95" s="21">
        <f t="shared" si="12"/>
        <v>6.9315454504645286</v>
      </c>
    </row>
    <row r="96" spans="1:12" x14ac:dyDescent="0.2">
      <c r="A96" s="17">
        <v>87</v>
      </c>
      <c r="B96" s="48">
        <v>22</v>
      </c>
      <c r="C96" s="47">
        <v>240</v>
      </c>
      <c r="D96" s="47">
        <v>231</v>
      </c>
      <c r="E96" s="18">
        <v>0.5</v>
      </c>
      <c r="F96" s="19">
        <f t="shared" si="10"/>
        <v>9.3418259023354558E-2</v>
      </c>
      <c r="G96" s="19">
        <f t="shared" si="7"/>
        <v>8.9249492900608518E-2</v>
      </c>
      <c r="H96" s="14">
        <f t="shared" si="13"/>
        <v>54988.456588309127</v>
      </c>
      <c r="I96" s="14">
        <f t="shared" si="11"/>
        <v>4907.6918658937147</v>
      </c>
      <c r="J96" s="14">
        <f t="shared" si="8"/>
        <v>52534.610655362274</v>
      </c>
      <c r="K96" s="14">
        <f t="shared" si="9"/>
        <v>364825.80262413691</v>
      </c>
      <c r="L96" s="21">
        <f t="shared" si="12"/>
        <v>6.6345888802723927</v>
      </c>
    </row>
    <row r="97" spans="1:12" x14ac:dyDescent="0.2">
      <c r="A97" s="17">
        <v>88</v>
      </c>
      <c r="B97" s="48">
        <v>23</v>
      </c>
      <c r="C97" s="47">
        <v>219</v>
      </c>
      <c r="D97" s="47">
        <v>215</v>
      </c>
      <c r="E97" s="18">
        <v>0.5</v>
      </c>
      <c r="F97" s="19">
        <f t="shared" si="10"/>
        <v>0.10599078341013825</v>
      </c>
      <c r="G97" s="19">
        <f t="shared" si="7"/>
        <v>0.10065645514223194</v>
      </c>
      <c r="H97" s="14">
        <f t="shared" si="13"/>
        <v>50080.764722415413</v>
      </c>
      <c r="I97" s="14">
        <f t="shared" si="11"/>
        <v>5040.9522477704786</v>
      </c>
      <c r="J97" s="14">
        <f t="shared" si="8"/>
        <v>47560.288598530169</v>
      </c>
      <c r="K97" s="14">
        <f t="shared" si="9"/>
        <v>312291.19196877466</v>
      </c>
      <c r="L97" s="21">
        <f t="shared" si="12"/>
        <v>6.2357512649761455</v>
      </c>
    </row>
    <row r="98" spans="1:12" x14ac:dyDescent="0.2">
      <c r="A98" s="17">
        <v>89</v>
      </c>
      <c r="B98" s="48">
        <v>28</v>
      </c>
      <c r="C98" s="47">
        <v>190</v>
      </c>
      <c r="D98" s="47">
        <v>199</v>
      </c>
      <c r="E98" s="18">
        <v>0.5</v>
      </c>
      <c r="F98" s="19">
        <f t="shared" si="10"/>
        <v>0.14395886889460155</v>
      </c>
      <c r="G98" s="19">
        <f t="shared" si="7"/>
        <v>0.1342925659472422</v>
      </c>
      <c r="H98" s="14">
        <f t="shared" si="13"/>
        <v>45039.812474644932</v>
      </c>
      <c r="I98" s="14">
        <f t="shared" si="11"/>
        <v>6048.5119870026765</v>
      </c>
      <c r="J98" s="14">
        <f t="shared" si="8"/>
        <v>42015.556481143598</v>
      </c>
      <c r="K98" s="14">
        <f>K99+J98</f>
        <v>264730.90337024449</v>
      </c>
      <c r="L98" s="21">
        <f t="shared" si="12"/>
        <v>5.8777088274795588</v>
      </c>
    </row>
    <row r="99" spans="1:12" x14ac:dyDescent="0.2">
      <c r="A99" s="17">
        <v>90</v>
      </c>
      <c r="B99" s="48">
        <v>23</v>
      </c>
      <c r="C99" s="47">
        <v>157</v>
      </c>
      <c r="D99" s="47">
        <v>173</v>
      </c>
      <c r="E99" s="18">
        <v>0.5</v>
      </c>
      <c r="F99" s="23">
        <f t="shared" si="10"/>
        <v>0.1393939393939394</v>
      </c>
      <c r="G99" s="23">
        <f t="shared" si="7"/>
        <v>0.13031161473087818</v>
      </c>
      <c r="H99" s="24">
        <f t="shared" si="13"/>
        <v>38991.300487642256</v>
      </c>
      <c r="I99" s="24">
        <f t="shared" si="11"/>
        <v>5081.0193270015407</v>
      </c>
      <c r="J99" s="24">
        <f t="shared" si="8"/>
        <v>36450.790824141492</v>
      </c>
      <c r="K99" s="24">
        <f t="shared" ref="K99:K108" si="14">K100+J99</f>
        <v>222715.34688910091</v>
      </c>
      <c r="L99" s="25">
        <f t="shared" si="12"/>
        <v>5.7119240472547821</v>
      </c>
    </row>
    <row r="100" spans="1:12" x14ac:dyDescent="0.2">
      <c r="A100" s="17">
        <v>91</v>
      </c>
      <c r="B100" s="48">
        <v>18</v>
      </c>
      <c r="C100" s="47">
        <v>137</v>
      </c>
      <c r="D100" s="47">
        <v>131</v>
      </c>
      <c r="E100" s="18">
        <v>0.5</v>
      </c>
      <c r="F100" s="23">
        <f t="shared" si="10"/>
        <v>0.13432835820895522</v>
      </c>
      <c r="G100" s="23">
        <f t="shared" si="7"/>
        <v>0.12587412587412586</v>
      </c>
      <c r="H100" s="24">
        <f t="shared" si="13"/>
        <v>33910.281160640719</v>
      </c>
      <c r="I100" s="24">
        <f t="shared" si="11"/>
        <v>4268.4269992414884</v>
      </c>
      <c r="J100" s="24">
        <f t="shared" si="8"/>
        <v>31776.067661019973</v>
      </c>
      <c r="K100" s="24">
        <f t="shared" si="14"/>
        <v>186264.55606495941</v>
      </c>
      <c r="L100" s="25">
        <f t="shared" si="12"/>
        <v>5.4928638067782991</v>
      </c>
    </row>
    <row r="101" spans="1:12" x14ac:dyDescent="0.2">
      <c r="A101" s="17">
        <v>92</v>
      </c>
      <c r="B101" s="48">
        <v>14</v>
      </c>
      <c r="C101" s="47">
        <v>118</v>
      </c>
      <c r="D101" s="47">
        <v>118</v>
      </c>
      <c r="E101" s="18">
        <v>0.5</v>
      </c>
      <c r="F101" s="23">
        <f t="shared" si="10"/>
        <v>0.11864406779661017</v>
      </c>
      <c r="G101" s="23">
        <f t="shared" si="7"/>
        <v>0.112</v>
      </c>
      <c r="H101" s="24">
        <f t="shared" si="13"/>
        <v>29641.854161399231</v>
      </c>
      <c r="I101" s="24">
        <f t="shared" si="11"/>
        <v>3319.8876660767141</v>
      </c>
      <c r="J101" s="24">
        <f t="shared" si="8"/>
        <v>27981.910328360875</v>
      </c>
      <c r="K101" s="24">
        <f t="shared" si="14"/>
        <v>154488.48840393944</v>
      </c>
      <c r="L101" s="25">
        <f t="shared" si="12"/>
        <v>5.2118361949543734</v>
      </c>
    </row>
    <row r="102" spans="1:12" x14ac:dyDescent="0.2">
      <c r="A102" s="17">
        <v>93</v>
      </c>
      <c r="B102" s="48">
        <v>13</v>
      </c>
      <c r="C102" s="47">
        <v>86</v>
      </c>
      <c r="D102" s="47">
        <v>104</v>
      </c>
      <c r="E102" s="18">
        <v>0.5</v>
      </c>
      <c r="F102" s="23">
        <f t="shared" si="10"/>
        <v>0.1368421052631579</v>
      </c>
      <c r="G102" s="23">
        <f t="shared" si="7"/>
        <v>0.12807881773399016</v>
      </c>
      <c r="H102" s="24">
        <f t="shared" si="13"/>
        <v>26321.966495322518</v>
      </c>
      <c r="I102" s="24">
        <f t="shared" si="11"/>
        <v>3371.2863491546086</v>
      </c>
      <c r="J102" s="24">
        <f t="shared" si="8"/>
        <v>24636.323320745214</v>
      </c>
      <c r="K102" s="24">
        <f t="shared" si="14"/>
        <v>126506.57807557855</v>
      </c>
      <c r="L102" s="25">
        <f t="shared" si="12"/>
        <v>4.8061218411648348</v>
      </c>
    </row>
    <row r="103" spans="1:12" x14ac:dyDescent="0.2">
      <c r="A103" s="17">
        <v>94</v>
      </c>
      <c r="B103" s="48">
        <v>11</v>
      </c>
      <c r="C103" s="47">
        <v>90</v>
      </c>
      <c r="D103" s="47">
        <v>73</v>
      </c>
      <c r="E103" s="18">
        <v>0.5</v>
      </c>
      <c r="F103" s="23">
        <f t="shared" si="10"/>
        <v>0.13496932515337423</v>
      </c>
      <c r="G103" s="23">
        <f t="shared" si="7"/>
        <v>0.12643678160919539</v>
      </c>
      <c r="H103" s="24">
        <f t="shared" si="13"/>
        <v>22950.68014616791</v>
      </c>
      <c r="I103" s="24">
        <f t="shared" si="11"/>
        <v>2901.8101334235284</v>
      </c>
      <c r="J103" s="24">
        <f t="shared" si="8"/>
        <v>21499.775079456143</v>
      </c>
      <c r="K103" s="24">
        <f t="shared" si="14"/>
        <v>101870.25475483334</v>
      </c>
      <c r="L103" s="25">
        <f t="shared" si="12"/>
        <v>4.4386595127483695</v>
      </c>
    </row>
    <row r="104" spans="1:12" x14ac:dyDescent="0.2">
      <c r="A104" s="17">
        <v>95</v>
      </c>
      <c r="B104" s="48">
        <v>12</v>
      </c>
      <c r="C104" s="47">
        <v>44</v>
      </c>
      <c r="D104" s="47">
        <v>64</v>
      </c>
      <c r="E104" s="18">
        <v>0.5</v>
      </c>
      <c r="F104" s="23">
        <f t="shared" si="10"/>
        <v>0.22222222222222221</v>
      </c>
      <c r="G104" s="23">
        <f t="shared" si="7"/>
        <v>0.19999999999999998</v>
      </c>
      <c r="H104" s="24">
        <f t="shared" si="13"/>
        <v>20048.870012744381</v>
      </c>
      <c r="I104" s="24">
        <f t="shared" si="11"/>
        <v>4009.7740025488756</v>
      </c>
      <c r="J104" s="24">
        <f t="shared" si="8"/>
        <v>18043.983011469943</v>
      </c>
      <c r="K104" s="24">
        <f t="shared" si="14"/>
        <v>80370.479675377195</v>
      </c>
      <c r="L104" s="25">
        <f t="shared" si="12"/>
        <v>4.0087286527514232</v>
      </c>
    </row>
    <row r="105" spans="1:12" x14ac:dyDescent="0.2">
      <c r="A105" s="17">
        <v>96</v>
      </c>
      <c r="B105" s="48">
        <v>9</v>
      </c>
      <c r="C105" s="47">
        <v>45</v>
      </c>
      <c r="D105" s="47">
        <v>39</v>
      </c>
      <c r="E105" s="18">
        <v>0.5</v>
      </c>
      <c r="F105" s="23">
        <f t="shared" si="10"/>
        <v>0.21428571428571427</v>
      </c>
      <c r="G105" s="23">
        <f t="shared" si="7"/>
        <v>0.19354838709677416</v>
      </c>
      <c r="H105" s="24">
        <f t="shared" si="13"/>
        <v>16039.096010195506</v>
      </c>
      <c r="I105" s="24">
        <f t="shared" si="11"/>
        <v>3104.3411632636457</v>
      </c>
      <c r="J105" s="24">
        <f t="shared" si="8"/>
        <v>14486.925428563683</v>
      </c>
      <c r="K105" s="24">
        <f t="shared" si="14"/>
        <v>62326.496663907259</v>
      </c>
      <c r="L105" s="25">
        <f t="shared" si="12"/>
        <v>3.8859108159392792</v>
      </c>
    </row>
    <row r="106" spans="1:12" x14ac:dyDescent="0.2">
      <c r="A106" s="17">
        <v>97</v>
      </c>
      <c r="B106" s="48">
        <v>9</v>
      </c>
      <c r="C106" s="47">
        <v>34</v>
      </c>
      <c r="D106" s="47">
        <v>33</v>
      </c>
      <c r="E106" s="18">
        <v>0.5</v>
      </c>
      <c r="F106" s="23">
        <f t="shared" si="10"/>
        <v>0.26865671641791045</v>
      </c>
      <c r="G106" s="23">
        <f t="shared" si="7"/>
        <v>0.23684210526315791</v>
      </c>
      <c r="H106" s="24">
        <f t="shared" si="13"/>
        <v>12934.754846931861</v>
      </c>
      <c r="I106" s="24">
        <f t="shared" si="11"/>
        <v>3063.4945690101777</v>
      </c>
      <c r="J106" s="24">
        <f t="shared" si="8"/>
        <v>11403.007562426772</v>
      </c>
      <c r="K106" s="24">
        <f t="shared" si="14"/>
        <v>47839.571235343574</v>
      </c>
      <c r="L106" s="25">
        <f t="shared" si="12"/>
        <v>3.6985294117647061</v>
      </c>
    </row>
    <row r="107" spans="1:12" x14ac:dyDescent="0.2">
      <c r="A107" s="17">
        <v>98</v>
      </c>
      <c r="B107" s="48">
        <v>3</v>
      </c>
      <c r="C107" s="47">
        <v>22</v>
      </c>
      <c r="D107" s="47">
        <v>23</v>
      </c>
      <c r="E107" s="18">
        <v>0.5</v>
      </c>
      <c r="F107" s="23">
        <f t="shared" si="10"/>
        <v>0.13333333333333333</v>
      </c>
      <c r="G107" s="23">
        <f t="shared" si="7"/>
        <v>0.125</v>
      </c>
      <c r="H107" s="24">
        <f t="shared" si="13"/>
        <v>9871.2602779216832</v>
      </c>
      <c r="I107" s="24">
        <f t="shared" si="11"/>
        <v>1233.9075347402104</v>
      </c>
      <c r="J107" s="24">
        <f t="shared" si="8"/>
        <v>9254.306510551578</v>
      </c>
      <c r="K107" s="24">
        <f t="shared" si="14"/>
        <v>36436.563672916804</v>
      </c>
      <c r="L107" s="25">
        <f t="shared" si="12"/>
        <v>3.6911764705882355</v>
      </c>
    </row>
    <row r="108" spans="1:12" x14ac:dyDescent="0.2">
      <c r="A108" s="17">
        <v>99</v>
      </c>
      <c r="B108" s="48">
        <v>2</v>
      </c>
      <c r="C108" s="47">
        <v>13</v>
      </c>
      <c r="D108" s="47">
        <v>19</v>
      </c>
      <c r="E108" s="18">
        <v>0.5</v>
      </c>
      <c r="F108" s="23">
        <f t="shared" si="10"/>
        <v>0.125</v>
      </c>
      <c r="G108" s="23">
        <f t="shared" si="7"/>
        <v>0.11764705882352941</v>
      </c>
      <c r="H108" s="24">
        <f t="shared" si="13"/>
        <v>8637.3527431814728</v>
      </c>
      <c r="I108" s="24">
        <f t="shared" si="11"/>
        <v>1016.1591462566438</v>
      </c>
      <c r="J108" s="24">
        <f t="shared" si="8"/>
        <v>8129.2731700531504</v>
      </c>
      <c r="K108" s="24">
        <f t="shared" si="14"/>
        <v>27182.257162365222</v>
      </c>
      <c r="L108" s="25">
        <f t="shared" si="12"/>
        <v>3.1470588235294117</v>
      </c>
    </row>
    <row r="109" spans="1:12" x14ac:dyDescent="0.2">
      <c r="A109" s="17" t="s">
        <v>22</v>
      </c>
      <c r="B109" s="48">
        <v>11</v>
      </c>
      <c r="C109" s="47">
        <v>28</v>
      </c>
      <c r="D109" s="47">
        <v>27</v>
      </c>
      <c r="E109" s="18"/>
      <c r="F109" s="23">
        <f>B109/((C109+D109)/2)</f>
        <v>0.4</v>
      </c>
      <c r="G109" s="23">
        <v>1</v>
      </c>
      <c r="H109" s="24">
        <f>H108-I108</f>
        <v>7621.1935969248289</v>
      </c>
      <c r="I109" s="24">
        <f>H109*G109</f>
        <v>7621.1935969248289</v>
      </c>
      <c r="J109" s="24">
        <f>H109/F109</f>
        <v>19052.983992312071</v>
      </c>
      <c r="K109" s="24">
        <f>J109</f>
        <v>19052.983992312071</v>
      </c>
      <c r="L109" s="25">
        <f>K109/H109</f>
        <v>2.5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467</v>
      </c>
      <c r="D9" s="47">
        <v>454</v>
      </c>
      <c r="E9" s="18">
        <v>0.5</v>
      </c>
      <c r="F9" s="19">
        <f>B9/((C9+D9)/2)</f>
        <v>2.1715526601520088E-3</v>
      </c>
      <c r="G9" s="19">
        <f t="shared" ref="G9:G72" si="0">F9/((1+(1-E9)*F9))</f>
        <v>2.1691973969631237E-3</v>
      </c>
      <c r="H9" s="14">
        <v>100000</v>
      </c>
      <c r="I9" s="14">
        <f>H9*G9</f>
        <v>216.91973969631238</v>
      </c>
      <c r="J9" s="14">
        <f t="shared" ref="J9:J72" si="1">H10+I9*E9</f>
        <v>99891.540130151843</v>
      </c>
      <c r="K9" s="14">
        <f t="shared" ref="K9:K72" si="2">K10+J9</f>
        <v>8632852.5617313813</v>
      </c>
      <c r="L9" s="20">
        <f>K9/H9</f>
        <v>86.328525617313815</v>
      </c>
    </row>
    <row r="10" spans="1:13" x14ac:dyDescent="0.2">
      <c r="A10" s="17">
        <v>1</v>
      </c>
      <c r="B10" s="48">
        <v>0</v>
      </c>
      <c r="C10" s="47">
        <v>510</v>
      </c>
      <c r="D10" s="47">
        <v>487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99783.080260303686</v>
      </c>
      <c r="I10" s="14">
        <f t="shared" ref="I10:I73" si="4">H10*G10</f>
        <v>0</v>
      </c>
      <c r="J10" s="14">
        <f t="shared" si="1"/>
        <v>99783.080260303686</v>
      </c>
      <c r="K10" s="14">
        <f t="shared" si="2"/>
        <v>8532961.0216012299</v>
      </c>
      <c r="L10" s="21">
        <f t="shared" ref="L10:L73" si="5">K10/H10</f>
        <v>85.5151093686558</v>
      </c>
    </row>
    <row r="11" spans="1:13" x14ac:dyDescent="0.2">
      <c r="A11" s="17">
        <v>2</v>
      </c>
      <c r="B11" s="48">
        <v>0</v>
      </c>
      <c r="C11" s="47">
        <v>539</v>
      </c>
      <c r="D11" s="47">
        <v>531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99783.080260303686</v>
      </c>
      <c r="I11" s="14">
        <f t="shared" si="4"/>
        <v>0</v>
      </c>
      <c r="J11" s="14">
        <f t="shared" si="1"/>
        <v>99783.080260303686</v>
      </c>
      <c r="K11" s="14">
        <f t="shared" si="2"/>
        <v>8433177.941340927</v>
      </c>
      <c r="L11" s="21">
        <f t="shared" si="5"/>
        <v>84.515109368655814</v>
      </c>
    </row>
    <row r="12" spans="1:13" x14ac:dyDescent="0.2">
      <c r="A12" s="17">
        <v>3</v>
      </c>
      <c r="B12" s="48">
        <v>0</v>
      </c>
      <c r="C12" s="47">
        <v>584</v>
      </c>
      <c r="D12" s="47">
        <v>554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99783.080260303686</v>
      </c>
      <c r="I12" s="14">
        <f t="shared" si="4"/>
        <v>0</v>
      </c>
      <c r="J12" s="14">
        <f t="shared" si="1"/>
        <v>99783.080260303686</v>
      </c>
      <c r="K12" s="14">
        <f t="shared" si="2"/>
        <v>8333394.8610806242</v>
      </c>
      <c r="L12" s="21">
        <f t="shared" si="5"/>
        <v>83.515109368655828</v>
      </c>
    </row>
    <row r="13" spans="1:13" x14ac:dyDescent="0.2">
      <c r="A13" s="17">
        <v>4</v>
      </c>
      <c r="B13" s="48">
        <v>0</v>
      </c>
      <c r="C13" s="47">
        <v>546</v>
      </c>
      <c r="D13" s="47">
        <v>598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99783.080260303686</v>
      </c>
      <c r="I13" s="14">
        <f t="shared" si="4"/>
        <v>0</v>
      </c>
      <c r="J13" s="14">
        <f t="shared" si="1"/>
        <v>99783.080260303686</v>
      </c>
      <c r="K13" s="14">
        <f t="shared" si="2"/>
        <v>8233611.7808203204</v>
      </c>
      <c r="L13" s="21">
        <f t="shared" si="5"/>
        <v>82.515109368655814</v>
      </c>
    </row>
    <row r="14" spans="1:13" x14ac:dyDescent="0.2">
      <c r="A14" s="17">
        <v>5</v>
      </c>
      <c r="B14" s="48">
        <v>0</v>
      </c>
      <c r="C14" s="47">
        <v>610</v>
      </c>
      <c r="D14" s="47">
        <v>579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99783.080260303686</v>
      </c>
      <c r="I14" s="14">
        <f t="shared" si="4"/>
        <v>0</v>
      </c>
      <c r="J14" s="14">
        <f t="shared" si="1"/>
        <v>99783.080260303686</v>
      </c>
      <c r="K14" s="14">
        <f t="shared" si="2"/>
        <v>8133828.7005600166</v>
      </c>
      <c r="L14" s="21">
        <f t="shared" si="5"/>
        <v>81.515109368655814</v>
      </c>
    </row>
    <row r="15" spans="1:13" x14ac:dyDescent="0.2">
      <c r="A15" s="17">
        <v>6</v>
      </c>
      <c r="B15" s="48">
        <v>0</v>
      </c>
      <c r="C15" s="47">
        <v>581</v>
      </c>
      <c r="D15" s="47">
        <v>607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99783.080260303686</v>
      </c>
      <c r="I15" s="14">
        <f t="shared" si="4"/>
        <v>0</v>
      </c>
      <c r="J15" s="14">
        <f t="shared" si="1"/>
        <v>99783.080260303686</v>
      </c>
      <c r="K15" s="14">
        <f t="shared" si="2"/>
        <v>8034045.6202997128</v>
      </c>
      <c r="L15" s="21">
        <f t="shared" si="5"/>
        <v>80.515109368655814</v>
      </c>
    </row>
    <row r="16" spans="1:13" x14ac:dyDescent="0.2">
      <c r="A16" s="17">
        <v>7</v>
      </c>
      <c r="B16" s="48">
        <v>0</v>
      </c>
      <c r="C16" s="47">
        <v>598</v>
      </c>
      <c r="D16" s="47">
        <v>579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99783.080260303686</v>
      </c>
      <c r="I16" s="14">
        <f t="shared" si="4"/>
        <v>0</v>
      </c>
      <c r="J16" s="14">
        <f t="shared" si="1"/>
        <v>99783.080260303686</v>
      </c>
      <c r="K16" s="14">
        <f t="shared" si="2"/>
        <v>7934262.540039409</v>
      </c>
      <c r="L16" s="21">
        <f t="shared" si="5"/>
        <v>79.515109368655814</v>
      </c>
    </row>
    <row r="17" spans="1:12" x14ac:dyDescent="0.2">
      <c r="A17" s="17">
        <v>8</v>
      </c>
      <c r="B17" s="48">
        <v>0</v>
      </c>
      <c r="C17" s="47">
        <v>629</v>
      </c>
      <c r="D17" s="47">
        <v>616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99783.080260303686</v>
      </c>
      <c r="I17" s="14">
        <f t="shared" si="4"/>
        <v>0</v>
      </c>
      <c r="J17" s="14">
        <f t="shared" si="1"/>
        <v>99783.080260303686</v>
      </c>
      <c r="K17" s="14">
        <f t="shared" si="2"/>
        <v>7834479.4597791051</v>
      </c>
      <c r="L17" s="21">
        <f t="shared" si="5"/>
        <v>78.515109368655814</v>
      </c>
    </row>
    <row r="18" spans="1:12" x14ac:dyDescent="0.2">
      <c r="A18" s="17">
        <v>9</v>
      </c>
      <c r="B18" s="48">
        <v>0</v>
      </c>
      <c r="C18" s="47">
        <v>591</v>
      </c>
      <c r="D18" s="47">
        <v>627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99783.080260303686</v>
      </c>
      <c r="I18" s="14">
        <f t="shared" si="4"/>
        <v>0</v>
      </c>
      <c r="J18" s="14">
        <f t="shared" si="1"/>
        <v>99783.080260303686</v>
      </c>
      <c r="K18" s="14">
        <f t="shared" si="2"/>
        <v>7734696.3795188013</v>
      </c>
      <c r="L18" s="21">
        <f t="shared" si="5"/>
        <v>77.515109368655814</v>
      </c>
    </row>
    <row r="19" spans="1:12" x14ac:dyDescent="0.2">
      <c r="A19" s="17">
        <v>10</v>
      </c>
      <c r="B19" s="48">
        <v>0</v>
      </c>
      <c r="C19" s="47">
        <v>617</v>
      </c>
      <c r="D19" s="47">
        <v>599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99783.080260303686</v>
      </c>
      <c r="I19" s="14">
        <f t="shared" si="4"/>
        <v>0</v>
      </c>
      <c r="J19" s="14">
        <f t="shared" si="1"/>
        <v>99783.080260303686</v>
      </c>
      <c r="K19" s="14">
        <f t="shared" si="2"/>
        <v>7634913.2992584975</v>
      </c>
      <c r="L19" s="21">
        <f t="shared" si="5"/>
        <v>76.515109368655814</v>
      </c>
    </row>
    <row r="20" spans="1:12" x14ac:dyDescent="0.2">
      <c r="A20" s="17">
        <v>11</v>
      </c>
      <c r="B20" s="48">
        <v>0</v>
      </c>
      <c r="C20" s="47">
        <v>624</v>
      </c>
      <c r="D20" s="47">
        <v>623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99783.080260303686</v>
      </c>
      <c r="I20" s="14">
        <f t="shared" si="4"/>
        <v>0</v>
      </c>
      <c r="J20" s="14">
        <f t="shared" si="1"/>
        <v>99783.080260303686</v>
      </c>
      <c r="K20" s="14">
        <f t="shared" si="2"/>
        <v>7535130.2189981937</v>
      </c>
      <c r="L20" s="21">
        <f t="shared" si="5"/>
        <v>75.515109368655814</v>
      </c>
    </row>
    <row r="21" spans="1:12" x14ac:dyDescent="0.2">
      <c r="A21" s="17">
        <v>12</v>
      </c>
      <c r="B21" s="48">
        <v>0</v>
      </c>
      <c r="C21" s="47">
        <v>581</v>
      </c>
      <c r="D21" s="47">
        <v>618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99783.080260303686</v>
      </c>
      <c r="I21" s="14">
        <f t="shared" si="4"/>
        <v>0</v>
      </c>
      <c r="J21" s="14">
        <f t="shared" si="1"/>
        <v>99783.080260303686</v>
      </c>
      <c r="K21" s="14">
        <f t="shared" si="2"/>
        <v>7435347.1387378899</v>
      </c>
      <c r="L21" s="21">
        <f t="shared" si="5"/>
        <v>74.515109368655814</v>
      </c>
    </row>
    <row r="22" spans="1:12" x14ac:dyDescent="0.2">
      <c r="A22" s="17">
        <v>13</v>
      </c>
      <c r="B22" s="48">
        <v>1</v>
      </c>
      <c r="C22" s="47">
        <v>573</v>
      </c>
      <c r="D22" s="47">
        <v>583</v>
      </c>
      <c r="E22" s="18">
        <v>0.5</v>
      </c>
      <c r="F22" s="19">
        <f t="shared" si="3"/>
        <v>1.7301038062283738E-3</v>
      </c>
      <c r="G22" s="19">
        <f t="shared" si="0"/>
        <v>1.7286084701815039E-3</v>
      </c>
      <c r="H22" s="14">
        <f t="shared" si="6"/>
        <v>99783.080260303686</v>
      </c>
      <c r="I22" s="14">
        <f t="shared" si="4"/>
        <v>172.48587771876177</v>
      </c>
      <c r="J22" s="14">
        <f t="shared" si="1"/>
        <v>99696.837321444298</v>
      </c>
      <c r="K22" s="14">
        <f t="shared" si="2"/>
        <v>7335564.0584775861</v>
      </c>
      <c r="L22" s="21">
        <f t="shared" si="5"/>
        <v>73.515109368655814</v>
      </c>
    </row>
    <row r="23" spans="1:12" x14ac:dyDescent="0.2">
      <c r="A23" s="17">
        <v>14</v>
      </c>
      <c r="B23" s="48">
        <v>0</v>
      </c>
      <c r="C23" s="47">
        <v>576</v>
      </c>
      <c r="D23" s="47">
        <v>584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99610.594382584924</v>
      </c>
      <c r="I23" s="14">
        <f t="shared" si="4"/>
        <v>0</v>
      </c>
      <c r="J23" s="14">
        <f t="shared" si="1"/>
        <v>99610.594382584924</v>
      </c>
      <c r="K23" s="14">
        <f t="shared" si="2"/>
        <v>7235867.2211561417</v>
      </c>
      <c r="L23" s="21">
        <f t="shared" si="5"/>
        <v>72.641542458471662</v>
      </c>
    </row>
    <row r="24" spans="1:12" x14ac:dyDescent="0.2">
      <c r="A24" s="17">
        <v>15</v>
      </c>
      <c r="B24" s="48">
        <v>0</v>
      </c>
      <c r="C24" s="47">
        <v>559</v>
      </c>
      <c r="D24" s="47">
        <v>578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99610.594382584924</v>
      </c>
      <c r="I24" s="14">
        <f t="shared" si="4"/>
        <v>0</v>
      </c>
      <c r="J24" s="14">
        <f t="shared" si="1"/>
        <v>99610.594382584924</v>
      </c>
      <c r="K24" s="14">
        <f t="shared" si="2"/>
        <v>7136256.6267735567</v>
      </c>
      <c r="L24" s="21">
        <f t="shared" si="5"/>
        <v>71.641542458471662</v>
      </c>
    </row>
    <row r="25" spans="1:12" x14ac:dyDescent="0.2">
      <c r="A25" s="17">
        <v>16</v>
      </c>
      <c r="B25" s="48">
        <v>0</v>
      </c>
      <c r="C25" s="47">
        <v>535</v>
      </c>
      <c r="D25" s="47">
        <v>574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99610.594382584924</v>
      </c>
      <c r="I25" s="14">
        <f t="shared" si="4"/>
        <v>0</v>
      </c>
      <c r="J25" s="14">
        <f t="shared" si="1"/>
        <v>99610.594382584924</v>
      </c>
      <c r="K25" s="14">
        <f t="shared" si="2"/>
        <v>7036646.0323909717</v>
      </c>
      <c r="L25" s="21">
        <f t="shared" si="5"/>
        <v>70.641542458471662</v>
      </c>
    </row>
    <row r="26" spans="1:12" x14ac:dyDescent="0.2">
      <c r="A26" s="17">
        <v>17</v>
      </c>
      <c r="B26" s="48">
        <v>1</v>
      </c>
      <c r="C26" s="47">
        <v>513</v>
      </c>
      <c r="D26" s="47">
        <v>534</v>
      </c>
      <c r="E26" s="18">
        <v>0.5</v>
      </c>
      <c r="F26" s="19">
        <f t="shared" si="3"/>
        <v>1.9102196752626551E-3</v>
      </c>
      <c r="G26" s="19">
        <f t="shared" si="0"/>
        <v>1.9083969465648856E-3</v>
      </c>
      <c r="H26" s="14">
        <f t="shared" si="6"/>
        <v>99610.594382584924</v>
      </c>
      <c r="I26" s="14">
        <f t="shared" si="4"/>
        <v>190.09655416523842</v>
      </c>
      <c r="J26" s="14">
        <f t="shared" si="1"/>
        <v>99515.546105502304</v>
      </c>
      <c r="K26" s="14">
        <f t="shared" si="2"/>
        <v>6937035.4380083866</v>
      </c>
      <c r="L26" s="21">
        <f t="shared" si="5"/>
        <v>69.641542458471662</v>
      </c>
    </row>
    <row r="27" spans="1:12" x14ac:dyDescent="0.2">
      <c r="A27" s="17">
        <v>18</v>
      </c>
      <c r="B27" s="48">
        <v>0</v>
      </c>
      <c r="C27" s="47">
        <v>466</v>
      </c>
      <c r="D27" s="47">
        <v>519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99420.497828419684</v>
      </c>
      <c r="I27" s="14">
        <f t="shared" si="4"/>
        <v>0</v>
      </c>
      <c r="J27" s="14">
        <f t="shared" si="1"/>
        <v>99420.497828419684</v>
      </c>
      <c r="K27" s="14">
        <f t="shared" si="2"/>
        <v>6837519.8919028845</v>
      </c>
      <c r="L27" s="21">
        <f t="shared" si="5"/>
        <v>68.773744260495505</v>
      </c>
    </row>
    <row r="28" spans="1:12" x14ac:dyDescent="0.2">
      <c r="A28" s="17">
        <v>19</v>
      </c>
      <c r="B28" s="48">
        <v>0</v>
      </c>
      <c r="C28" s="47">
        <v>481</v>
      </c>
      <c r="D28" s="47">
        <v>488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99420.497828419684</v>
      </c>
      <c r="I28" s="14">
        <f t="shared" si="4"/>
        <v>0</v>
      </c>
      <c r="J28" s="14">
        <f t="shared" si="1"/>
        <v>99420.497828419684</v>
      </c>
      <c r="K28" s="14">
        <f t="shared" si="2"/>
        <v>6738099.3940744651</v>
      </c>
      <c r="L28" s="21">
        <f t="shared" si="5"/>
        <v>67.773744260495519</v>
      </c>
    </row>
    <row r="29" spans="1:12" x14ac:dyDescent="0.2">
      <c r="A29" s="17">
        <v>20</v>
      </c>
      <c r="B29" s="48">
        <v>0</v>
      </c>
      <c r="C29" s="47">
        <v>526</v>
      </c>
      <c r="D29" s="47">
        <v>481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99420.497828419684</v>
      </c>
      <c r="I29" s="14">
        <f t="shared" si="4"/>
        <v>0</v>
      </c>
      <c r="J29" s="14">
        <f t="shared" si="1"/>
        <v>99420.497828419684</v>
      </c>
      <c r="K29" s="14">
        <f t="shared" si="2"/>
        <v>6638678.8962460458</v>
      </c>
      <c r="L29" s="21">
        <f t="shared" si="5"/>
        <v>66.773744260495519</v>
      </c>
    </row>
    <row r="30" spans="1:12" x14ac:dyDescent="0.2">
      <c r="A30" s="17">
        <v>21</v>
      </c>
      <c r="B30" s="48">
        <v>0</v>
      </c>
      <c r="C30" s="47">
        <v>524</v>
      </c>
      <c r="D30" s="47">
        <v>553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99420.497828419684</v>
      </c>
      <c r="I30" s="14">
        <f t="shared" si="4"/>
        <v>0</v>
      </c>
      <c r="J30" s="14">
        <f t="shared" si="1"/>
        <v>99420.497828419684</v>
      </c>
      <c r="K30" s="14">
        <f t="shared" si="2"/>
        <v>6539258.3984176265</v>
      </c>
      <c r="L30" s="21">
        <f t="shared" si="5"/>
        <v>65.773744260495519</v>
      </c>
    </row>
    <row r="31" spans="1:12" x14ac:dyDescent="0.2">
      <c r="A31" s="17">
        <v>22</v>
      </c>
      <c r="B31" s="48">
        <v>0</v>
      </c>
      <c r="C31" s="47">
        <v>480</v>
      </c>
      <c r="D31" s="47">
        <v>522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99420.497828419684</v>
      </c>
      <c r="I31" s="14">
        <f t="shared" si="4"/>
        <v>0</v>
      </c>
      <c r="J31" s="14">
        <f t="shared" si="1"/>
        <v>99420.497828419684</v>
      </c>
      <c r="K31" s="14">
        <f t="shared" si="2"/>
        <v>6439837.9005892072</v>
      </c>
      <c r="L31" s="21">
        <f t="shared" si="5"/>
        <v>64.773744260495519</v>
      </c>
    </row>
    <row r="32" spans="1:12" x14ac:dyDescent="0.2">
      <c r="A32" s="17">
        <v>23</v>
      </c>
      <c r="B32" s="48">
        <v>0</v>
      </c>
      <c r="C32" s="47">
        <v>491</v>
      </c>
      <c r="D32" s="47">
        <v>490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99420.497828419684</v>
      </c>
      <c r="I32" s="14">
        <f t="shared" si="4"/>
        <v>0</v>
      </c>
      <c r="J32" s="14">
        <f t="shared" si="1"/>
        <v>99420.497828419684</v>
      </c>
      <c r="K32" s="14">
        <f t="shared" si="2"/>
        <v>6340417.4027607879</v>
      </c>
      <c r="L32" s="21">
        <f t="shared" si="5"/>
        <v>63.773744260495526</v>
      </c>
    </row>
    <row r="33" spans="1:12" x14ac:dyDescent="0.2">
      <c r="A33" s="17">
        <v>24</v>
      </c>
      <c r="B33" s="48">
        <v>0</v>
      </c>
      <c r="C33" s="47">
        <v>507</v>
      </c>
      <c r="D33" s="47">
        <v>523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99420.497828419684</v>
      </c>
      <c r="I33" s="14">
        <f t="shared" si="4"/>
        <v>0</v>
      </c>
      <c r="J33" s="14">
        <f t="shared" si="1"/>
        <v>99420.497828419684</v>
      </c>
      <c r="K33" s="14">
        <f t="shared" si="2"/>
        <v>6240996.9049323685</v>
      </c>
      <c r="L33" s="21">
        <f t="shared" si="5"/>
        <v>62.773744260495533</v>
      </c>
    </row>
    <row r="34" spans="1:12" x14ac:dyDescent="0.2">
      <c r="A34" s="17">
        <v>25</v>
      </c>
      <c r="B34" s="48">
        <v>0</v>
      </c>
      <c r="C34" s="47">
        <v>485</v>
      </c>
      <c r="D34" s="47">
        <v>529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99420.497828419684</v>
      </c>
      <c r="I34" s="14">
        <f t="shared" si="4"/>
        <v>0</v>
      </c>
      <c r="J34" s="14">
        <f t="shared" si="1"/>
        <v>99420.497828419684</v>
      </c>
      <c r="K34" s="14">
        <f t="shared" si="2"/>
        <v>6141576.4071039492</v>
      </c>
      <c r="L34" s="21">
        <f t="shared" si="5"/>
        <v>61.773744260495533</v>
      </c>
    </row>
    <row r="35" spans="1:12" x14ac:dyDescent="0.2">
      <c r="A35" s="17">
        <v>26</v>
      </c>
      <c r="B35" s="48">
        <v>0</v>
      </c>
      <c r="C35" s="47">
        <v>536</v>
      </c>
      <c r="D35" s="47">
        <v>497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99420.497828419684</v>
      </c>
      <c r="I35" s="14">
        <f t="shared" si="4"/>
        <v>0</v>
      </c>
      <c r="J35" s="14">
        <f t="shared" si="1"/>
        <v>99420.497828419684</v>
      </c>
      <c r="K35" s="14">
        <f t="shared" si="2"/>
        <v>6042155.9092755299</v>
      </c>
      <c r="L35" s="21">
        <f t="shared" si="5"/>
        <v>60.77374426049554</v>
      </c>
    </row>
    <row r="36" spans="1:12" x14ac:dyDescent="0.2">
      <c r="A36" s="17">
        <v>27</v>
      </c>
      <c r="B36" s="48">
        <v>0</v>
      </c>
      <c r="C36" s="47">
        <v>571</v>
      </c>
      <c r="D36" s="47">
        <v>541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99420.497828419684</v>
      </c>
      <c r="I36" s="14">
        <f t="shared" si="4"/>
        <v>0</v>
      </c>
      <c r="J36" s="14">
        <f t="shared" si="1"/>
        <v>99420.497828419684</v>
      </c>
      <c r="K36" s="14">
        <f t="shared" si="2"/>
        <v>5942735.4114471106</v>
      </c>
      <c r="L36" s="21">
        <f t="shared" si="5"/>
        <v>59.77374426049554</v>
      </c>
    </row>
    <row r="37" spans="1:12" x14ac:dyDescent="0.2">
      <c r="A37" s="17">
        <v>28</v>
      </c>
      <c r="B37" s="48">
        <v>0</v>
      </c>
      <c r="C37" s="47">
        <v>571</v>
      </c>
      <c r="D37" s="47">
        <v>592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99420.497828419684</v>
      </c>
      <c r="I37" s="14">
        <f t="shared" si="4"/>
        <v>0</v>
      </c>
      <c r="J37" s="14">
        <f t="shared" si="1"/>
        <v>99420.497828419684</v>
      </c>
      <c r="K37" s="14">
        <f t="shared" si="2"/>
        <v>5843314.9136186913</v>
      </c>
      <c r="L37" s="21">
        <f t="shared" si="5"/>
        <v>58.773744260495548</v>
      </c>
    </row>
    <row r="38" spans="1:12" x14ac:dyDescent="0.2">
      <c r="A38" s="17">
        <v>29</v>
      </c>
      <c r="B38" s="48">
        <v>0</v>
      </c>
      <c r="C38" s="47">
        <v>624</v>
      </c>
      <c r="D38" s="47">
        <v>595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99420.497828419684</v>
      </c>
      <c r="I38" s="14">
        <f t="shared" si="4"/>
        <v>0</v>
      </c>
      <c r="J38" s="14">
        <f t="shared" si="1"/>
        <v>99420.497828419684</v>
      </c>
      <c r="K38" s="14">
        <f t="shared" si="2"/>
        <v>5743894.4157902719</v>
      </c>
      <c r="L38" s="21">
        <f t="shared" si="5"/>
        <v>57.773744260495548</v>
      </c>
    </row>
    <row r="39" spans="1:12" x14ac:dyDescent="0.2">
      <c r="A39" s="17">
        <v>30</v>
      </c>
      <c r="B39" s="48">
        <v>0</v>
      </c>
      <c r="C39" s="47">
        <v>660</v>
      </c>
      <c r="D39" s="47">
        <v>644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99420.497828419684</v>
      </c>
      <c r="I39" s="14">
        <f t="shared" si="4"/>
        <v>0</v>
      </c>
      <c r="J39" s="14">
        <f t="shared" si="1"/>
        <v>99420.497828419684</v>
      </c>
      <c r="K39" s="14">
        <f t="shared" si="2"/>
        <v>5644473.9179618526</v>
      </c>
      <c r="L39" s="21">
        <f t="shared" si="5"/>
        <v>56.773744260495555</v>
      </c>
    </row>
    <row r="40" spans="1:12" x14ac:dyDescent="0.2">
      <c r="A40" s="17">
        <v>31</v>
      </c>
      <c r="B40" s="48">
        <v>0</v>
      </c>
      <c r="C40" s="47">
        <v>664</v>
      </c>
      <c r="D40" s="47">
        <v>679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99420.497828419684</v>
      </c>
      <c r="I40" s="14">
        <f t="shared" si="4"/>
        <v>0</v>
      </c>
      <c r="J40" s="14">
        <f t="shared" si="1"/>
        <v>99420.497828419684</v>
      </c>
      <c r="K40" s="14">
        <f t="shared" si="2"/>
        <v>5545053.4201334333</v>
      </c>
      <c r="L40" s="21">
        <f t="shared" si="5"/>
        <v>55.773744260495555</v>
      </c>
    </row>
    <row r="41" spans="1:12" x14ac:dyDescent="0.2">
      <c r="A41" s="17">
        <v>32</v>
      </c>
      <c r="B41" s="48">
        <v>0</v>
      </c>
      <c r="C41" s="47">
        <v>709</v>
      </c>
      <c r="D41" s="47">
        <v>709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99420.497828419684</v>
      </c>
      <c r="I41" s="14">
        <f t="shared" si="4"/>
        <v>0</v>
      </c>
      <c r="J41" s="14">
        <f t="shared" si="1"/>
        <v>99420.497828419684</v>
      </c>
      <c r="K41" s="14">
        <f t="shared" si="2"/>
        <v>5445632.922305014</v>
      </c>
      <c r="L41" s="21">
        <f t="shared" si="5"/>
        <v>54.773744260495562</v>
      </c>
    </row>
    <row r="42" spans="1:12" x14ac:dyDescent="0.2">
      <c r="A42" s="17">
        <v>33</v>
      </c>
      <c r="B42" s="48">
        <v>0</v>
      </c>
      <c r="C42" s="47">
        <v>772</v>
      </c>
      <c r="D42" s="47">
        <v>741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99420.497828419684</v>
      </c>
      <c r="I42" s="14">
        <f t="shared" si="4"/>
        <v>0</v>
      </c>
      <c r="J42" s="14">
        <f t="shared" si="1"/>
        <v>99420.497828419684</v>
      </c>
      <c r="K42" s="14">
        <f t="shared" si="2"/>
        <v>5346212.4244765947</v>
      </c>
      <c r="L42" s="21">
        <f t="shared" si="5"/>
        <v>53.773744260495562</v>
      </c>
    </row>
    <row r="43" spans="1:12" x14ac:dyDescent="0.2">
      <c r="A43" s="17">
        <v>34</v>
      </c>
      <c r="B43" s="48">
        <v>0</v>
      </c>
      <c r="C43" s="47">
        <v>801</v>
      </c>
      <c r="D43" s="47">
        <v>799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99420.497828419684</v>
      </c>
      <c r="I43" s="14">
        <f t="shared" si="4"/>
        <v>0</v>
      </c>
      <c r="J43" s="14">
        <f t="shared" si="1"/>
        <v>99420.497828419684</v>
      </c>
      <c r="K43" s="14">
        <f t="shared" si="2"/>
        <v>5246791.9266481753</v>
      </c>
      <c r="L43" s="21">
        <f t="shared" si="5"/>
        <v>52.773744260495569</v>
      </c>
    </row>
    <row r="44" spans="1:12" x14ac:dyDescent="0.2">
      <c r="A44" s="17">
        <v>35</v>
      </c>
      <c r="B44" s="48">
        <v>0</v>
      </c>
      <c r="C44" s="47">
        <v>832</v>
      </c>
      <c r="D44" s="47">
        <v>812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99420.497828419684</v>
      </c>
      <c r="I44" s="14">
        <f t="shared" si="4"/>
        <v>0</v>
      </c>
      <c r="J44" s="14">
        <f t="shared" si="1"/>
        <v>99420.497828419684</v>
      </c>
      <c r="K44" s="14">
        <f t="shared" si="2"/>
        <v>5147371.428819756</v>
      </c>
      <c r="L44" s="21">
        <f t="shared" si="5"/>
        <v>51.773744260495569</v>
      </c>
    </row>
    <row r="45" spans="1:12" x14ac:dyDescent="0.2">
      <c r="A45" s="17">
        <v>36</v>
      </c>
      <c r="B45" s="48">
        <v>0</v>
      </c>
      <c r="C45" s="47">
        <v>874</v>
      </c>
      <c r="D45" s="47">
        <v>847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99420.497828419684</v>
      </c>
      <c r="I45" s="14">
        <f t="shared" si="4"/>
        <v>0</v>
      </c>
      <c r="J45" s="14">
        <f t="shared" si="1"/>
        <v>99420.497828419684</v>
      </c>
      <c r="K45" s="14">
        <f t="shared" si="2"/>
        <v>5047950.9309913367</v>
      </c>
      <c r="L45" s="21">
        <f t="shared" si="5"/>
        <v>50.773744260495576</v>
      </c>
    </row>
    <row r="46" spans="1:12" x14ac:dyDescent="0.2">
      <c r="A46" s="17">
        <v>37</v>
      </c>
      <c r="B46" s="48">
        <v>0</v>
      </c>
      <c r="C46" s="47">
        <v>915</v>
      </c>
      <c r="D46" s="47">
        <v>907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99420.497828419684</v>
      </c>
      <c r="I46" s="14">
        <f t="shared" si="4"/>
        <v>0</v>
      </c>
      <c r="J46" s="14">
        <f t="shared" si="1"/>
        <v>99420.497828419684</v>
      </c>
      <c r="K46" s="14">
        <f t="shared" si="2"/>
        <v>4948530.4331629174</v>
      </c>
      <c r="L46" s="21">
        <f t="shared" si="5"/>
        <v>49.773744260495576</v>
      </c>
    </row>
    <row r="47" spans="1:12" x14ac:dyDescent="0.2">
      <c r="A47" s="17">
        <v>38</v>
      </c>
      <c r="B47" s="48">
        <v>0</v>
      </c>
      <c r="C47" s="47">
        <v>917</v>
      </c>
      <c r="D47" s="47">
        <v>931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99420.497828419684</v>
      </c>
      <c r="I47" s="14">
        <f t="shared" si="4"/>
        <v>0</v>
      </c>
      <c r="J47" s="14">
        <f t="shared" si="1"/>
        <v>99420.497828419684</v>
      </c>
      <c r="K47" s="14">
        <f t="shared" si="2"/>
        <v>4849109.9353344981</v>
      </c>
      <c r="L47" s="21">
        <f t="shared" si="5"/>
        <v>48.773744260495583</v>
      </c>
    </row>
    <row r="48" spans="1:12" x14ac:dyDescent="0.2">
      <c r="A48" s="17">
        <v>39</v>
      </c>
      <c r="B48" s="48">
        <v>0</v>
      </c>
      <c r="C48" s="47">
        <v>988</v>
      </c>
      <c r="D48" s="47">
        <v>936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99420.497828419684</v>
      </c>
      <c r="I48" s="14">
        <f t="shared" si="4"/>
        <v>0</v>
      </c>
      <c r="J48" s="14">
        <f t="shared" si="1"/>
        <v>99420.497828419684</v>
      </c>
      <c r="K48" s="14">
        <f t="shared" si="2"/>
        <v>4749689.4375060787</v>
      </c>
      <c r="L48" s="21">
        <f t="shared" si="5"/>
        <v>47.773744260495583</v>
      </c>
    </row>
    <row r="49" spans="1:12" x14ac:dyDescent="0.2">
      <c r="A49" s="17">
        <v>40</v>
      </c>
      <c r="B49" s="48">
        <v>0</v>
      </c>
      <c r="C49" s="47">
        <v>962</v>
      </c>
      <c r="D49" s="47">
        <v>1010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99420.497828419684</v>
      </c>
      <c r="I49" s="14">
        <f t="shared" si="4"/>
        <v>0</v>
      </c>
      <c r="J49" s="14">
        <f t="shared" si="1"/>
        <v>99420.497828419684</v>
      </c>
      <c r="K49" s="14">
        <f t="shared" si="2"/>
        <v>4650268.9396776594</v>
      </c>
      <c r="L49" s="21">
        <f t="shared" si="5"/>
        <v>46.77374426049559</v>
      </c>
    </row>
    <row r="50" spans="1:12" x14ac:dyDescent="0.2">
      <c r="A50" s="17">
        <v>41</v>
      </c>
      <c r="B50" s="48">
        <v>1</v>
      </c>
      <c r="C50" s="47">
        <v>953</v>
      </c>
      <c r="D50" s="47">
        <v>972</v>
      </c>
      <c r="E50" s="18">
        <v>0.5</v>
      </c>
      <c r="F50" s="19">
        <f t="shared" si="3"/>
        <v>1.038961038961039E-3</v>
      </c>
      <c r="G50" s="19">
        <f t="shared" si="0"/>
        <v>1.0384215991692627E-3</v>
      </c>
      <c r="H50" s="14">
        <f t="shared" si="6"/>
        <v>99420.497828419684</v>
      </c>
      <c r="I50" s="14">
        <f t="shared" si="4"/>
        <v>103.24039234519178</v>
      </c>
      <c r="J50" s="14">
        <f t="shared" si="1"/>
        <v>99368.87763224708</v>
      </c>
      <c r="K50" s="14">
        <f t="shared" si="2"/>
        <v>4550848.4418492401</v>
      </c>
      <c r="L50" s="21">
        <f t="shared" si="5"/>
        <v>45.77374426049559</v>
      </c>
    </row>
    <row r="51" spans="1:12" x14ac:dyDescent="0.2">
      <c r="A51" s="17">
        <v>42</v>
      </c>
      <c r="B51" s="48">
        <v>0</v>
      </c>
      <c r="C51" s="47">
        <v>959</v>
      </c>
      <c r="D51" s="47">
        <v>970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99317.257436074491</v>
      </c>
      <c r="I51" s="14">
        <f t="shared" si="4"/>
        <v>0</v>
      </c>
      <c r="J51" s="14">
        <f t="shared" si="1"/>
        <v>99317.257436074491</v>
      </c>
      <c r="K51" s="14">
        <f t="shared" si="2"/>
        <v>4451479.5642169928</v>
      </c>
      <c r="L51" s="21">
        <f t="shared" si="5"/>
        <v>44.820806364716482</v>
      </c>
    </row>
    <row r="52" spans="1:12" x14ac:dyDescent="0.2">
      <c r="A52" s="17">
        <v>43</v>
      </c>
      <c r="B52" s="48">
        <v>0</v>
      </c>
      <c r="C52" s="47">
        <v>952</v>
      </c>
      <c r="D52" s="47">
        <v>974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99317.257436074491</v>
      </c>
      <c r="I52" s="14">
        <f t="shared" si="4"/>
        <v>0</v>
      </c>
      <c r="J52" s="14">
        <f t="shared" si="1"/>
        <v>99317.257436074491</v>
      </c>
      <c r="K52" s="14">
        <f t="shared" si="2"/>
        <v>4352162.3067809185</v>
      </c>
      <c r="L52" s="21">
        <f t="shared" si="5"/>
        <v>43.820806364716482</v>
      </c>
    </row>
    <row r="53" spans="1:12" x14ac:dyDescent="0.2">
      <c r="A53" s="17">
        <v>44</v>
      </c>
      <c r="B53" s="48">
        <v>0</v>
      </c>
      <c r="C53" s="47">
        <v>934</v>
      </c>
      <c r="D53" s="47">
        <v>957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99317.257436074491</v>
      </c>
      <c r="I53" s="14">
        <f t="shared" si="4"/>
        <v>0</v>
      </c>
      <c r="J53" s="14">
        <f t="shared" si="1"/>
        <v>99317.257436074491</v>
      </c>
      <c r="K53" s="14">
        <f t="shared" si="2"/>
        <v>4252845.0493448442</v>
      </c>
      <c r="L53" s="21">
        <f t="shared" si="5"/>
        <v>42.820806364716482</v>
      </c>
    </row>
    <row r="54" spans="1:12" x14ac:dyDescent="0.2">
      <c r="A54" s="17">
        <v>45</v>
      </c>
      <c r="B54" s="48">
        <v>0</v>
      </c>
      <c r="C54" s="47">
        <v>873</v>
      </c>
      <c r="D54" s="47">
        <v>941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99317.257436074491</v>
      </c>
      <c r="I54" s="14">
        <f t="shared" si="4"/>
        <v>0</v>
      </c>
      <c r="J54" s="14">
        <f t="shared" si="1"/>
        <v>99317.257436074491</v>
      </c>
      <c r="K54" s="14">
        <f t="shared" si="2"/>
        <v>4153527.7919087699</v>
      </c>
      <c r="L54" s="21">
        <f t="shared" si="5"/>
        <v>41.820806364716489</v>
      </c>
    </row>
    <row r="55" spans="1:12" x14ac:dyDescent="0.2">
      <c r="A55" s="17">
        <v>46</v>
      </c>
      <c r="B55" s="48">
        <v>1</v>
      </c>
      <c r="C55" s="47">
        <v>867</v>
      </c>
      <c r="D55" s="47">
        <v>886</v>
      </c>
      <c r="E55" s="18">
        <v>0.5</v>
      </c>
      <c r="F55" s="19">
        <f t="shared" si="3"/>
        <v>1.1409013120365088E-3</v>
      </c>
      <c r="G55" s="19">
        <f t="shared" si="0"/>
        <v>1.1402508551881414E-3</v>
      </c>
      <c r="H55" s="14">
        <f t="shared" si="6"/>
        <v>99317.257436074491</v>
      </c>
      <c r="I55" s="14">
        <f t="shared" si="4"/>
        <v>113.24658772642474</v>
      </c>
      <c r="J55" s="14">
        <f t="shared" si="1"/>
        <v>99260.634142211289</v>
      </c>
      <c r="K55" s="14">
        <f t="shared" si="2"/>
        <v>4054210.5344726956</v>
      </c>
      <c r="L55" s="21">
        <f t="shared" si="5"/>
        <v>40.820806364716489</v>
      </c>
    </row>
    <row r="56" spans="1:12" x14ac:dyDescent="0.2">
      <c r="A56" s="17">
        <v>47</v>
      </c>
      <c r="B56" s="48">
        <v>0</v>
      </c>
      <c r="C56" s="47">
        <v>881</v>
      </c>
      <c r="D56" s="47">
        <v>898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99204.010848348073</v>
      </c>
      <c r="I56" s="14">
        <f t="shared" si="4"/>
        <v>0</v>
      </c>
      <c r="J56" s="14">
        <f t="shared" si="1"/>
        <v>99204.010848348073</v>
      </c>
      <c r="K56" s="14">
        <f t="shared" si="2"/>
        <v>3954949.9003304844</v>
      </c>
      <c r="L56" s="21">
        <f t="shared" si="5"/>
        <v>39.866834682484431</v>
      </c>
    </row>
    <row r="57" spans="1:12" x14ac:dyDescent="0.2">
      <c r="A57" s="17">
        <v>48</v>
      </c>
      <c r="B57" s="48">
        <v>2</v>
      </c>
      <c r="C57" s="47">
        <v>802</v>
      </c>
      <c r="D57" s="47">
        <v>883</v>
      </c>
      <c r="E57" s="18">
        <v>0.5</v>
      </c>
      <c r="F57" s="19">
        <f t="shared" si="3"/>
        <v>2.373887240356083E-3</v>
      </c>
      <c r="G57" s="19">
        <f t="shared" si="0"/>
        <v>2.3710729104919974E-3</v>
      </c>
      <c r="H57" s="14">
        <f t="shared" si="6"/>
        <v>99204.010848348073</v>
      </c>
      <c r="I57" s="14">
        <f t="shared" si="4"/>
        <v>235.21994273467234</v>
      </c>
      <c r="J57" s="14">
        <f t="shared" si="1"/>
        <v>99086.400876980726</v>
      </c>
      <c r="K57" s="14">
        <f t="shared" si="2"/>
        <v>3855745.8894821364</v>
      </c>
      <c r="L57" s="21">
        <f t="shared" si="5"/>
        <v>38.866834682484431</v>
      </c>
    </row>
    <row r="58" spans="1:12" x14ac:dyDescent="0.2">
      <c r="A58" s="17">
        <v>49</v>
      </c>
      <c r="B58" s="48">
        <v>0</v>
      </c>
      <c r="C58" s="47">
        <v>828</v>
      </c>
      <c r="D58" s="47">
        <v>813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98968.790905613394</v>
      </c>
      <c r="I58" s="14">
        <f t="shared" si="4"/>
        <v>0</v>
      </c>
      <c r="J58" s="14">
        <f t="shared" si="1"/>
        <v>98968.790905613394</v>
      </c>
      <c r="K58" s="14">
        <f t="shared" si="2"/>
        <v>3756659.4886051556</v>
      </c>
      <c r="L58" s="21">
        <f t="shared" si="5"/>
        <v>37.95802145534833</v>
      </c>
    </row>
    <row r="59" spans="1:12" x14ac:dyDescent="0.2">
      <c r="A59" s="17">
        <v>50</v>
      </c>
      <c r="B59" s="48">
        <v>0</v>
      </c>
      <c r="C59" s="47">
        <v>767</v>
      </c>
      <c r="D59" s="47">
        <v>831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98968.790905613394</v>
      </c>
      <c r="I59" s="14">
        <f t="shared" si="4"/>
        <v>0</v>
      </c>
      <c r="J59" s="14">
        <f t="shared" si="1"/>
        <v>98968.790905613394</v>
      </c>
      <c r="K59" s="14">
        <f t="shared" si="2"/>
        <v>3657690.6976995422</v>
      </c>
      <c r="L59" s="21">
        <f t="shared" si="5"/>
        <v>36.958021455348323</v>
      </c>
    </row>
    <row r="60" spans="1:12" x14ac:dyDescent="0.2">
      <c r="A60" s="17">
        <v>51</v>
      </c>
      <c r="B60" s="48">
        <v>0</v>
      </c>
      <c r="C60" s="47">
        <v>774</v>
      </c>
      <c r="D60" s="47">
        <v>786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98968.790905613394</v>
      </c>
      <c r="I60" s="14">
        <f t="shared" si="4"/>
        <v>0</v>
      </c>
      <c r="J60" s="14">
        <f t="shared" si="1"/>
        <v>98968.790905613394</v>
      </c>
      <c r="K60" s="14">
        <f t="shared" si="2"/>
        <v>3558721.9067939287</v>
      </c>
      <c r="L60" s="21">
        <f t="shared" si="5"/>
        <v>35.958021455348323</v>
      </c>
    </row>
    <row r="61" spans="1:12" x14ac:dyDescent="0.2">
      <c r="A61" s="17">
        <v>52</v>
      </c>
      <c r="B61" s="48">
        <v>0</v>
      </c>
      <c r="C61" s="47">
        <v>773</v>
      </c>
      <c r="D61" s="47">
        <v>777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98968.790905613394</v>
      </c>
      <c r="I61" s="14">
        <f t="shared" si="4"/>
        <v>0</v>
      </c>
      <c r="J61" s="14">
        <f t="shared" si="1"/>
        <v>98968.790905613394</v>
      </c>
      <c r="K61" s="14">
        <f t="shared" si="2"/>
        <v>3459753.1158883153</v>
      </c>
      <c r="L61" s="21">
        <f t="shared" si="5"/>
        <v>34.958021455348323</v>
      </c>
    </row>
    <row r="62" spans="1:12" x14ac:dyDescent="0.2">
      <c r="A62" s="17">
        <v>53</v>
      </c>
      <c r="B62" s="48">
        <v>2</v>
      </c>
      <c r="C62" s="47">
        <v>738</v>
      </c>
      <c r="D62" s="47">
        <v>784</v>
      </c>
      <c r="E62" s="18">
        <v>0.5</v>
      </c>
      <c r="F62" s="19">
        <f t="shared" si="3"/>
        <v>2.6281208935611039E-3</v>
      </c>
      <c r="G62" s="19">
        <f t="shared" si="0"/>
        <v>2.6246719160104987E-3</v>
      </c>
      <c r="H62" s="14">
        <f t="shared" si="6"/>
        <v>98968.790905613394</v>
      </c>
      <c r="I62" s="14">
        <f t="shared" si="4"/>
        <v>259.7606060514787</v>
      </c>
      <c r="J62" s="14">
        <f t="shared" si="1"/>
        <v>98838.910602587654</v>
      </c>
      <c r="K62" s="14">
        <f t="shared" si="2"/>
        <v>3360784.3249827018</v>
      </c>
      <c r="L62" s="21">
        <f t="shared" si="5"/>
        <v>33.958021455348323</v>
      </c>
    </row>
    <row r="63" spans="1:12" x14ac:dyDescent="0.2">
      <c r="A63" s="17">
        <v>54</v>
      </c>
      <c r="B63" s="48">
        <v>1</v>
      </c>
      <c r="C63" s="47">
        <v>698</v>
      </c>
      <c r="D63" s="47">
        <v>748</v>
      </c>
      <c r="E63" s="18">
        <v>0.5</v>
      </c>
      <c r="F63" s="19">
        <f t="shared" si="3"/>
        <v>1.3831258644536654E-3</v>
      </c>
      <c r="G63" s="19">
        <f t="shared" si="0"/>
        <v>1.3821700069108502E-3</v>
      </c>
      <c r="H63" s="14">
        <f t="shared" si="6"/>
        <v>98709.030299561913</v>
      </c>
      <c r="I63" s="14">
        <f t="shared" si="4"/>
        <v>136.4326610913088</v>
      </c>
      <c r="J63" s="14">
        <f t="shared" si="1"/>
        <v>98640.81396901625</v>
      </c>
      <c r="K63" s="14">
        <f t="shared" si="2"/>
        <v>3261945.4143801141</v>
      </c>
      <c r="L63" s="21">
        <f t="shared" si="5"/>
        <v>33.04606888023082</v>
      </c>
    </row>
    <row r="64" spans="1:12" x14ac:dyDescent="0.2">
      <c r="A64" s="17">
        <v>55</v>
      </c>
      <c r="B64" s="48">
        <v>0</v>
      </c>
      <c r="C64" s="47">
        <v>698</v>
      </c>
      <c r="D64" s="47">
        <v>690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98572.597638470601</v>
      </c>
      <c r="I64" s="14">
        <f t="shared" si="4"/>
        <v>0</v>
      </c>
      <c r="J64" s="14">
        <f t="shared" si="1"/>
        <v>98572.597638470601</v>
      </c>
      <c r="K64" s="14">
        <f t="shared" si="2"/>
        <v>3163304.600411098</v>
      </c>
      <c r="L64" s="21">
        <f t="shared" si="5"/>
        <v>32.091115342348793</v>
      </c>
    </row>
    <row r="65" spans="1:12" x14ac:dyDescent="0.2">
      <c r="A65" s="17">
        <v>56</v>
      </c>
      <c r="B65" s="48">
        <v>1</v>
      </c>
      <c r="C65" s="47">
        <v>674</v>
      </c>
      <c r="D65" s="47">
        <v>703</v>
      </c>
      <c r="E65" s="18">
        <v>0.5</v>
      </c>
      <c r="F65" s="19">
        <f t="shared" si="3"/>
        <v>1.4524328249818446E-3</v>
      </c>
      <c r="G65" s="19">
        <f t="shared" si="0"/>
        <v>1.4513788098693761E-3</v>
      </c>
      <c r="H65" s="14">
        <f t="shared" si="6"/>
        <v>98572.597638470601</v>
      </c>
      <c r="I65" s="14">
        <f t="shared" si="4"/>
        <v>143.06617944625634</v>
      </c>
      <c r="J65" s="14">
        <f t="shared" si="1"/>
        <v>98501.064548747483</v>
      </c>
      <c r="K65" s="14">
        <f t="shared" si="2"/>
        <v>3064732.0027726274</v>
      </c>
      <c r="L65" s="21">
        <f t="shared" si="5"/>
        <v>31.09111534234879</v>
      </c>
    </row>
    <row r="66" spans="1:12" x14ac:dyDescent="0.2">
      <c r="A66" s="17">
        <v>57</v>
      </c>
      <c r="B66" s="48">
        <v>3</v>
      </c>
      <c r="C66" s="47">
        <v>684</v>
      </c>
      <c r="D66" s="47">
        <v>676</v>
      </c>
      <c r="E66" s="18">
        <v>0.5</v>
      </c>
      <c r="F66" s="19">
        <f t="shared" si="3"/>
        <v>4.4117647058823529E-3</v>
      </c>
      <c r="G66" s="19">
        <f t="shared" si="0"/>
        <v>4.4020542920029347E-3</v>
      </c>
      <c r="H66" s="14">
        <f t="shared" si="6"/>
        <v>98429.531459024351</v>
      </c>
      <c r="I66" s="14">
        <f t="shared" si="4"/>
        <v>433.292141419036</v>
      </c>
      <c r="J66" s="14">
        <f t="shared" si="1"/>
        <v>98212.88538831484</v>
      </c>
      <c r="K66" s="14">
        <f t="shared" si="2"/>
        <v>2966230.9382238798</v>
      </c>
      <c r="L66" s="21">
        <f t="shared" si="5"/>
        <v>30.135579172788248</v>
      </c>
    </row>
    <row r="67" spans="1:12" x14ac:dyDescent="0.2">
      <c r="A67" s="17">
        <v>58</v>
      </c>
      <c r="B67" s="48">
        <v>1</v>
      </c>
      <c r="C67" s="47">
        <v>601</v>
      </c>
      <c r="D67" s="47">
        <v>684</v>
      </c>
      <c r="E67" s="18">
        <v>0.5</v>
      </c>
      <c r="F67" s="19">
        <f t="shared" si="3"/>
        <v>1.5564202334630351E-3</v>
      </c>
      <c r="G67" s="19">
        <f t="shared" si="0"/>
        <v>1.5552099533437016E-3</v>
      </c>
      <c r="H67" s="14">
        <f t="shared" si="6"/>
        <v>97996.239317605316</v>
      </c>
      <c r="I67" s="14">
        <f t="shared" si="4"/>
        <v>152.40472677699117</v>
      </c>
      <c r="J67" s="14">
        <f t="shared" si="1"/>
        <v>97920.036954216819</v>
      </c>
      <c r="K67" s="14">
        <f t="shared" si="2"/>
        <v>2868018.0528355651</v>
      </c>
      <c r="L67" s="21">
        <f t="shared" si="5"/>
        <v>29.266613421157246</v>
      </c>
    </row>
    <row r="68" spans="1:12" x14ac:dyDescent="0.2">
      <c r="A68" s="17">
        <v>59</v>
      </c>
      <c r="B68" s="48">
        <v>4</v>
      </c>
      <c r="C68" s="47">
        <v>619</v>
      </c>
      <c r="D68" s="47">
        <v>602</v>
      </c>
      <c r="E68" s="18">
        <v>0.5</v>
      </c>
      <c r="F68" s="19">
        <f t="shared" si="3"/>
        <v>6.5520065520065524E-3</v>
      </c>
      <c r="G68" s="19">
        <f t="shared" si="0"/>
        <v>6.5306122448979594E-3</v>
      </c>
      <c r="H68" s="14">
        <f t="shared" si="6"/>
        <v>97843.834590828323</v>
      </c>
      <c r="I68" s="14">
        <f t="shared" si="4"/>
        <v>638.98014426663394</v>
      </c>
      <c r="J68" s="14">
        <f t="shared" si="1"/>
        <v>97524.344518694998</v>
      </c>
      <c r="K68" s="14">
        <f t="shared" si="2"/>
        <v>2770098.0158813484</v>
      </c>
      <c r="L68" s="21">
        <f t="shared" si="5"/>
        <v>28.311421230224472</v>
      </c>
    </row>
    <row r="69" spans="1:12" x14ac:dyDescent="0.2">
      <c r="A69" s="17">
        <v>60</v>
      </c>
      <c r="B69" s="48">
        <v>2</v>
      </c>
      <c r="C69" s="47">
        <v>599</v>
      </c>
      <c r="D69" s="47">
        <v>627</v>
      </c>
      <c r="E69" s="18">
        <v>0.5</v>
      </c>
      <c r="F69" s="19">
        <f t="shared" si="3"/>
        <v>3.2626427406199023E-3</v>
      </c>
      <c r="G69" s="19">
        <f t="shared" si="0"/>
        <v>3.2573289902280136E-3</v>
      </c>
      <c r="H69" s="14">
        <f t="shared" si="6"/>
        <v>97204.854446561687</v>
      </c>
      <c r="I69" s="14">
        <f t="shared" si="4"/>
        <v>316.62819037967984</v>
      </c>
      <c r="J69" s="14">
        <f t="shared" si="1"/>
        <v>97046.540351371848</v>
      </c>
      <c r="K69" s="14">
        <f t="shared" si="2"/>
        <v>2672573.6713626534</v>
      </c>
      <c r="L69" s="21">
        <f t="shared" si="5"/>
        <v>27.494240761729642</v>
      </c>
    </row>
    <row r="70" spans="1:12" x14ac:dyDescent="0.2">
      <c r="A70" s="17">
        <v>61</v>
      </c>
      <c r="B70" s="48">
        <v>3</v>
      </c>
      <c r="C70" s="47">
        <v>569</v>
      </c>
      <c r="D70" s="47">
        <v>607</v>
      </c>
      <c r="E70" s="18">
        <v>0.5</v>
      </c>
      <c r="F70" s="19">
        <f t="shared" si="3"/>
        <v>5.1020408163265302E-3</v>
      </c>
      <c r="G70" s="19">
        <f t="shared" si="0"/>
        <v>5.0890585241730275E-3</v>
      </c>
      <c r="H70" s="14">
        <f t="shared" si="6"/>
        <v>96888.22625618201</v>
      </c>
      <c r="I70" s="14">
        <f t="shared" si="4"/>
        <v>493.06985372102798</v>
      </c>
      <c r="J70" s="14">
        <f t="shared" si="1"/>
        <v>96641.691329321504</v>
      </c>
      <c r="K70" s="14">
        <f t="shared" si="2"/>
        <v>2575527.1310112816</v>
      </c>
      <c r="L70" s="21">
        <f t="shared" si="5"/>
        <v>26.582457234807194</v>
      </c>
    </row>
    <row r="71" spans="1:12" x14ac:dyDescent="0.2">
      <c r="A71" s="17">
        <v>62</v>
      </c>
      <c r="B71" s="48">
        <v>3</v>
      </c>
      <c r="C71" s="47">
        <v>467</v>
      </c>
      <c r="D71" s="47">
        <v>575</v>
      </c>
      <c r="E71" s="18">
        <v>0.5</v>
      </c>
      <c r="F71" s="19">
        <f t="shared" si="3"/>
        <v>5.7581573896353169E-3</v>
      </c>
      <c r="G71" s="19">
        <f t="shared" si="0"/>
        <v>5.741626794258374E-3</v>
      </c>
      <c r="H71" s="14">
        <f t="shared" si="6"/>
        <v>96395.156402460983</v>
      </c>
      <c r="I71" s="14">
        <f t="shared" si="4"/>
        <v>553.46501283709665</v>
      </c>
      <c r="J71" s="14">
        <f t="shared" si="1"/>
        <v>96118.423896042426</v>
      </c>
      <c r="K71" s="14">
        <f t="shared" si="2"/>
        <v>2478885.4396819603</v>
      </c>
      <c r="L71" s="21">
        <f t="shared" si="5"/>
        <v>25.715871338310045</v>
      </c>
    </row>
    <row r="72" spans="1:12" x14ac:dyDescent="0.2">
      <c r="A72" s="17">
        <v>63</v>
      </c>
      <c r="B72" s="48">
        <v>0</v>
      </c>
      <c r="C72" s="47">
        <v>511</v>
      </c>
      <c r="D72" s="47">
        <v>474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95841.691389623884</v>
      </c>
      <c r="I72" s="14">
        <f t="shared" si="4"/>
        <v>0</v>
      </c>
      <c r="J72" s="14">
        <f t="shared" si="1"/>
        <v>95841.691389623884</v>
      </c>
      <c r="K72" s="14">
        <f t="shared" si="2"/>
        <v>2382767.0157859176</v>
      </c>
      <c r="L72" s="21">
        <f t="shared" si="5"/>
        <v>24.861487534681419</v>
      </c>
    </row>
    <row r="73" spans="1:12" x14ac:dyDescent="0.2">
      <c r="A73" s="17">
        <v>64</v>
      </c>
      <c r="B73" s="48">
        <v>6</v>
      </c>
      <c r="C73" s="47">
        <v>458</v>
      </c>
      <c r="D73" s="47">
        <v>517</v>
      </c>
      <c r="E73" s="18">
        <v>0.5</v>
      </c>
      <c r="F73" s="19">
        <f t="shared" si="3"/>
        <v>1.2307692307692308E-2</v>
      </c>
      <c r="G73" s="19">
        <f t="shared" ref="G73:G108" si="7">F73/((1+(1-E73)*F73))</f>
        <v>1.2232415902140673E-2</v>
      </c>
      <c r="H73" s="14">
        <f t="shared" si="6"/>
        <v>95841.691389623884</v>
      </c>
      <c r="I73" s="14">
        <f t="shared" si="4"/>
        <v>1172.375429842494</v>
      </c>
      <c r="J73" s="14">
        <f t="shared" ref="J73:J108" si="8">H74+I73*E73</f>
        <v>95255.503674702646</v>
      </c>
      <c r="K73" s="14">
        <f t="shared" ref="K73:K97" si="9">K74+J73</f>
        <v>2286925.3243962936</v>
      </c>
      <c r="L73" s="21">
        <f t="shared" si="5"/>
        <v>23.861487534681416</v>
      </c>
    </row>
    <row r="74" spans="1:12" x14ac:dyDescent="0.2">
      <c r="A74" s="17">
        <v>65</v>
      </c>
      <c r="B74" s="48">
        <v>2</v>
      </c>
      <c r="C74" s="47">
        <v>436</v>
      </c>
      <c r="D74" s="47">
        <v>456</v>
      </c>
      <c r="E74" s="18">
        <v>0.5</v>
      </c>
      <c r="F74" s="19">
        <f t="shared" ref="F74:F108" si="10">B74/((C74+D74)/2)</f>
        <v>4.4843049327354259E-3</v>
      </c>
      <c r="G74" s="19">
        <f t="shared" si="7"/>
        <v>4.4742729306487703E-3</v>
      </c>
      <c r="H74" s="14">
        <f t="shared" si="6"/>
        <v>94669.315959781394</v>
      </c>
      <c r="I74" s="14">
        <f t="shared" ref="I74:I108" si="11">H74*G74</f>
        <v>423.5763577618855</v>
      </c>
      <c r="J74" s="14">
        <f t="shared" si="8"/>
        <v>94457.527780900447</v>
      </c>
      <c r="K74" s="14">
        <f t="shared" si="9"/>
        <v>2191669.8207215909</v>
      </c>
      <c r="L74" s="21">
        <f t="shared" ref="L74:L108" si="12">K74/H74</f>
        <v>23.150793881860132</v>
      </c>
    </row>
    <row r="75" spans="1:12" x14ac:dyDescent="0.2">
      <c r="A75" s="17">
        <v>66</v>
      </c>
      <c r="B75" s="48">
        <v>0</v>
      </c>
      <c r="C75" s="47">
        <v>384</v>
      </c>
      <c r="D75" s="47">
        <v>441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94245.739602019501</v>
      </c>
      <c r="I75" s="14">
        <f t="shared" si="11"/>
        <v>0</v>
      </c>
      <c r="J75" s="14">
        <f t="shared" si="8"/>
        <v>94245.739602019501</v>
      </c>
      <c r="K75" s="14">
        <f t="shared" si="9"/>
        <v>2097212.2929406906</v>
      </c>
      <c r="L75" s="21">
        <f t="shared" si="12"/>
        <v>22.252595202677487</v>
      </c>
    </row>
    <row r="76" spans="1:12" x14ac:dyDescent="0.2">
      <c r="A76" s="17">
        <v>67</v>
      </c>
      <c r="B76" s="48">
        <v>3</v>
      </c>
      <c r="C76" s="47">
        <v>371</v>
      </c>
      <c r="D76" s="47">
        <v>385</v>
      </c>
      <c r="E76" s="18">
        <v>0.5</v>
      </c>
      <c r="F76" s="19">
        <f t="shared" si="10"/>
        <v>7.9365079365079361E-3</v>
      </c>
      <c r="G76" s="19">
        <f t="shared" si="7"/>
        <v>7.9051383399209481E-3</v>
      </c>
      <c r="H76" s="14">
        <f t="shared" si="13"/>
        <v>94245.739602019501</v>
      </c>
      <c r="I76" s="14">
        <f t="shared" si="11"/>
        <v>745.02560950213035</v>
      </c>
      <c r="J76" s="14">
        <f t="shared" si="8"/>
        <v>93873.226797268435</v>
      </c>
      <c r="K76" s="14">
        <f t="shared" si="9"/>
        <v>2002966.5533386711</v>
      </c>
      <c r="L76" s="21">
        <f t="shared" si="12"/>
        <v>21.252595202677483</v>
      </c>
    </row>
    <row r="77" spans="1:12" x14ac:dyDescent="0.2">
      <c r="A77" s="17">
        <v>68</v>
      </c>
      <c r="B77" s="48">
        <v>1</v>
      </c>
      <c r="C77" s="47">
        <v>402</v>
      </c>
      <c r="D77" s="47">
        <v>372</v>
      </c>
      <c r="E77" s="18">
        <v>0.5</v>
      </c>
      <c r="F77" s="19">
        <f t="shared" si="10"/>
        <v>2.5839793281653748E-3</v>
      </c>
      <c r="G77" s="19">
        <f t="shared" si="7"/>
        <v>2.580645161290323E-3</v>
      </c>
      <c r="H77" s="14">
        <f t="shared" si="13"/>
        <v>93500.713992517369</v>
      </c>
      <c r="I77" s="14">
        <f t="shared" si="11"/>
        <v>241.29216514198035</v>
      </c>
      <c r="J77" s="14">
        <f t="shared" si="8"/>
        <v>93380.067909946389</v>
      </c>
      <c r="K77" s="14">
        <f t="shared" si="9"/>
        <v>1909093.3265414026</v>
      </c>
      <c r="L77" s="21">
        <f t="shared" si="12"/>
        <v>20.417954527001609</v>
      </c>
    </row>
    <row r="78" spans="1:12" x14ac:dyDescent="0.2">
      <c r="A78" s="17">
        <v>69</v>
      </c>
      <c r="B78" s="48">
        <v>4</v>
      </c>
      <c r="C78" s="47">
        <v>365</v>
      </c>
      <c r="D78" s="47">
        <v>406</v>
      </c>
      <c r="E78" s="18">
        <v>0.5</v>
      </c>
      <c r="F78" s="19">
        <f t="shared" si="10"/>
        <v>1.0376134889753566E-2</v>
      </c>
      <c r="G78" s="19">
        <f t="shared" si="7"/>
        <v>1.032258064516129E-2</v>
      </c>
      <c r="H78" s="14">
        <f t="shared" si="13"/>
        <v>93259.421827375394</v>
      </c>
      <c r="I78" s="14">
        <f t="shared" si="11"/>
        <v>962.67790273419757</v>
      </c>
      <c r="J78" s="14">
        <f t="shared" si="8"/>
        <v>92778.082876008295</v>
      </c>
      <c r="K78" s="14">
        <f t="shared" si="9"/>
        <v>1815713.2586314562</v>
      </c>
      <c r="L78" s="21">
        <f t="shared" si="12"/>
        <v>19.469488691366422</v>
      </c>
    </row>
    <row r="79" spans="1:12" x14ac:dyDescent="0.2">
      <c r="A79" s="17">
        <v>70</v>
      </c>
      <c r="B79" s="48">
        <v>6</v>
      </c>
      <c r="C79" s="47">
        <v>359</v>
      </c>
      <c r="D79" s="47">
        <v>361</v>
      </c>
      <c r="E79" s="18">
        <v>0.5</v>
      </c>
      <c r="F79" s="19">
        <f t="shared" si="10"/>
        <v>1.6666666666666666E-2</v>
      </c>
      <c r="G79" s="19">
        <f t="shared" si="7"/>
        <v>1.6528925619834711E-2</v>
      </c>
      <c r="H79" s="14">
        <f t="shared" si="13"/>
        <v>92296.743924641196</v>
      </c>
      <c r="I79" s="14">
        <f t="shared" si="11"/>
        <v>1525.5660152833257</v>
      </c>
      <c r="J79" s="14">
        <f t="shared" si="8"/>
        <v>91533.960916999524</v>
      </c>
      <c r="K79" s="14">
        <f t="shared" si="9"/>
        <v>1722935.1757554479</v>
      </c>
      <c r="L79" s="21">
        <f t="shared" si="12"/>
        <v>18.667345157508446</v>
      </c>
    </row>
    <row r="80" spans="1:12" x14ac:dyDescent="0.2">
      <c r="A80" s="17">
        <v>71</v>
      </c>
      <c r="B80" s="48">
        <v>2</v>
      </c>
      <c r="C80" s="47">
        <v>353</v>
      </c>
      <c r="D80" s="47">
        <v>363</v>
      </c>
      <c r="E80" s="18">
        <v>0.5</v>
      </c>
      <c r="F80" s="19">
        <f t="shared" si="10"/>
        <v>5.5865921787709499E-3</v>
      </c>
      <c r="G80" s="19">
        <f t="shared" si="7"/>
        <v>5.5710306406685237E-3</v>
      </c>
      <c r="H80" s="14">
        <f t="shared" si="13"/>
        <v>90771.177909357866</v>
      </c>
      <c r="I80" s="14">
        <f t="shared" si="11"/>
        <v>505.68901342260648</v>
      </c>
      <c r="J80" s="14">
        <f t="shared" si="8"/>
        <v>90518.33340264656</v>
      </c>
      <c r="K80" s="14">
        <f t="shared" si="9"/>
        <v>1631401.2148384484</v>
      </c>
      <c r="L80" s="21">
        <f t="shared" si="12"/>
        <v>17.972678689567413</v>
      </c>
    </row>
    <row r="81" spans="1:12" x14ac:dyDescent="0.2">
      <c r="A81" s="17">
        <v>72</v>
      </c>
      <c r="B81" s="48">
        <v>4</v>
      </c>
      <c r="C81" s="47">
        <v>339</v>
      </c>
      <c r="D81" s="47">
        <v>354</v>
      </c>
      <c r="E81" s="18">
        <v>0.5</v>
      </c>
      <c r="F81" s="19">
        <f t="shared" si="10"/>
        <v>1.1544011544011544E-2</v>
      </c>
      <c r="G81" s="19">
        <f t="shared" si="7"/>
        <v>1.1477761836441893E-2</v>
      </c>
      <c r="H81" s="14">
        <f t="shared" si="13"/>
        <v>90265.488895935254</v>
      </c>
      <c r="I81" s="14">
        <f t="shared" si="11"/>
        <v>1036.0457835975351</v>
      </c>
      <c r="J81" s="14">
        <f t="shared" si="8"/>
        <v>89747.466004136484</v>
      </c>
      <c r="K81" s="14">
        <f t="shared" si="9"/>
        <v>1540882.881435802</v>
      </c>
      <c r="L81" s="21">
        <f t="shared" si="12"/>
        <v>17.070564844691042</v>
      </c>
    </row>
    <row r="82" spans="1:12" x14ac:dyDescent="0.2">
      <c r="A82" s="17">
        <v>73</v>
      </c>
      <c r="B82" s="48">
        <v>2</v>
      </c>
      <c r="C82" s="47">
        <v>322</v>
      </c>
      <c r="D82" s="47">
        <v>336</v>
      </c>
      <c r="E82" s="18">
        <v>0.5</v>
      </c>
      <c r="F82" s="19">
        <f t="shared" si="10"/>
        <v>6.0790273556231003E-3</v>
      </c>
      <c r="G82" s="19">
        <f t="shared" si="7"/>
        <v>6.0606060606060597E-3</v>
      </c>
      <c r="H82" s="14">
        <f t="shared" si="13"/>
        <v>89229.443112337714</v>
      </c>
      <c r="I82" s="14">
        <f t="shared" si="11"/>
        <v>540.78450371113763</v>
      </c>
      <c r="J82" s="14">
        <f t="shared" si="8"/>
        <v>88959.050860482137</v>
      </c>
      <c r="K82" s="14">
        <f t="shared" si="9"/>
        <v>1451135.4154316655</v>
      </c>
      <c r="L82" s="21">
        <f t="shared" si="12"/>
        <v>16.262966178156251</v>
      </c>
    </row>
    <row r="83" spans="1:12" x14ac:dyDescent="0.2">
      <c r="A83" s="17">
        <v>74</v>
      </c>
      <c r="B83" s="48">
        <v>5</v>
      </c>
      <c r="C83" s="47">
        <v>308</v>
      </c>
      <c r="D83" s="47">
        <v>322</v>
      </c>
      <c r="E83" s="18">
        <v>0.5</v>
      </c>
      <c r="F83" s="19">
        <f t="shared" si="10"/>
        <v>1.5873015873015872E-2</v>
      </c>
      <c r="G83" s="19">
        <f t="shared" si="7"/>
        <v>1.5748031496062992E-2</v>
      </c>
      <c r="H83" s="14">
        <f t="shared" si="13"/>
        <v>88688.658608626574</v>
      </c>
      <c r="I83" s="14">
        <f t="shared" si="11"/>
        <v>1396.6717891122296</v>
      </c>
      <c r="J83" s="14">
        <f t="shared" si="8"/>
        <v>87990.322714070469</v>
      </c>
      <c r="K83" s="14">
        <f t="shared" si="9"/>
        <v>1362176.3645711835</v>
      </c>
      <c r="L83" s="21">
        <f t="shared" si="12"/>
        <v>15.359081825584035</v>
      </c>
    </row>
    <row r="84" spans="1:12" x14ac:dyDescent="0.2">
      <c r="A84" s="17">
        <v>75</v>
      </c>
      <c r="B84" s="48">
        <v>2</v>
      </c>
      <c r="C84" s="47">
        <v>240</v>
      </c>
      <c r="D84" s="47">
        <v>304</v>
      </c>
      <c r="E84" s="18">
        <v>0.5</v>
      </c>
      <c r="F84" s="19">
        <f t="shared" si="10"/>
        <v>7.3529411764705881E-3</v>
      </c>
      <c r="G84" s="19">
        <f t="shared" si="7"/>
        <v>7.326007326007326E-3</v>
      </c>
      <c r="H84" s="14">
        <f t="shared" si="13"/>
        <v>87291.98681951435</v>
      </c>
      <c r="I84" s="14">
        <f t="shared" si="11"/>
        <v>639.50173494149703</v>
      </c>
      <c r="J84" s="14">
        <f t="shared" si="8"/>
        <v>86972.2359520436</v>
      </c>
      <c r="K84" s="14">
        <f t="shared" si="9"/>
        <v>1274186.0418571129</v>
      </c>
      <c r="L84" s="21">
        <f t="shared" si="12"/>
        <v>14.596827134793378</v>
      </c>
    </row>
    <row r="85" spans="1:12" x14ac:dyDescent="0.2">
      <c r="A85" s="17">
        <v>76</v>
      </c>
      <c r="B85" s="48">
        <v>4</v>
      </c>
      <c r="C85" s="47">
        <v>254</v>
      </c>
      <c r="D85" s="47">
        <v>240</v>
      </c>
      <c r="E85" s="18">
        <v>0.5</v>
      </c>
      <c r="F85" s="19">
        <f t="shared" si="10"/>
        <v>1.6194331983805668E-2</v>
      </c>
      <c r="G85" s="19">
        <f t="shared" si="7"/>
        <v>1.6064257028112448E-2</v>
      </c>
      <c r="H85" s="14">
        <f t="shared" si="13"/>
        <v>86652.485084572851</v>
      </c>
      <c r="I85" s="14">
        <f t="shared" si="11"/>
        <v>1392.0077925232586</v>
      </c>
      <c r="J85" s="14">
        <f t="shared" si="8"/>
        <v>85956.481188311212</v>
      </c>
      <c r="K85" s="14">
        <f t="shared" si="9"/>
        <v>1187213.8059050692</v>
      </c>
      <c r="L85" s="21">
        <f t="shared" si="12"/>
        <v>13.700862759404398</v>
      </c>
    </row>
    <row r="86" spans="1:12" x14ac:dyDescent="0.2">
      <c r="A86" s="17">
        <v>77</v>
      </c>
      <c r="B86" s="48">
        <v>1</v>
      </c>
      <c r="C86" s="47">
        <v>339</v>
      </c>
      <c r="D86" s="47">
        <v>251</v>
      </c>
      <c r="E86" s="18">
        <v>0.5</v>
      </c>
      <c r="F86" s="19">
        <f t="shared" si="10"/>
        <v>3.3898305084745762E-3</v>
      </c>
      <c r="G86" s="19">
        <f t="shared" si="7"/>
        <v>3.3840947546531297E-3</v>
      </c>
      <c r="H86" s="14">
        <f t="shared" si="13"/>
        <v>85260.477292049589</v>
      </c>
      <c r="I86" s="14">
        <f t="shared" si="11"/>
        <v>288.52953398324729</v>
      </c>
      <c r="J86" s="14">
        <f t="shared" si="8"/>
        <v>85116.212525057956</v>
      </c>
      <c r="K86" s="14">
        <f t="shared" si="9"/>
        <v>1101257.324716758</v>
      </c>
      <c r="L86" s="21">
        <f t="shared" si="12"/>
        <v>12.916387049353858</v>
      </c>
    </row>
    <row r="87" spans="1:12" x14ac:dyDescent="0.2">
      <c r="A87" s="17">
        <v>78</v>
      </c>
      <c r="B87" s="48">
        <v>8</v>
      </c>
      <c r="C87" s="47">
        <v>196</v>
      </c>
      <c r="D87" s="47">
        <v>337</v>
      </c>
      <c r="E87" s="18">
        <v>0.5</v>
      </c>
      <c r="F87" s="19">
        <f t="shared" si="10"/>
        <v>3.0018761726078799E-2</v>
      </c>
      <c r="G87" s="19">
        <f t="shared" si="7"/>
        <v>2.9574861367837338E-2</v>
      </c>
      <c r="H87" s="14">
        <f t="shared" si="13"/>
        <v>84971.947758066337</v>
      </c>
      <c r="I87" s="14">
        <f t="shared" si="11"/>
        <v>2513.0335750999284</v>
      </c>
      <c r="J87" s="14">
        <f t="shared" si="8"/>
        <v>83715.430970516376</v>
      </c>
      <c r="K87" s="14">
        <f t="shared" si="9"/>
        <v>1016141.1121917001</v>
      </c>
      <c r="L87" s="21">
        <f t="shared" si="12"/>
        <v>11.958547956142837</v>
      </c>
    </row>
    <row r="88" spans="1:12" x14ac:dyDescent="0.2">
      <c r="A88" s="17">
        <v>79</v>
      </c>
      <c r="B88" s="48">
        <v>6</v>
      </c>
      <c r="C88" s="47">
        <v>221</v>
      </c>
      <c r="D88" s="47">
        <v>197</v>
      </c>
      <c r="E88" s="18">
        <v>0.5</v>
      </c>
      <c r="F88" s="19">
        <f t="shared" si="10"/>
        <v>2.8708133971291867E-2</v>
      </c>
      <c r="G88" s="19">
        <f t="shared" si="7"/>
        <v>2.8301886792452831E-2</v>
      </c>
      <c r="H88" s="14">
        <f t="shared" si="13"/>
        <v>82458.914182966415</v>
      </c>
      <c r="I88" s="14">
        <f t="shared" si="11"/>
        <v>2333.7428542348985</v>
      </c>
      <c r="J88" s="14">
        <f t="shared" si="8"/>
        <v>81292.042755848976</v>
      </c>
      <c r="K88" s="14">
        <f t="shared" si="9"/>
        <v>932425.68122118374</v>
      </c>
      <c r="L88" s="21">
        <f t="shared" si="12"/>
        <v>11.307760846234808</v>
      </c>
    </row>
    <row r="89" spans="1:12" x14ac:dyDescent="0.2">
      <c r="A89" s="17">
        <v>80</v>
      </c>
      <c r="B89" s="48">
        <v>6</v>
      </c>
      <c r="C89" s="47">
        <v>323</v>
      </c>
      <c r="D89" s="47">
        <v>221</v>
      </c>
      <c r="E89" s="18">
        <v>0.5</v>
      </c>
      <c r="F89" s="19">
        <f t="shared" si="10"/>
        <v>2.2058823529411766E-2</v>
      </c>
      <c r="G89" s="19">
        <f t="shared" si="7"/>
        <v>2.181818181818182E-2</v>
      </c>
      <c r="H89" s="14">
        <f t="shared" si="13"/>
        <v>80125.171328731521</v>
      </c>
      <c r="I89" s="14">
        <f t="shared" si="11"/>
        <v>1748.1855562632334</v>
      </c>
      <c r="J89" s="14">
        <f t="shared" si="8"/>
        <v>79251.078550599908</v>
      </c>
      <c r="K89" s="14">
        <f t="shared" si="9"/>
        <v>851133.63846533478</v>
      </c>
      <c r="L89" s="21">
        <f t="shared" si="12"/>
        <v>10.622549997096016</v>
      </c>
    </row>
    <row r="90" spans="1:12" x14ac:dyDescent="0.2">
      <c r="A90" s="17">
        <v>81</v>
      </c>
      <c r="B90" s="48">
        <v>8</v>
      </c>
      <c r="C90" s="47">
        <v>298</v>
      </c>
      <c r="D90" s="47">
        <v>316</v>
      </c>
      <c r="E90" s="18">
        <v>0.5</v>
      </c>
      <c r="F90" s="19">
        <f t="shared" si="10"/>
        <v>2.6058631921824105E-2</v>
      </c>
      <c r="G90" s="19">
        <f t="shared" si="7"/>
        <v>2.5723472668810289E-2</v>
      </c>
      <c r="H90" s="14">
        <f t="shared" si="13"/>
        <v>78376.985772468295</v>
      </c>
      <c r="I90" s="14">
        <f t="shared" si="11"/>
        <v>2016.128251381821</v>
      </c>
      <c r="J90" s="14">
        <f t="shared" si="8"/>
        <v>77368.921646777395</v>
      </c>
      <c r="K90" s="14">
        <f t="shared" si="9"/>
        <v>771882.55991473491</v>
      </c>
      <c r="L90" s="21">
        <f t="shared" si="12"/>
        <v>9.8483317814178601</v>
      </c>
    </row>
    <row r="91" spans="1:12" x14ac:dyDescent="0.2">
      <c r="A91" s="17">
        <v>82</v>
      </c>
      <c r="B91" s="48">
        <v>12</v>
      </c>
      <c r="C91" s="47">
        <v>266</v>
      </c>
      <c r="D91" s="47">
        <v>294</v>
      </c>
      <c r="E91" s="18">
        <v>0.5</v>
      </c>
      <c r="F91" s="19">
        <f t="shared" si="10"/>
        <v>4.2857142857142858E-2</v>
      </c>
      <c r="G91" s="19">
        <f t="shared" si="7"/>
        <v>4.195804195804196E-2</v>
      </c>
      <c r="H91" s="14">
        <f t="shared" si="13"/>
        <v>76360.85752108648</v>
      </c>
      <c r="I91" s="14">
        <f t="shared" si="11"/>
        <v>3203.9520638218105</v>
      </c>
      <c r="J91" s="14">
        <f t="shared" si="8"/>
        <v>74758.881489175576</v>
      </c>
      <c r="K91" s="14">
        <f t="shared" si="9"/>
        <v>694513.63826795749</v>
      </c>
      <c r="L91" s="21">
        <f t="shared" si="12"/>
        <v>9.0951524225113989</v>
      </c>
    </row>
    <row r="92" spans="1:12" x14ac:dyDescent="0.2">
      <c r="A92" s="17">
        <v>83</v>
      </c>
      <c r="B92" s="48">
        <v>11</v>
      </c>
      <c r="C92" s="47">
        <v>265</v>
      </c>
      <c r="D92" s="47">
        <v>256</v>
      </c>
      <c r="E92" s="18">
        <v>0.5</v>
      </c>
      <c r="F92" s="19">
        <f t="shared" si="10"/>
        <v>4.2226487523992322E-2</v>
      </c>
      <c r="G92" s="19">
        <f t="shared" si="7"/>
        <v>4.1353383458646621E-2</v>
      </c>
      <c r="H92" s="14">
        <f t="shared" si="13"/>
        <v>73156.905457264671</v>
      </c>
      <c r="I92" s="14">
        <f t="shared" si="11"/>
        <v>3025.2855640222238</v>
      </c>
      <c r="J92" s="14">
        <f t="shared" si="8"/>
        <v>71644.262675253558</v>
      </c>
      <c r="K92" s="14">
        <f t="shared" si="9"/>
        <v>619754.75677878188</v>
      </c>
      <c r="L92" s="21">
        <f t="shared" si="12"/>
        <v>8.4715824556140884</v>
      </c>
    </row>
    <row r="93" spans="1:12" x14ac:dyDescent="0.2">
      <c r="A93" s="17">
        <v>84</v>
      </c>
      <c r="B93" s="48">
        <v>14</v>
      </c>
      <c r="C93" s="47">
        <v>278</v>
      </c>
      <c r="D93" s="47">
        <v>254</v>
      </c>
      <c r="E93" s="18">
        <v>0.5</v>
      </c>
      <c r="F93" s="19">
        <f t="shared" si="10"/>
        <v>5.2631578947368418E-2</v>
      </c>
      <c r="G93" s="19">
        <f t="shared" si="7"/>
        <v>5.1282051282051273E-2</v>
      </c>
      <c r="H93" s="14">
        <f t="shared" si="13"/>
        <v>70131.619893242445</v>
      </c>
      <c r="I93" s="14">
        <f t="shared" si="11"/>
        <v>3596.4933278585863</v>
      </c>
      <c r="J93" s="14">
        <f t="shared" si="8"/>
        <v>68333.373229313162</v>
      </c>
      <c r="K93" s="14">
        <f t="shared" si="9"/>
        <v>548110.49410352833</v>
      </c>
      <c r="L93" s="21">
        <f t="shared" si="12"/>
        <v>7.8154546399739111</v>
      </c>
    </row>
    <row r="94" spans="1:12" x14ac:dyDescent="0.2">
      <c r="A94" s="17">
        <v>85</v>
      </c>
      <c r="B94" s="48">
        <v>21</v>
      </c>
      <c r="C94" s="47">
        <v>276</v>
      </c>
      <c r="D94" s="47">
        <v>265</v>
      </c>
      <c r="E94" s="18">
        <v>0.5</v>
      </c>
      <c r="F94" s="19">
        <f t="shared" si="10"/>
        <v>7.763401109057301E-2</v>
      </c>
      <c r="G94" s="19">
        <f t="shared" si="7"/>
        <v>7.4733096085409248E-2</v>
      </c>
      <c r="H94" s="14">
        <f t="shared" si="13"/>
        <v>66535.126565383864</v>
      </c>
      <c r="I94" s="14">
        <f t="shared" si="11"/>
        <v>4972.3760066656978</v>
      </c>
      <c r="J94" s="14">
        <f t="shared" si="8"/>
        <v>64048.938562051015</v>
      </c>
      <c r="K94" s="14">
        <f t="shared" si="9"/>
        <v>479777.12087421515</v>
      </c>
      <c r="L94" s="21">
        <f t="shared" si="12"/>
        <v>7.210884620513041</v>
      </c>
    </row>
    <row r="95" spans="1:12" x14ac:dyDescent="0.2">
      <c r="A95" s="17">
        <v>86</v>
      </c>
      <c r="B95" s="48">
        <v>14</v>
      </c>
      <c r="C95" s="47">
        <v>252</v>
      </c>
      <c r="D95" s="47">
        <v>267</v>
      </c>
      <c r="E95" s="18">
        <v>0.5</v>
      </c>
      <c r="F95" s="19">
        <f t="shared" si="10"/>
        <v>5.3949903660886318E-2</v>
      </c>
      <c r="G95" s="19">
        <f t="shared" si="7"/>
        <v>5.2532833020637895E-2</v>
      </c>
      <c r="H95" s="14">
        <f t="shared" si="13"/>
        <v>61562.750558718166</v>
      </c>
      <c r="I95" s="14">
        <f t="shared" si="11"/>
        <v>3234.0656953923235</v>
      </c>
      <c r="J95" s="14">
        <f t="shared" si="8"/>
        <v>59945.717711022</v>
      </c>
      <c r="K95" s="14">
        <f t="shared" si="9"/>
        <v>415728.18231216411</v>
      </c>
      <c r="L95" s="21">
        <f t="shared" si="12"/>
        <v>6.7529176090929397</v>
      </c>
    </row>
    <row r="96" spans="1:12" x14ac:dyDescent="0.2">
      <c r="A96" s="17">
        <v>87</v>
      </c>
      <c r="B96" s="48">
        <v>21</v>
      </c>
      <c r="C96" s="47">
        <v>227</v>
      </c>
      <c r="D96" s="47">
        <v>240</v>
      </c>
      <c r="E96" s="18">
        <v>0.5</v>
      </c>
      <c r="F96" s="19">
        <f t="shared" si="10"/>
        <v>8.9935760171306209E-2</v>
      </c>
      <c r="G96" s="19">
        <f t="shared" si="7"/>
        <v>8.6065573770491816E-2</v>
      </c>
      <c r="H96" s="14">
        <f t="shared" si="13"/>
        <v>58328.684863325841</v>
      </c>
      <c r="I96" s="14">
        <f t="shared" si="11"/>
        <v>5020.0917300403398</v>
      </c>
      <c r="J96" s="14">
        <f t="shared" si="8"/>
        <v>55818.638998305672</v>
      </c>
      <c r="K96" s="14">
        <f t="shared" si="9"/>
        <v>355782.4646011421</v>
      </c>
      <c r="L96" s="21">
        <f t="shared" si="12"/>
        <v>6.0996140309832407</v>
      </c>
    </row>
    <row r="97" spans="1:12" x14ac:dyDescent="0.2">
      <c r="A97" s="17">
        <v>88</v>
      </c>
      <c r="B97" s="48">
        <v>19</v>
      </c>
      <c r="C97" s="47">
        <v>197</v>
      </c>
      <c r="D97" s="47">
        <v>219</v>
      </c>
      <c r="E97" s="18">
        <v>0.5</v>
      </c>
      <c r="F97" s="19">
        <f t="shared" si="10"/>
        <v>9.1346153846153841E-2</v>
      </c>
      <c r="G97" s="19">
        <f t="shared" si="7"/>
        <v>8.7356321839080459E-2</v>
      </c>
      <c r="H97" s="14">
        <f t="shared" si="13"/>
        <v>53308.593133285503</v>
      </c>
      <c r="I97" s="14">
        <f t="shared" si="11"/>
        <v>4656.842618539883</v>
      </c>
      <c r="J97" s="14">
        <f t="shared" si="8"/>
        <v>50980.171824015561</v>
      </c>
      <c r="K97" s="14">
        <f t="shared" si="9"/>
        <v>299963.82560283644</v>
      </c>
      <c r="L97" s="21">
        <f t="shared" si="12"/>
        <v>5.6269319442148467</v>
      </c>
    </row>
    <row r="98" spans="1:12" x14ac:dyDescent="0.2">
      <c r="A98" s="17">
        <v>89</v>
      </c>
      <c r="B98" s="48">
        <v>21</v>
      </c>
      <c r="C98" s="47">
        <v>168</v>
      </c>
      <c r="D98" s="47">
        <v>190</v>
      </c>
      <c r="E98" s="18">
        <v>0.5</v>
      </c>
      <c r="F98" s="19">
        <f t="shared" si="10"/>
        <v>0.11731843575418995</v>
      </c>
      <c r="G98" s="19">
        <f t="shared" si="7"/>
        <v>0.11081794195250659</v>
      </c>
      <c r="H98" s="14">
        <f t="shared" si="13"/>
        <v>48651.750514745618</v>
      </c>
      <c r="I98" s="14">
        <f t="shared" si="11"/>
        <v>5391.4868644309126</v>
      </c>
      <c r="J98" s="14">
        <f t="shared" si="8"/>
        <v>45956.007082530166</v>
      </c>
      <c r="K98" s="14">
        <f>K99+J98</f>
        <v>248983.65377882088</v>
      </c>
      <c r="L98" s="21">
        <f t="shared" si="12"/>
        <v>5.1176710219986363</v>
      </c>
    </row>
    <row r="99" spans="1:12" x14ac:dyDescent="0.2">
      <c r="A99" s="17">
        <v>90</v>
      </c>
      <c r="B99" s="48">
        <v>26</v>
      </c>
      <c r="C99" s="47">
        <v>159</v>
      </c>
      <c r="D99" s="47">
        <v>157</v>
      </c>
      <c r="E99" s="18">
        <v>0.5</v>
      </c>
      <c r="F99" s="23">
        <f t="shared" si="10"/>
        <v>0.16455696202531644</v>
      </c>
      <c r="G99" s="23">
        <f t="shared" si="7"/>
        <v>0.15204678362573099</v>
      </c>
      <c r="H99" s="24">
        <f t="shared" si="13"/>
        <v>43260.263650314708</v>
      </c>
      <c r="I99" s="24">
        <f t="shared" si="11"/>
        <v>6577.5839468314753</v>
      </c>
      <c r="J99" s="24">
        <f t="shared" si="8"/>
        <v>39971.471676898975</v>
      </c>
      <c r="K99" s="24">
        <f t="shared" ref="K99:K108" si="14">K100+J99</f>
        <v>203027.64669629073</v>
      </c>
      <c r="L99" s="25">
        <f t="shared" si="12"/>
        <v>4.6931671137610778</v>
      </c>
    </row>
    <row r="100" spans="1:12" x14ac:dyDescent="0.2">
      <c r="A100" s="17">
        <v>91</v>
      </c>
      <c r="B100" s="48">
        <v>29</v>
      </c>
      <c r="C100" s="47">
        <v>142</v>
      </c>
      <c r="D100" s="47">
        <v>137</v>
      </c>
      <c r="E100" s="18">
        <v>0.5</v>
      </c>
      <c r="F100" s="23">
        <f t="shared" si="10"/>
        <v>0.2078853046594982</v>
      </c>
      <c r="G100" s="23">
        <f t="shared" si="7"/>
        <v>0.18831168831168832</v>
      </c>
      <c r="H100" s="24">
        <f t="shared" si="13"/>
        <v>36682.679703483234</v>
      </c>
      <c r="I100" s="24">
        <f t="shared" si="11"/>
        <v>6907.7773467598299</v>
      </c>
      <c r="J100" s="24">
        <f t="shared" si="8"/>
        <v>33228.791030103319</v>
      </c>
      <c r="K100" s="24">
        <f t="shared" si="14"/>
        <v>163056.17501939175</v>
      </c>
      <c r="L100" s="25">
        <f t="shared" si="12"/>
        <v>4.4450453548492703</v>
      </c>
    </row>
    <row r="101" spans="1:12" x14ac:dyDescent="0.2">
      <c r="A101" s="17">
        <v>92</v>
      </c>
      <c r="B101" s="48">
        <v>19</v>
      </c>
      <c r="C101" s="47">
        <v>98</v>
      </c>
      <c r="D101" s="47">
        <v>118</v>
      </c>
      <c r="E101" s="18">
        <v>0.5</v>
      </c>
      <c r="F101" s="23">
        <f t="shared" si="10"/>
        <v>0.17592592592592593</v>
      </c>
      <c r="G101" s="23">
        <f t="shared" si="7"/>
        <v>0.16170212765957445</v>
      </c>
      <c r="H101" s="24">
        <f t="shared" si="13"/>
        <v>29774.902356723403</v>
      </c>
      <c r="I101" s="24">
        <f t="shared" si="11"/>
        <v>4814.6650619382517</v>
      </c>
      <c r="J101" s="24">
        <f t="shared" si="8"/>
        <v>27367.569825754275</v>
      </c>
      <c r="K101" s="24">
        <f t="shared" si="14"/>
        <v>129827.38398928844</v>
      </c>
      <c r="L101" s="25">
        <f t="shared" si="12"/>
        <v>4.360295877174301</v>
      </c>
    </row>
    <row r="102" spans="1:12" x14ac:dyDescent="0.2">
      <c r="A102" s="17">
        <v>93</v>
      </c>
      <c r="B102" s="48">
        <v>22</v>
      </c>
      <c r="C102" s="47">
        <v>102</v>
      </c>
      <c r="D102" s="47">
        <v>86</v>
      </c>
      <c r="E102" s="18">
        <v>0.5</v>
      </c>
      <c r="F102" s="23">
        <f t="shared" si="10"/>
        <v>0.23404255319148937</v>
      </c>
      <c r="G102" s="23">
        <f t="shared" si="7"/>
        <v>0.2095238095238095</v>
      </c>
      <c r="H102" s="24">
        <f t="shared" si="13"/>
        <v>24960.237294785151</v>
      </c>
      <c r="I102" s="24">
        <f t="shared" si="11"/>
        <v>5229.7640046216502</v>
      </c>
      <c r="J102" s="24">
        <f t="shared" si="8"/>
        <v>22345.355292474324</v>
      </c>
      <c r="K102" s="24">
        <f t="shared" si="14"/>
        <v>102459.81416353416</v>
      </c>
      <c r="L102" s="25">
        <f t="shared" si="12"/>
        <v>4.1049214778475163</v>
      </c>
    </row>
    <row r="103" spans="1:12" x14ac:dyDescent="0.2">
      <c r="A103" s="17">
        <v>94</v>
      </c>
      <c r="B103" s="48">
        <v>13</v>
      </c>
      <c r="C103" s="47">
        <v>64</v>
      </c>
      <c r="D103" s="47">
        <v>90</v>
      </c>
      <c r="E103" s="18">
        <v>0.5</v>
      </c>
      <c r="F103" s="23">
        <f t="shared" si="10"/>
        <v>0.16883116883116883</v>
      </c>
      <c r="G103" s="23">
        <f t="shared" si="7"/>
        <v>0.155688622754491</v>
      </c>
      <c r="H103" s="24">
        <f t="shared" si="13"/>
        <v>19730.4732901635</v>
      </c>
      <c r="I103" s="24">
        <f t="shared" si="11"/>
        <v>3071.8102128398259</v>
      </c>
      <c r="J103" s="24">
        <f t="shared" si="8"/>
        <v>18194.568183743588</v>
      </c>
      <c r="K103" s="24">
        <f t="shared" si="14"/>
        <v>80114.458871059833</v>
      </c>
      <c r="L103" s="25">
        <f t="shared" si="12"/>
        <v>4.0604428334215568</v>
      </c>
    </row>
    <row r="104" spans="1:12" x14ac:dyDescent="0.2">
      <c r="A104" s="17">
        <v>95</v>
      </c>
      <c r="B104" s="48">
        <v>10</v>
      </c>
      <c r="C104" s="47">
        <v>55</v>
      </c>
      <c r="D104" s="47">
        <v>44</v>
      </c>
      <c r="E104" s="18">
        <v>0.5</v>
      </c>
      <c r="F104" s="23">
        <f t="shared" si="10"/>
        <v>0.20202020202020202</v>
      </c>
      <c r="G104" s="23">
        <f t="shared" si="7"/>
        <v>0.1834862385321101</v>
      </c>
      <c r="H104" s="24">
        <f t="shared" si="13"/>
        <v>16658.663077323676</v>
      </c>
      <c r="I104" s="24">
        <f t="shared" si="11"/>
        <v>3056.6354270318675</v>
      </c>
      <c r="J104" s="24">
        <f t="shared" si="8"/>
        <v>15130.345363807741</v>
      </c>
      <c r="K104" s="24">
        <f t="shared" si="14"/>
        <v>61919.890687316249</v>
      </c>
      <c r="L104" s="25">
        <f t="shared" si="12"/>
        <v>3.7169783913574466</v>
      </c>
    </row>
    <row r="105" spans="1:12" x14ac:dyDescent="0.2">
      <c r="A105" s="17">
        <v>96</v>
      </c>
      <c r="B105" s="48">
        <v>10</v>
      </c>
      <c r="C105" s="47">
        <v>45</v>
      </c>
      <c r="D105" s="47">
        <v>45</v>
      </c>
      <c r="E105" s="18">
        <v>0.5</v>
      </c>
      <c r="F105" s="23">
        <f t="shared" si="10"/>
        <v>0.22222222222222221</v>
      </c>
      <c r="G105" s="23">
        <f t="shared" si="7"/>
        <v>0.19999999999999998</v>
      </c>
      <c r="H105" s="24">
        <f t="shared" si="13"/>
        <v>13602.027650291808</v>
      </c>
      <c r="I105" s="24">
        <f t="shared" si="11"/>
        <v>2720.4055300583614</v>
      </c>
      <c r="J105" s="24">
        <f t="shared" si="8"/>
        <v>12241.824885262626</v>
      </c>
      <c r="K105" s="24">
        <f t="shared" si="14"/>
        <v>46789.545323508508</v>
      </c>
      <c r="L105" s="25">
        <f t="shared" si="12"/>
        <v>3.4398948837973227</v>
      </c>
    </row>
    <row r="106" spans="1:12" x14ac:dyDescent="0.2">
      <c r="A106" s="17">
        <v>97</v>
      </c>
      <c r="B106" s="48">
        <v>8</v>
      </c>
      <c r="C106" s="47">
        <v>24</v>
      </c>
      <c r="D106" s="47">
        <v>34</v>
      </c>
      <c r="E106" s="18">
        <v>0.5</v>
      </c>
      <c r="F106" s="23">
        <f t="shared" si="10"/>
        <v>0.27586206896551724</v>
      </c>
      <c r="G106" s="23">
        <f t="shared" si="7"/>
        <v>0.2424242424242424</v>
      </c>
      <c r="H106" s="24">
        <f t="shared" si="13"/>
        <v>10881.622120233445</v>
      </c>
      <c r="I106" s="24">
        <f t="shared" si="11"/>
        <v>2637.9689988444716</v>
      </c>
      <c r="J106" s="24">
        <f t="shared" si="8"/>
        <v>9562.6376208112088</v>
      </c>
      <c r="K106" s="24">
        <f t="shared" si="14"/>
        <v>34547.72043824588</v>
      </c>
      <c r="L106" s="25">
        <f t="shared" si="12"/>
        <v>3.1748686047466537</v>
      </c>
    </row>
    <row r="107" spans="1:12" x14ac:dyDescent="0.2">
      <c r="A107" s="17">
        <v>98</v>
      </c>
      <c r="B107" s="48">
        <v>5</v>
      </c>
      <c r="C107" s="47">
        <v>14</v>
      </c>
      <c r="D107" s="47">
        <v>22</v>
      </c>
      <c r="E107" s="18">
        <v>0.5</v>
      </c>
      <c r="F107" s="23">
        <f t="shared" si="10"/>
        <v>0.27777777777777779</v>
      </c>
      <c r="G107" s="23">
        <f t="shared" si="7"/>
        <v>0.24390243902439027</v>
      </c>
      <c r="H107" s="24">
        <f t="shared" si="13"/>
        <v>8243.6531213889739</v>
      </c>
      <c r="I107" s="24">
        <f t="shared" si="11"/>
        <v>2010.6471027777986</v>
      </c>
      <c r="J107" s="24">
        <f t="shared" si="8"/>
        <v>7238.3295700000745</v>
      </c>
      <c r="K107" s="24">
        <f t="shared" si="14"/>
        <v>24985.082817434672</v>
      </c>
      <c r="L107" s="25">
        <f t="shared" si="12"/>
        <v>3.0308265582655829</v>
      </c>
    </row>
    <row r="108" spans="1:12" x14ac:dyDescent="0.2">
      <c r="A108" s="17">
        <v>99</v>
      </c>
      <c r="B108" s="48">
        <v>2</v>
      </c>
      <c r="C108" s="47">
        <v>15</v>
      </c>
      <c r="D108" s="47">
        <v>13</v>
      </c>
      <c r="E108" s="18">
        <v>0.5</v>
      </c>
      <c r="F108" s="23">
        <f t="shared" si="10"/>
        <v>0.14285714285714285</v>
      </c>
      <c r="G108" s="23">
        <f t="shared" si="7"/>
        <v>0.13333333333333333</v>
      </c>
      <c r="H108" s="24">
        <f t="shared" si="13"/>
        <v>6233.006018611175</v>
      </c>
      <c r="I108" s="24">
        <f t="shared" si="11"/>
        <v>831.06746914815665</v>
      </c>
      <c r="J108" s="24">
        <f t="shared" si="8"/>
        <v>5817.4722840370969</v>
      </c>
      <c r="K108" s="24">
        <f t="shared" si="14"/>
        <v>17746.753247434597</v>
      </c>
      <c r="L108" s="25">
        <f t="shared" si="12"/>
        <v>2.8472222222222223</v>
      </c>
    </row>
    <row r="109" spans="1:12" x14ac:dyDescent="0.2">
      <c r="A109" s="17" t="s">
        <v>22</v>
      </c>
      <c r="B109" s="48">
        <v>12</v>
      </c>
      <c r="C109" s="47">
        <v>25</v>
      </c>
      <c r="D109" s="47">
        <v>28</v>
      </c>
      <c r="E109" s="18"/>
      <c r="F109" s="23">
        <f>B109/((C109+D109)/2)</f>
        <v>0.45283018867924529</v>
      </c>
      <c r="G109" s="23">
        <v>1</v>
      </c>
      <c r="H109" s="24">
        <f>H108-I108</f>
        <v>5401.9385494630187</v>
      </c>
      <c r="I109" s="24">
        <f>H109*G109</f>
        <v>5401.9385494630187</v>
      </c>
      <c r="J109" s="24">
        <f>H109/F109</f>
        <v>11929.280963397499</v>
      </c>
      <c r="K109" s="24">
        <f>J109</f>
        <v>11929.280963397499</v>
      </c>
      <c r="L109" s="25">
        <f>K109/H109</f>
        <v>2.2083333333333335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471</v>
      </c>
      <c r="D9" s="47">
        <v>467</v>
      </c>
      <c r="E9" s="18">
        <v>0.5</v>
      </c>
      <c r="F9" s="19">
        <f>B9/((C9+D9)/2)</f>
        <v>2.1321961620469083E-3</v>
      </c>
      <c r="G9" s="19">
        <f t="shared" ref="G9:G72" si="0">F9/((1+(1-E9)*F9))</f>
        <v>2.1299254526091584E-3</v>
      </c>
      <c r="H9" s="14">
        <v>100000</v>
      </c>
      <c r="I9" s="14">
        <f>H9*G9</f>
        <v>212.99254526091585</v>
      </c>
      <c r="J9" s="14">
        <f t="shared" ref="J9:J72" si="1">H10+I9*E9</f>
        <v>99893.503727369534</v>
      </c>
      <c r="K9" s="14">
        <f t="shared" ref="K9:K72" si="2">K10+J9</f>
        <v>8644772.8566223104</v>
      </c>
      <c r="L9" s="20">
        <f>K9/H9</f>
        <v>86.447728566223105</v>
      </c>
    </row>
    <row r="10" spans="1:13" x14ac:dyDescent="0.2">
      <c r="A10" s="17">
        <v>1</v>
      </c>
      <c r="B10" s="48">
        <v>0</v>
      </c>
      <c r="C10" s="47">
        <v>541</v>
      </c>
      <c r="D10" s="47">
        <v>510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99787.007454739083</v>
      </c>
      <c r="I10" s="14">
        <f t="shared" ref="I10:I73" si="4">H10*G10</f>
        <v>0</v>
      </c>
      <c r="J10" s="14">
        <f t="shared" si="1"/>
        <v>99787.007454739083</v>
      </c>
      <c r="K10" s="14">
        <f t="shared" si="2"/>
        <v>8544879.3528949413</v>
      </c>
      <c r="L10" s="21">
        <f t="shared" ref="L10:L73" si="5">K10/H10</f>
        <v>85.63118156209552</v>
      </c>
    </row>
    <row r="11" spans="1:13" x14ac:dyDescent="0.2">
      <c r="A11" s="17">
        <v>2</v>
      </c>
      <c r="B11" s="48">
        <v>0</v>
      </c>
      <c r="C11" s="47">
        <v>583</v>
      </c>
      <c r="D11" s="47">
        <v>539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99787.007454739083</v>
      </c>
      <c r="I11" s="14">
        <f t="shared" si="4"/>
        <v>0</v>
      </c>
      <c r="J11" s="14">
        <f t="shared" si="1"/>
        <v>99787.007454739083</v>
      </c>
      <c r="K11" s="14">
        <f t="shared" si="2"/>
        <v>8445092.3454402015</v>
      </c>
      <c r="L11" s="21">
        <f t="shared" si="5"/>
        <v>84.631181562095506</v>
      </c>
    </row>
    <row r="12" spans="1:13" x14ac:dyDescent="0.2">
      <c r="A12" s="17">
        <v>3</v>
      </c>
      <c r="B12" s="48">
        <v>0</v>
      </c>
      <c r="C12" s="47">
        <v>536</v>
      </c>
      <c r="D12" s="47">
        <v>584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99787.007454739083</v>
      </c>
      <c r="I12" s="14">
        <f t="shared" si="4"/>
        <v>0</v>
      </c>
      <c r="J12" s="14">
        <f t="shared" si="1"/>
        <v>99787.007454739083</v>
      </c>
      <c r="K12" s="14">
        <f t="shared" si="2"/>
        <v>8345305.3379854625</v>
      </c>
      <c r="L12" s="21">
        <f t="shared" si="5"/>
        <v>83.631181562095506</v>
      </c>
    </row>
    <row r="13" spans="1:13" x14ac:dyDescent="0.2">
      <c r="A13" s="17">
        <v>4</v>
      </c>
      <c r="B13" s="48">
        <v>0</v>
      </c>
      <c r="C13" s="47">
        <v>595</v>
      </c>
      <c r="D13" s="47">
        <v>546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99787.007454739083</v>
      </c>
      <c r="I13" s="14">
        <f t="shared" si="4"/>
        <v>0</v>
      </c>
      <c r="J13" s="14">
        <f t="shared" si="1"/>
        <v>99787.007454739083</v>
      </c>
      <c r="K13" s="14">
        <f t="shared" si="2"/>
        <v>8245518.3305307236</v>
      </c>
      <c r="L13" s="21">
        <f t="shared" si="5"/>
        <v>82.631181562095506</v>
      </c>
    </row>
    <row r="14" spans="1:13" x14ac:dyDescent="0.2">
      <c r="A14" s="17">
        <v>5</v>
      </c>
      <c r="B14" s="48">
        <v>0</v>
      </c>
      <c r="C14" s="47">
        <v>582</v>
      </c>
      <c r="D14" s="47">
        <v>610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99787.007454739083</v>
      </c>
      <c r="I14" s="14">
        <f t="shared" si="4"/>
        <v>0</v>
      </c>
      <c r="J14" s="14">
        <f t="shared" si="1"/>
        <v>99787.007454739083</v>
      </c>
      <c r="K14" s="14">
        <f t="shared" si="2"/>
        <v>8145731.3230759846</v>
      </c>
      <c r="L14" s="21">
        <f t="shared" si="5"/>
        <v>81.63118156209552</v>
      </c>
    </row>
    <row r="15" spans="1:13" x14ac:dyDescent="0.2">
      <c r="A15" s="17">
        <v>6</v>
      </c>
      <c r="B15" s="48">
        <v>0</v>
      </c>
      <c r="C15" s="47">
        <v>606</v>
      </c>
      <c r="D15" s="47">
        <v>581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99787.007454739083</v>
      </c>
      <c r="I15" s="14">
        <f t="shared" si="4"/>
        <v>0</v>
      </c>
      <c r="J15" s="14">
        <f t="shared" si="1"/>
        <v>99787.007454739083</v>
      </c>
      <c r="K15" s="14">
        <f t="shared" si="2"/>
        <v>8045944.3156212457</v>
      </c>
      <c r="L15" s="21">
        <f t="shared" si="5"/>
        <v>80.63118156209552</v>
      </c>
    </row>
    <row r="16" spans="1:13" x14ac:dyDescent="0.2">
      <c r="A16" s="17">
        <v>7</v>
      </c>
      <c r="B16" s="48">
        <v>0</v>
      </c>
      <c r="C16" s="47">
        <v>619</v>
      </c>
      <c r="D16" s="47">
        <v>598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99787.007454739083</v>
      </c>
      <c r="I16" s="14">
        <f t="shared" si="4"/>
        <v>0</v>
      </c>
      <c r="J16" s="14">
        <f t="shared" si="1"/>
        <v>99787.007454739083</v>
      </c>
      <c r="K16" s="14">
        <f t="shared" si="2"/>
        <v>7946157.3081665067</v>
      </c>
      <c r="L16" s="21">
        <f t="shared" si="5"/>
        <v>79.63118156209552</v>
      </c>
    </row>
    <row r="17" spans="1:12" x14ac:dyDescent="0.2">
      <c r="A17" s="17">
        <v>8</v>
      </c>
      <c r="B17" s="48">
        <v>0</v>
      </c>
      <c r="C17" s="47">
        <v>585</v>
      </c>
      <c r="D17" s="47">
        <v>629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99787.007454739083</v>
      </c>
      <c r="I17" s="14">
        <f t="shared" si="4"/>
        <v>0</v>
      </c>
      <c r="J17" s="14">
        <f t="shared" si="1"/>
        <v>99787.007454739083</v>
      </c>
      <c r="K17" s="14">
        <f t="shared" si="2"/>
        <v>7846370.3007117677</v>
      </c>
      <c r="L17" s="21">
        <f t="shared" si="5"/>
        <v>78.63118156209552</v>
      </c>
    </row>
    <row r="18" spans="1:12" x14ac:dyDescent="0.2">
      <c r="A18" s="17">
        <v>9</v>
      </c>
      <c r="B18" s="48">
        <v>0</v>
      </c>
      <c r="C18" s="47">
        <v>612</v>
      </c>
      <c r="D18" s="47">
        <v>591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99787.007454739083</v>
      </c>
      <c r="I18" s="14">
        <f t="shared" si="4"/>
        <v>0</v>
      </c>
      <c r="J18" s="14">
        <f t="shared" si="1"/>
        <v>99787.007454739083</v>
      </c>
      <c r="K18" s="14">
        <f t="shared" si="2"/>
        <v>7746583.2932570288</v>
      </c>
      <c r="L18" s="21">
        <f t="shared" si="5"/>
        <v>77.63118156209552</v>
      </c>
    </row>
    <row r="19" spans="1:12" x14ac:dyDescent="0.2">
      <c r="A19" s="17">
        <v>10</v>
      </c>
      <c r="B19" s="48">
        <v>0</v>
      </c>
      <c r="C19" s="47">
        <v>625</v>
      </c>
      <c r="D19" s="47">
        <v>617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99787.007454739083</v>
      </c>
      <c r="I19" s="14">
        <f t="shared" si="4"/>
        <v>0</v>
      </c>
      <c r="J19" s="14">
        <f t="shared" si="1"/>
        <v>99787.007454739083</v>
      </c>
      <c r="K19" s="14">
        <f t="shared" si="2"/>
        <v>7646796.2858022898</v>
      </c>
      <c r="L19" s="21">
        <f t="shared" si="5"/>
        <v>76.63118156209552</v>
      </c>
    </row>
    <row r="20" spans="1:12" x14ac:dyDescent="0.2">
      <c r="A20" s="17">
        <v>11</v>
      </c>
      <c r="B20" s="48">
        <v>0</v>
      </c>
      <c r="C20" s="47">
        <v>581</v>
      </c>
      <c r="D20" s="47">
        <v>624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99787.007454739083</v>
      </c>
      <c r="I20" s="14">
        <f t="shared" si="4"/>
        <v>0</v>
      </c>
      <c r="J20" s="14">
        <f t="shared" si="1"/>
        <v>99787.007454739083</v>
      </c>
      <c r="K20" s="14">
        <f t="shared" si="2"/>
        <v>7547009.2783475509</v>
      </c>
      <c r="L20" s="21">
        <f t="shared" si="5"/>
        <v>75.63118156209552</v>
      </c>
    </row>
    <row r="21" spans="1:12" x14ac:dyDescent="0.2">
      <c r="A21" s="17">
        <v>12</v>
      </c>
      <c r="B21" s="48">
        <v>0</v>
      </c>
      <c r="C21" s="47">
        <v>566</v>
      </c>
      <c r="D21" s="47">
        <v>581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99787.007454739083</v>
      </c>
      <c r="I21" s="14">
        <f t="shared" si="4"/>
        <v>0</v>
      </c>
      <c r="J21" s="14">
        <f t="shared" si="1"/>
        <v>99787.007454739083</v>
      </c>
      <c r="K21" s="14">
        <f t="shared" si="2"/>
        <v>7447222.2708928119</v>
      </c>
      <c r="L21" s="21">
        <f t="shared" si="5"/>
        <v>74.63118156209552</v>
      </c>
    </row>
    <row r="22" spans="1:12" x14ac:dyDescent="0.2">
      <c r="A22" s="17">
        <v>13</v>
      </c>
      <c r="B22" s="48">
        <v>0</v>
      </c>
      <c r="C22" s="47">
        <v>577</v>
      </c>
      <c r="D22" s="47">
        <v>573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99787.007454739083</v>
      </c>
      <c r="I22" s="14">
        <f t="shared" si="4"/>
        <v>0</v>
      </c>
      <c r="J22" s="14">
        <f t="shared" si="1"/>
        <v>99787.007454739083</v>
      </c>
      <c r="K22" s="14">
        <f t="shared" si="2"/>
        <v>7347435.263438073</v>
      </c>
      <c r="L22" s="21">
        <f t="shared" si="5"/>
        <v>73.63118156209552</v>
      </c>
    </row>
    <row r="23" spans="1:12" x14ac:dyDescent="0.2">
      <c r="A23" s="17">
        <v>14</v>
      </c>
      <c r="B23" s="48">
        <v>0</v>
      </c>
      <c r="C23" s="47">
        <v>562</v>
      </c>
      <c r="D23" s="47">
        <v>576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99787.007454739083</v>
      </c>
      <c r="I23" s="14">
        <f t="shared" si="4"/>
        <v>0</v>
      </c>
      <c r="J23" s="14">
        <f t="shared" si="1"/>
        <v>99787.007454739083</v>
      </c>
      <c r="K23" s="14">
        <f t="shared" si="2"/>
        <v>7247648.255983334</v>
      </c>
      <c r="L23" s="21">
        <f t="shared" si="5"/>
        <v>72.63118156209552</v>
      </c>
    </row>
    <row r="24" spans="1:12" x14ac:dyDescent="0.2">
      <c r="A24" s="17">
        <v>15</v>
      </c>
      <c r="B24" s="48">
        <v>0</v>
      </c>
      <c r="C24" s="47">
        <v>522</v>
      </c>
      <c r="D24" s="47">
        <v>559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99787.007454739083</v>
      </c>
      <c r="I24" s="14">
        <f t="shared" si="4"/>
        <v>0</v>
      </c>
      <c r="J24" s="14">
        <f t="shared" si="1"/>
        <v>99787.007454739083</v>
      </c>
      <c r="K24" s="14">
        <f t="shared" si="2"/>
        <v>7147861.2485285951</v>
      </c>
      <c r="L24" s="21">
        <f t="shared" si="5"/>
        <v>71.63118156209552</v>
      </c>
    </row>
    <row r="25" spans="1:12" x14ac:dyDescent="0.2">
      <c r="A25" s="17">
        <v>16</v>
      </c>
      <c r="B25" s="48">
        <v>0</v>
      </c>
      <c r="C25" s="47">
        <v>523</v>
      </c>
      <c r="D25" s="47">
        <v>535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99787.007454739083</v>
      </c>
      <c r="I25" s="14">
        <f t="shared" si="4"/>
        <v>0</v>
      </c>
      <c r="J25" s="14">
        <f t="shared" si="1"/>
        <v>99787.007454739083</v>
      </c>
      <c r="K25" s="14">
        <f t="shared" si="2"/>
        <v>7048074.2410738561</v>
      </c>
      <c r="L25" s="21">
        <f t="shared" si="5"/>
        <v>70.631181562095534</v>
      </c>
    </row>
    <row r="26" spans="1:12" x14ac:dyDescent="0.2">
      <c r="A26" s="17">
        <v>17</v>
      </c>
      <c r="B26" s="48">
        <v>0</v>
      </c>
      <c r="C26" s="47">
        <v>454</v>
      </c>
      <c r="D26" s="47">
        <v>513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99787.007454739083</v>
      </c>
      <c r="I26" s="14">
        <f t="shared" si="4"/>
        <v>0</v>
      </c>
      <c r="J26" s="14">
        <f t="shared" si="1"/>
        <v>99787.007454739083</v>
      </c>
      <c r="K26" s="14">
        <f t="shared" si="2"/>
        <v>6948287.2336191172</v>
      </c>
      <c r="L26" s="21">
        <f t="shared" si="5"/>
        <v>69.631181562095534</v>
      </c>
    </row>
    <row r="27" spans="1:12" x14ac:dyDescent="0.2">
      <c r="A27" s="17">
        <v>18</v>
      </c>
      <c r="B27" s="48">
        <v>0</v>
      </c>
      <c r="C27" s="47">
        <v>469</v>
      </c>
      <c r="D27" s="47">
        <v>466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99787.007454739083</v>
      </c>
      <c r="I27" s="14">
        <f t="shared" si="4"/>
        <v>0</v>
      </c>
      <c r="J27" s="14">
        <f t="shared" si="1"/>
        <v>99787.007454739083</v>
      </c>
      <c r="K27" s="14">
        <f t="shared" si="2"/>
        <v>6848500.2261643782</v>
      </c>
      <c r="L27" s="21">
        <f t="shared" si="5"/>
        <v>68.631181562095534</v>
      </c>
    </row>
    <row r="28" spans="1:12" x14ac:dyDescent="0.2">
      <c r="A28" s="17">
        <v>19</v>
      </c>
      <c r="B28" s="48">
        <v>0</v>
      </c>
      <c r="C28" s="47">
        <v>522</v>
      </c>
      <c r="D28" s="47">
        <v>481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99787.007454739083</v>
      </c>
      <c r="I28" s="14">
        <f t="shared" si="4"/>
        <v>0</v>
      </c>
      <c r="J28" s="14">
        <f t="shared" si="1"/>
        <v>99787.007454739083</v>
      </c>
      <c r="K28" s="14">
        <f t="shared" si="2"/>
        <v>6748713.2187096393</v>
      </c>
      <c r="L28" s="21">
        <f t="shared" si="5"/>
        <v>67.631181562095534</v>
      </c>
    </row>
    <row r="29" spans="1:12" x14ac:dyDescent="0.2">
      <c r="A29" s="17">
        <v>20</v>
      </c>
      <c r="B29" s="48">
        <v>0</v>
      </c>
      <c r="C29" s="47">
        <v>520</v>
      </c>
      <c r="D29" s="47">
        <v>526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99787.007454739083</v>
      </c>
      <c r="I29" s="14">
        <f t="shared" si="4"/>
        <v>0</v>
      </c>
      <c r="J29" s="14">
        <f t="shared" si="1"/>
        <v>99787.007454739083</v>
      </c>
      <c r="K29" s="14">
        <f t="shared" si="2"/>
        <v>6648926.2112549003</v>
      </c>
      <c r="L29" s="21">
        <f t="shared" si="5"/>
        <v>66.631181562095534</v>
      </c>
    </row>
    <row r="30" spans="1:12" x14ac:dyDescent="0.2">
      <c r="A30" s="17">
        <v>21</v>
      </c>
      <c r="B30" s="48">
        <v>0</v>
      </c>
      <c r="C30" s="47">
        <v>475</v>
      </c>
      <c r="D30" s="47">
        <v>524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99787.007454739083</v>
      </c>
      <c r="I30" s="14">
        <f t="shared" si="4"/>
        <v>0</v>
      </c>
      <c r="J30" s="14">
        <f t="shared" si="1"/>
        <v>99787.007454739083</v>
      </c>
      <c r="K30" s="14">
        <f t="shared" si="2"/>
        <v>6549139.2038001614</v>
      </c>
      <c r="L30" s="21">
        <f t="shared" si="5"/>
        <v>65.631181562095534</v>
      </c>
    </row>
    <row r="31" spans="1:12" x14ac:dyDescent="0.2">
      <c r="A31" s="17">
        <v>22</v>
      </c>
      <c r="B31" s="48">
        <v>0</v>
      </c>
      <c r="C31" s="47">
        <v>488</v>
      </c>
      <c r="D31" s="47">
        <v>480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99787.007454739083</v>
      </c>
      <c r="I31" s="14">
        <f t="shared" si="4"/>
        <v>0</v>
      </c>
      <c r="J31" s="14">
        <f t="shared" si="1"/>
        <v>99787.007454739083</v>
      </c>
      <c r="K31" s="14">
        <f t="shared" si="2"/>
        <v>6449352.1963454224</v>
      </c>
      <c r="L31" s="21">
        <f t="shared" si="5"/>
        <v>64.631181562095534</v>
      </c>
    </row>
    <row r="32" spans="1:12" x14ac:dyDescent="0.2">
      <c r="A32" s="17">
        <v>23</v>
      </c>
      <c r="B32" s="48">
        <v>0</v>
      </c>
      <c r="C32" s="47">
        <v>513</v>
      </c>
      <c r="D32" s="47">
        <v>491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99787.007454739083</v>
      </c>
      <c r="I32" s="14">
        <f t="shared" si="4"/>
        <v>0</v>
      </c>
      <c r="J32" s="14">
        <f t="shared" si="1"/>
        <v>99787.007454739083</v>
      </c>
      <c r="K32" s="14">
        <f t="shared" si="2"/>
        <v>6349565.1888906835</v>
      </c>
      <c r="L32" s="21">
        <f t="shared" si="5"/>
        <v>63.631181562095534</v>
      </c>
    </row>
    <row r="33" spans="1:12" x14ac:dyDescent="0.2">
      <c r="A33" s="17">
        <v>24</v>
      </c>
      <c r="B33" s="48">
        <v>0</v>
      </c>
      <c r="C33" s="47">
        <v>461</v>
      </c>
      <c r="D33" s="47">
        <v>507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99787.007454739083</v>
      </c>
      <c r="I33" s="14">
        <f t="shared" si="4"/>
        <v>0</v>
      </c>
      <c r="J33" s="14">
        <f t="shared" si="1"/>
        <v>99787.007454739083</v>
      </c>
      <c r="K33" s="14">
        <f t="shared" si="2"/>
        <v>6249778.1814359445</v>
      </c>
      <c r="L33" s="21">
        <f t="shared" si="5"/>
        <v>62.631181562095541</v>
      </c>
    </row>
    <row r="34" spans="1:12" x14ac:dyDescent="0.2">
      <c r="A34" s="17">
        <v>25</v>
      </c>
      <c r="B34" s="48">
        <v>0</v>
      </c>
      <c r="C34" s="47">
        <v>544</v>
      </c>
      <c r="D34" s="47">
        <v>485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99787.007454739083</v>
      </c>
      <c r="I34" s="14">
        <f t="shared" si="4"/>
        <v>0</v>
      </c>
      <c r="J34" s="14">
        <f t="shared" si="1"/>
        <v>99787.007454739083</v>
      </c>
      <c r="K34" s="14">
        <f t="shared" si="2"/>
        <v>6149991.1739812056</v>
      </c>
      <c r="L34" s="21">
        <f t="shared" si="5"/>
        <v>61.631181562095541</v>
      </c>
    </row>
    <row r="35" spans="1:12" x14ac:dyDescent="0.2">
      <c r="A35" s="17">
        <v>26</v>
      </c>
      <c r="B35" s="48">
        <v>1</v>
      </c>
      <c r="C35" s="47">
        <v>579</v>
      </c>
      <c r="D35" s="47">
        <v>536</v>
      </c>
      <c r="E35" s="18">
        <v>0.5</v>
      </c>
      <c r="F35" s="19">
        <f t="shared" si="3"/>
        <v>1.7937219730941704E-3</v>
      </c>
      <c r="G35" s="19">
        <f t="shared" si="0"/>
        <v>1.7921146953405016E-3</v>
      </c>
      <c r="H35" s="14">
        <f t="shared" si="6"/>
        <v>99787.007454739083</v>
      </c>
      <c r="I35" s="14">
        <f t="shared" si="4"/>
        <v>178.82976246369009</v>
      </c>
      <c r="J35" s="14">
        <f t="shared" si="1"/>
        <v>99697.592573507238</v>
      </c>
      <c r="K35" s="14">
        <f t="shared" si="2"/>
        <v>6050204.1665264666</v>
      </c>
      <c r="L35" s="21">
        <f t="shared" si="5"/>
        <v>60.631181562095541</v>
      </c>
    </row>
    <row r="36" spans="1:12" x14ac:dyDescent="0.2">
      <c r="A36" s="17">
        <v>27</v>
      </c>
      <c r="B36" s="48">
        <v>0</v>
      </c>
      <c r="C36" s="47">
        <v>563</v>
      </c>
      <c r="D36" s="47">
        <v>571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99608.177692275392</v>
      </c>
      <c r="I36" s="14">
        <f t="shared" si="4"/>
        <v>0</v>
      </c>
      <c r="J36" s="14">
        <f t="shared" si="1"/>
        <v>99608.177692275392</v>
      </c>
      <c r="K36" s="14">
        <f t="shared" si="2"/>
        <v>5950506.5739529589</v>
      </c>
      <c r="L36" s="21">
        <f t="shared" si="5"/>
        <v>59.739137004756394</v>
      </c>
    </row>
    <row r="37" spans="1:12" x14ac:dyDescent="0.2">
      <c r="A37" s="17">
        <v>28</v>
      </c>
      <c r="B37" s="48">
        <v>0</v>
      </c>
      <c r="C37" s="47">
        <v>606</v>
      </c>
      <c r="D37" s="47">
        <v>571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99608.177692275392</v>
      </c>
      <c r="I37" s="14">
        <f t="shared" si="4"/>
        <v>0</v>
      </c>
      <c r="J37" s="14">
        <f t="shared" si="1"/>
        <v>99608.177692275392</v>
      </c>
      <c r="K37" s="14">
        <f t="shared" si="2"/>
        <v>5850898.3962606834</v>
      </c>
      <c r="L37" s="21">
        <f t="shared" si="5"/>
        <v>58.739137004756387</v>
      </c>
    </row>
    <row r="38" spans="1:12" x14ac:dyDescent="0.2">
      <c r="A38" s="17">
        <v>29</v>
      </c>
      <c r="B38" s="48">
        <v>0</v>
      </c>
      <c r="C38" s="47">
        <v>652</v>
      </c>
      <c r="D38" s="47">
        <v>624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99608.177692275392</v>
      </c>
      <c r="I38" s="14">
        <f t="shared" si="4"/>
        <v>0</v>
      </c>
      <c r="J38" s="14">
        <f t="shared" si="1"/>
        <v>99608.177692275392</v>
      </c>
      <c r="K38" s="14">
        <f t="shared" si="2"/>
        <v>5751290.2185684079</v>
      </c>
      <c r="L38" s="21">
        <f t="shared" si="5"/>
        <v>57.739137004756387</v>
      </c>
    </row>
    <row r="39" spans="1:12" x14ac:dyDescent="0.2">
      <c r="A39" s="17">
        <v>30</v>
      </c>
      <c r="B39" s="48">
        <v>0</v>
      </c>
      <c r="C39" s="47">
        <v>663</v>
      </c>
      <c r="D39" s="47">
        <v>660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99608.177692275392</v>
      </c>
      <c r="I39" s="14">
        <f t="shared" si="4"/>
        <v>0</v>
      </c>
      <c r="J39" s="14">
        <f t="shared" si="1"/>
        <v>99608.177692275392</v>
      </c>
      <c r="K39" s="14">
        <f t="shared" si="2"/>
        <v>5651682.0408761324</v>
      </c>
      <c r="L39" s="21">
        <f t="shared" si="5"/>
        <v>56.739137004756387</v>
      </c>
    </row>
    <row r="40" spans="1:12" x14ac:dyDescent="0.2">
      <c r="A40" s="17">
        <v>31</v>
      </c>
      <c r="B40" s="48">
        <v>0</v>
      </c>
      <c r="C40" s="47">
        <v>704</v>
      </c>
      <c r="D40" s="47">
        <v>664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99608.177692275392</v>
      </c>
      <c r="I40" s="14">
        <f t="shared" si="4"/>
        <v>0</v>
      </c>
      <c r="J40" s="14">
        <f t="shared" si="1"/>
        <v>99608.177692275392</v>
      </c>
      <c r="K40" s="14">
        <f t="shared" si="2"/>
        <v>5552073.8631838569</v>
      </c>
      <c r="L40" s="21">
        <f t="shared" si="5"/>
        <v>55.739137004756387</v>
      </c>
    </row>
    <row r="41" spans="1:12" x14ac:dyDescent="0.2">
      <c r="A41" s="17">
        <v>32</v>
      </c>
      <c r="B41" s="48">
        <v>0</v>
      </c>
      <c r="C41" s="47">
        <v>776</v>
      </c>
      <c r="D41" s="47">
        <v>709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99608.177692275392</v>
      </c>
      <c r="I41" s="14">
        <f t="shared" si="4"/>
        <v>0</v>
      </c>
      <c r="J41" s="14">
        <f t="shared" si="1"/>
        <v>99608.177692275392</v>
      </c>
      <c r="K41" s="14">
        <f t="shared" si="2"/>
        <v>5452465.6854915814</v>
      </c>
      <c r="L41" s="21">
        <f t="shared" si="5"/>
        <v>54.739137004756387</v>
      </c>
    </row>
    <row r="42" spans="1:12" x14ac:dyDescent="0.2">
      <c r="A42" s="17">
        <v>33</v>
      </c>
      <c r="B42" s="48">
        <v>0</v>
      </c>
      <c r="C42" s="47">
        <v>797</v>
      </c>
      <c r="D42" s="47">
        <v>772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99608.177692275392</v>
      </c>
      <c r="I42" s="14">
        <f t="shared" si="4"/>
        <v>0</v>
      </c>
      <c r="J42" s="14">
        <f t="shared" si="1"/>
        <v>99608.177692275392</v>
      </c>
      <c r="K42" s="14">
        <f t="shared" si="2"/>
        <v>5352857.507799306</v>
      </c>
      <c r="L42" s="21">
        <f t="shared" si="5"/>
        <v>53.739137004756387</v>
      </c>
    </row>
    <row r="43" spans="1:12" x14ac:dyDescent="0.2">
      <c r="A43" s="17">
        <v>34</v>
      </c>
      <c r="B43" s="48">
        <v>0</v>
      </c>
      <c r="C43" s="47">
        <v>808</v>
      </c>
      <c r="D43" s="47">
        <v>801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99608.177692275392</v>
      </c>
      <c r="I43" s="14">
        <f t="shared" si="4"/>
        <v>0</v>
      </c>
      <c r="J43" s="14">
        <f t="shared" si="1"/>
        <v>99608.177692275392</v>
      </c>
      <c r="K43" s="14">
        <f t="shared" si="2"/>
        <v>5253249.3301070305</v>
      </c>
      <c r="L43" s="21">
        <f t="shared" si="5"/>
        <v>52.739137004756387</v>
      </c>
    </row>
    <row r="44" spans="1:12" x14ac:dyDescent="0.2">
      <c r="A44" s="17">
        <v>35</v>
      </c>
      <c r="B44" s="48">
        <v>0</v>
      </c>
      <c r="C44" s="47">
        <v>880</v>
      </c>
      <c r="D44" s="47">
        <v>832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99608.177692275392</v>
      </c>
      <c r="I44" s="14">
        <f t="shared" si="4"/>
        <v>0</v>
      </c>
      <c r="J44" s="14">
        <f t="shared" si="1"/>
        <v>99608.177692275392</v>
      </c>
      <c r="K44" s="14">
        <f t="shared" si="2"/>
        <v>5153641.152414755</v>
      </c>
      <c r="L44" s="21">
        <f t="shared" si="5"/>
        <v>51.73913700475638</v>
      </c>
    </row>
    <row r="45" spans="1:12" x14ac:dyDescent="0.2">
      <c r="A45" s="17">
        <v>36</v>
      </c>
      <c r="B45" s="48">
        <v>0</v>
      </c>
      <c r="C45" s="47">
        <v>919</v>
      </c>
      <c r="D45" s="47">
        <v>874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99608.177692275392</v>
      </c>
      <c r="I45" s="14">
        <f t="shared" si="4"/>
        <v>0</v>
      </c>
      <c r="J45" s="14">
        <f t="shared" si="1"/>
        <v>99608.177692275392</v>
      </c>
      <c r="K45" s="14">
        <f t="shared" si="2"/>
        <v>5054032.9747224795</v>
      </c>
      <c r="L45" s="21">
        <f t="shared" si="5"/>
        <v>50.73913700475638</v>
      </c>
    </row>
    <row r="46" spans="1:12" x14ac:dyDescent="0.2">
      <c r="A46" s="17">
        <v>37</v>
      </c>
      <c r="B46" s="48">
        <v>0</v>
      </c>
      <c r="C46" s="47">
        <v>892</v>
      </c>
      <c r="D46" s="47">
        <v>915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99608.177692275392</v>
      </c>
      <c r="I46" s="14">
        <f t="shared" si="4"/>
        <v>0</v>
      </c>
      <c r="J46" s="14">
        <f t="shared" si="1"/>
        <v>99608.177692275392</v>
      </c>
      <c r="K46" s="14">
        <f t="shared" si="2"/>
        <v>4954424.797030204</v>
      </c>
      <c r="L46" s="21">
        <f t="shared" si="5"/>
        <v>49.73913700475638</v>
      </c>
    </row>
    <row r="47" spans="1:12" x14ac:dyDescent="0.2">
      <c r="A47" s="17">
        <v>38</v>
      </c>
      <c r="B47" s="48">
        <v>0</v>
      </c>
      <c r="C47" s="47">
        <v>1000</v>
      </c>
      <c r="D47" s="47">
        <v>917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99608.177692275392</v>
      </c>
      <c r="I47" s="14">
        <f t="shared" si="4"/>
        <v>0</v>
      </c>
      <c r="J47" s="14">
        <f t="shared" si="1"/>
        <v>99608.177692275392</v>
      </c>
      <c r="K47" s="14">
        <f t="shared" si="2"/>
        <v>4854816.6193379285</v>
      </c>
      <c r="L47" s="21">
        <f t="shared" si="5"/>
        <v>48.73913700475638</v>
      </c>
    </row>
    <row r="48" spans="1:12" x14ac:dyDescent="0.2">
      <c r="A48" s="17">
        <v>39</v>
      </c>
      <c r="B48" s="48">
        <v>0</v>
      </c>
      <c r="C48" s="47">
        <v>955</v>
      </c>
      <c r="D48" s="47">
        <v>988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99608.177692275392</v>
      </c>
      <c r="I48" s="14">
        <f t="shared" si="4"/>
        <v>0</v>
      </c>
      <c r="J48" s="14">
        <f t="shared" si="1"/>
        <v>99608.177692275392</v>
      </c>
      <c r="K48" s="14">
        <f t="shared" si="2"/>
        <v>4755208.441645653</v>
      </c>
      <c r="L48" s="21">
        <f t="shared" si="5"/>
        <v>47.73913700475638</v>
      </c>
    </row>
    <row r="49" spans="1:12" x14ac:dyDescent="0.2">
      <c r="A49" s="17">
        <v>40</v>
      </c>
      <c r="B49" s="48">
        <v>1</v>
      </c>
      <c r="C49" s="47">
        <v>944</v>
      </c>
      <c r="D49" s="47">
        <v>962</v>
      </c>
      <c r="E49" s="18">
        <v>0.5</v>
      </c>
      <c r="F49" s="19">
        <f t="shared" si="3"/>
        <v>1.0493179433368311E-3</v>
      </c>
      <c r="G49" s="19">
        <f t="shared" si="0"/>
        <v>1.0487676979549032E-3</v>
      </c>
      <c r="H49" s="14">
        <f t="shared" si="6"/>
        <v>99608.177692275392</v>
      </c>
      <c r="I49" s="14">
        <f t="shared" si="4"/>
        <v>104.4658392158106</v>
      </c>
      <c r="J49" s="14">
        <f t="shared" si="1"/>
        <v>99555.944772667484</v>
      </c>
      <c r="K49" s="14">
        <f t="shared" si="2"/>
        <v>4655600.2639533775</v>
      </c>
      <c r="L49" s="21">
        <f t="shared" si="5"/>
        <v>46.73913700475638</v>
      </c>
    </row>
    <row r="50" spans="1:12" x14ac:dyDescent="0.2">
      <c r="A50" s="17">
        <v>41</v>
      </c>
      <c r="B50" s="48">
        <v>1</v>
      </c>
      <c r="C50" s="47">
        <v>950</v>
      </c>
      <c r="D50" s="47">
        <v>953</v>
      </c>
      <c r="E50" s="18">
        <v>0.5</v>
      </c>
      <c r="F50" s="19">
        <f t="shared" si="3"/>
        <v>1.0509721492380452E-3</v>
      </c>
      <c r="G50" s="19">
        <f t="shared" si="0"/>
        <v>1.0504201680672268E-3</v>
      </c>
      <c r="H50" s="14">
        <f t="shared" si="6"/>
        <v>99503.711853059576</v>
      </c>
      <c r="I50" s="14">
        <f t="shared" si="4"/>
        <v>104.52070572800375</v>
      </c>
      <c r="J50" s="14">
        <f t="shared" si="1"/>
        <v>99451.451500195573</v>
      </c>
      <c r="K50" s="14">
        <f t="shared" si="2"/>
        <v>4556044.3191807102</v>
      </c>
      <c r="L50" s="21">
        <f t="shared" si="5"/>
        <v>45.787682030483161</v>
      </c>
    </row>
    <row r="51" spans="1:12" x14ac:dyDescent="0.2">
      <c r="A51" s="17">
        <v>42</v>
      </c>
      <c r="B51" s="48">
        <v>1</v>
      </c>
      <c r="C51" s="47">
        <v>951</v>
      </c>
      <c r="D51" s="47">
        <v>959</v>
      </c>
      <c r="E51" s="18">
        <v>0.5</v>
      </c>
      <c r="F51" s="19">
        <f t="shared" si="3"/>
        <v>1.0471204188481676E-3</v>
      </c>
      <c r="G51" s="19">
        <f t="shared" si="0"/>
        <v>1.046572475143904E-3</v>
      </c>
      <c r="H51" s="14">
        <f t="shared" si="6"/>
        <v>99399.19114733157</v>
      </c>
      <c r="I51" s="14">
        <f t="shared" si="4"/>
        <v>104.02845750636483</v>
      </c>
      <c r="J51" s="14">
        <f t="shared" si="1"/>
        <v>99347.176918578378</v>
      </c>
      <c r="K51" s="14">
        <f t="shared" si="2"/>
        <v>4456592.8676805142</v>
      </c>
      <c r="L51" s="21">
        <f t="shared" si="5"/>
        <v>44.835303147234455</v>
      </c>
    </row>
    <row r="52" spans="1:12" x14ac:dyDescent="0.2">
      <c r="A52" s="17">
        <v>43</v>
      </c>
      <c r="B52" s="48">
        <v>0</v>
      </c>
      <c r="C52" s="47">
        <v>931</v>
      </c>
      <c r="D52" s="47">
        <v>952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99295.1626898252</v>
      </c>
      <c r="I52" s="14">
        <f t="shared" si="4"/>
        <v>0</v>
      </c>
      <c r="J52" s="14">
        <f t="shared" si="1"/>
        <v>99295.1626898252</v>
      </c>
      <c r="K52" s="14">
        <f t="shared" si="2"/>
        <v>4357245.6907619359</v>
      </c>
      <c r="L52" s="21">
        <f t="shared" si="5"/>
        <v>43.881751867137268</v>
      </c>
    </row>
    <row r="53" spans="1:12" x14ac:dyDescent="0.2">
      <c r="A53" s="17">
        <v>44</v>
      </c>
      <c r="B53" s="48">
        <v>1</v>
      </c>
      <c r="C53" s="47">
        <v>859</v>
      </c>
      <c r="D53" s="47">
        <v>934</v>
      </c>
      <c r="E53" s="18">
        <v>0.5</v>
      </c>
      <c r="F53" s="19">
        <f t="shared" si="3"/>
        <v>1.1154489682097045E-3</v>
      </c>
      <c r="G53" s="19">
        <f t="shared" si="0"/>
        <v>1.1148272017837235E-3</v>
      </c>
      <c r="H53" s="14">
        <f t="shared" si="6"/>
        <v>99295.1626898252</v>
      </c>
      <c r="I53" s="14">
        <f t="shared" si="4"/>
        <v>110.69694837215741</v>
      </c>
      <c r="J53" s="14">
        <f t="shared" si="1"/>
        <v>99239.814215639111</v>
      </c>
      <c r="K53" s="14">
        <f t="shared" si="2"/>
        <v>4257950.5280721104</v>
      </c>
      <c r="L53" s="21">
        <f t="shared" si="5"/>
        <v>42.881751867137268</v>
      </c>
    </row>
    <row r="54" spans="1:12" x14ac:dyDescent="0.2">
      <c r="A54" s="17">
        <v>45</v>
      </c>
      <c r="B54" s="48">
        <v>1</v>
      </c>
      <c r="C54" s="47">
        <v>864</v>
      </c>
      <c r="D54" s="47">
        <v>873</v>
      </c>
      <c r="E54" s="18">
        <v>0.5</v>
      </c>
      <c r="F54" s="19">
        <f t="shared" si="3"/>
        <v>1.1514104778353484E-3</v>
      </c>
      <c r="G54" s="19">
        <f t="shared" si="0"/>
        <v>1.1507479861910242E-3</v>
      </c>
      <c r="H54" s="14">
        <f t="shared" si="6"/>
        <v>99184.465741453037</v>
      </c>
      <c r="I54" s="14">
        <f t="shared" si="4"/>
        <v>114.13632421340971</v>
      </c>
      <c r="J54" s="14">
        <f t="shared" si="1"/>
        <v>99127.397579346332</v>
      </c>
      <c r="K54" s="14">
        <f t="shared" si="2"/>
        <v>4158710.7138564717</v>
      </c>
      <c r="L54" s="21">
        <f t="shared" si="5"/>
        <v>41.929052929488989</v>
      </c>
    </row>
    <row r="55" spans="1:12" x14ac:dyDescent="0.2">
      <c r="A55" s="17">
        <v>46</v>
      </c>
      <c r="B55" s="48">
        <v>1</v>
      </c>
      <c r="C55" s="47">
        <v>874</v>
      </c>
      <c r="D55" s="47">
        <v>867</v>
      </c>
      <c r="E55" s="18">
        <v>0.5</v>
      </c>
      <c r="F55" s="19">
        <f t="shared" si="3"/>
        <v>1.1487650775416428E-3</v>
      </c>
      <c r="G55" s="19">
        <f t="shared" si="0"/>
        <v>1.148105625717566E-3</v>
      </c>
      <c r="H55" s="14">
        <f t="shared" si="6"/>
        <v>99070.329417239627</v>
      </c>
      <c r="I55" s="14">
        <f t="shared" si="4"/>
        <v>113.74320254562529</v>
      </c>
      <c r="J55" s="14">
        <f t="shared" si="1"/>
        <v>99013.457815966816</v>
      </c>
      <c r="K55" s="14">
        <f t="shared" si="2"/>
        <v>4059583.3162771254</v>
      </c>
      <c r="L55" s="21">
        <f t="shared" si="5"/>
        <v>40.97678225314047</v>
      </c>
    </row>
    <row r="56" spans="1:12" x14ac:dyDescent="0.2">
      <c r="A56" s="17">
        <v>47</v>
      </c>
      <c r="B56" s="48">
        <v>2</v>
      </c>
      <c r="C56" s="47">
        <v>810</v>
      </c>
      <c r="D56" s="47">
        <v>881</v>
      </c>
      <c r="E56" s="18">
        <v>0.5</v>
      </c>
      <c r="F56" s="19">
        <f t="shared" si="3"/>
        <v>2.3654642223536371E-3</v>
      </c>
      <c r="G56" s="19">
        <f t="shared" si="0"/>
        <v>2.3626698168930896E-3</v>
      </c>
      <c r="H56" s="14">
        <f t="shared" si="6"/>
        <v>98956.586214694005</v>
      </c>
      <c r="I56" s="14">
        <f t="shared" si="4"/>
        <v>233.80173943223633</v>
      </c>
      <c r="J56" s="14">
        <f t="shared" si="1"/>
        <v>98839.685344977886</v>
      </c>
      <c r="K56" s="14">
        <f t="shared" si="2"/>
        <v>3960569.8584611584</v>
      </c>
      <c r="L56" s="21">
        <f t="shared" si="5"/>
        <v>40.023307290213047</v>
      </c>
    </row>
    <row r="57" spans="1:12" x14ac:dyDescent="0.2">
      <c r="A57" s="17">
        <v>48</v>
      </c>
      <c r="B57" s="48">
        <v>2</v>
      </c>
      <c r="C57" s="47">
        <v>827</v>
      </c>
      <c r="D57" s="47">
        <v>802</v>
      </c>
      <c r="E57" s="18">
        <v>0.5</v>
      </c>
      <c r="F57" s="19">
        <f t="shared" si="3"/>
        <v>2.4554941682013503E-3</v>
      </c>
      <c r="G57" s="19">
        <f t="shared" si="0"/>
        <v>2.452483139178418E-3</v>
      </c>
      <c r="H57" s="14">
        <f t="shared" si="6"/>
        <v>98722.784475261768</v>
      </c>
      <c r="I57" s="14">
        <f t="shared" si="4"/>
        <v>242.11596437832438</v>
      </c>
      <c r="J57" s="14">
        <f t="shared" si="1"/>
        <v>98601.726493072609</v>
      </c>
      <c r="K57" s="14">
        <f t="shared" si="2"/>
        <v>3861730.1731161806</v>
      </c>
      <c r="L57" s="21">
        <f t="shared" si="5"/>
        <v>39.116908965263875</v>
      </c>
    </row>
    <row r="58" spans="1:12" x14ac:dyDescent="0.2">
      <c r="A58" s="17">
        <v>49</v>
      </c>
      <c r="B58" s="48">
        <v>1</v>
      </c>
      <c r="C58" s="47">
        <v>764</v>
      </c>
      <c r="D58" s="47">
        <v>828</v>
      </c>
      <c r="E58" s="18">
        <v>0.5</v>
      </c>
      <c r="F58" s="19">
        <f t="shared" si="3"/>
        <v>1.2562814070351759E-3</v>
      </c>
      <c r="G58" s="19">
        <f t="shared" si="0"/>
        <v>1.2554927809165098E-3</v>
      </c>
      <c r="H58" s="14">
        <f t="shared" si="6"/>
        <v>98480.66851088345</v>
      </c>
      <c r="I58" s="14">
        <f t="shared" si="4"/>
        <v>123.64176837524602</v>
      </c>
      <c r="J58" s="14">
        <f t="shared" si="1"/>
        <v>98418.847626695817</v>
      </c>
      <c r="K58" s="14">
        <f t="shared" si="2"/>
        <v>3763128.4466231079</v>
      </c>
      <c r="L58" s="21">
        <f t="shared" si="5"/>
        <v>38.211849122523283</v>
      </c>
    </row>
    <row r="59" spans="1:12" x14ac:dyDescent="0.2">
      <c r="A59" s="17">
        <v>50</v>
      </c>
      <c r="B59" s="48">
        <v>1</v>
      </c>
      <c r="C59" s="47">
        <v>771</v>
      </c>
      <c r="D59" s="47">
        <v>767</v>
      </c>
      <c r="E59" s="18">
        <v>0.5</v>
      </c>
      <c r="F59" s="19">
        <f t="shared" si="3"/>
        <v>1.3003901170351106E-3</v>
      </c>
      <c r="G59" s="19">
        <f t="shared" si="0"/>
        <v>1.2995451591942819E-3</v>
      </c>
      <c r="H59" s="14">
        <f t="shared" si="6"/>
        <v>98357.026742508198</v>
      </c>
      <c r="I59" s="14">
        <f t="shared" si="4"/>
        <v>127.81939797596907</v>
      </c>
      <c r="J59" s="14">
        <f t="shared" si="1"/>
        <v>98293.117043520222</v>
      </c>
      <c r="K59" s="14">
        <f t="shared" si="2"/>
        <v>3664709.598996412</v>
      </c>
      <c r="L59" s="21">
        <f t="shared" si="5"/>
        <v>37.259255595336008</v>
      </c>
    </row>
    <row r="60" spans="1:12" x14ac:dyDescent="0.2">
      <c r="A60" s="17">
        <v>51</v>
      </c>
      <c r="B60" s="48">
        <v>0</v>
      </c>
      <c r="C60" s="47">
        <v>765</v>
      </c>
      <c r="D60" s="47">
        <v>774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98229.207344532231</v>
      </c>
      <c r="I60" s="14">
        <f t="shared" si="4"/>
        <v>0</v>
      </c>
      <c r="J60" s="14">
        <f t="shared" si="1"/>
        <v>98229.207344532231</v>
      </c>
      <c r="K60" s="14">
        <f t="shared" si="2"/>
        <v>3566416.4819528917</v>
      </c>
      <c r="L60" s="21">
        <f t="shared" si="5"/>
        <v>36.307088068459407</v>
      </c>
    </row>
    <row r="61" spans="1:12" x14ac:dyDescent="0.2">
      <c r="A61" s="17">
        <v>52</v>
      </c>
      <c r="B61" s="48">
        <v>1</v>
      </c>
      <c r="C61" s="47">
        <v>726</v>
      </c>
      <c r="D61" s="47">
        <v>773</v>
      </c>
      <c r="E61" s="18">
        <v>0.5</v>
      </c>
      <c r="F61" s="19">
        <f t="shared" si="3"/>
        <v>1.33422281521014E-3</v>
      </c>
      <c r="G61" s="19">
        <f t="shared" si="0"/>
        <v>1.3333333333333331E-3</v>
      </c>
      <c r="H61" s="14">
        <f t="shared" si="6"/>
        <v>98229.207344532231</v>
      </c>
      <c r="I61" s="14">
        <f t="shared" si="4"/>
        <v>130.97227645937627</v>
      </c>
      <c r="J61" s="14">
        <f t="shared" si="1"/>
        <v>98163.721206302551</v>
      </c>
      <c r="K61" s="14">
        <f t="shared" si="2"/>
        <v>3468187.2746083597</v>
      </c>
      <c r="L61" s="21">
        <f t="shared" si="5"/>
        <v>35.307088068459414</v>
      </c>
    </row>
    <row r="62" spans="1:12" x14ac:dyDescent="0.2">
      <c r="A62" s="17">
        <v>53</v>
      </c>
      <c r="B62" s="48">
        <v>0</v>
      </c>
      <c r="C62" s="47">
        <v>691</v>
      </c>
      <c r="D62" s="47">
        <v>738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98098.235068072856</v>
      </c>
      <c r="I62" s="14">
        <f t="shared" si="4"/>
        <v>0</v>
      </c>
      <c r="J62" s="14">
        <f t="shared" si="1"/>
        <v>98098.235068072856</v>
      </c>
      <c r="K62" s="14">
        <f t="shared" si="2"/>
        <v>3370023.5534020569</v>
      </c>
      <c r="L62" s="21">
        <f t="shared" si="5"/>
        <v>34.353559481100881</v>
      </c>
    </row>
    <row r="63" spans="1:12" x14ac:dyDescent="0.2">
      <c r="A63" s="17">
        <v>54</v>
      </c>
      <c r="B63" s="48">
        <v>1</v>
      </c>
      <c r="C63" s="47">
        <v>691</v>
      </c>
      <c r="D63" s="47">
        <v>698</v>
      </c>
      <c r="E63" s="18">
        <v>0.5</v>
      </c>
      <c r="F63" s="19">
        <f t="shared" si="3"/>
        <v>1.4398848092152627E-3</v>
      </c>
      <c r="G63" s="19">
        <f t="shared" si="0"/>
        <v>1.4388489208633094E-3</v>
      </c>
      <c r="H63" s="14">
        <f t="shared" si="6"/>
        <v>98098.235068072856</v>
      </c>
      <c r="I63" s="14">
        <f t="shared" si="4"/>
        <v>141.1485396662919</v>
      </c>
      <c r="J63" s="14">
        <f t="shared" si="1"/>
        <v>98027.660798239711</v>
      </c>
      <c r="K63" s="14">
        <f t="shared" si="2"/>
        <v>3271925.3183339839</v>
      </c>
      <c r="L63" s="21">
        <f t="shared" si="5"/>
        <v>33.353559481100874</v>
      </c>
    </row>
    <row r="64" spans="1:12" x14ac:dyDescent="0.2">
      <c r="A64" s="17">
        <v>55</v>
      </c>
      <c r="B64" s="48">
        <v>1</v>
      </c>
      <c r="C64" s="47">
        <v>663</v>
      </c>
      <c r="D64" s="47">
        <v>698</v>
      </c>
      <c r="E64" s="18">
        <v>0.5</v>
      </c>
      <c r="F64" s="19">
        <f t="shared" si="3"/>
        <v>1.4695077149155032E-3</v>
      </c>
      <c r="G64" s="19">
        <f t="shared" si="0"/>
        <v>1.4684287812041115E-3</v>
      </c>
      <c r="H64" s="14">
        <f t="shared" si="6"/>
        <v>97957.086528406566</v>
      </c>
      <c r="I64" s="14">
        <f t="shared" si="4"/>
        <v>143.84300518121375</v>
      </c>
      <c r="J64" s="14">
        <f t="shared" si="1"/>
        <v>97885.16502581595</v>
      </c>
      <c r="K64" s="14">
        <f t="shared" si="2"/>
        <v>3173897.6575357444</v>
      </c>
      <c r="L64" s="21">
        <f t="shared" si="5"/>
        <v>32.400898903984306</v>
      </c>
    </row>
    <row r="65" spans="1:12" x14ac:dyDescent="0.2">
      <c r="A65" s="17">
        <v>56</v>
      </c>
      <c r="B65" s="48">
        <v>0</v>
      </c>
      <c r="C65" s="47">
        <v>682</v>
      </c>
      <c r="D65" s="47">
        <v>674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97813.243523225348</v>
      </c>
      <c r="I65" s="14">
        <f t="shared" si="4"/>
        <v>0</v>
      </c>
      <c r="J65" s="14">
        <f t="shared" si="1"/>
        <v>97813.243523225348</v>
      </c>
      <c r="K65" s="14">
        <f t="shared" si="2"/>
        <v>3076012.4925099285</v>
      </c>
      <c r="L65" s="21">
        <f t="shared" si="5"/>
        <v>31.447811990607818</v>
      </c>
    </row>
    <row r="66" spans="1:12" x14ac:dyDescent="0.2">
      <c r="A66" s="17">
        <v>57</v>
      </c>
      <c r="B66" s="48">
        <v>1</v>
      </c>
      <c r="C66" s="47">
        <v>591</v>
      </c>
      <c r="D66" s="47">
        <v>684</v>
      </c>
      <c r="E66" s="18">
        <v>0.5</v>
      </c>
      <c r="F66" s="19">
        <f t="shared" si="3"/>
        <v>1.5686274509803921E-3</v>
      </c>
      <c r="G66" s="19">
        <f t="shared" si="0"/>
        <v>1.567398119122257E-3</v>
      </c>
      <c r="H66" s="14">
        <f t="shared" si="6"/>
        <v>97813.243523225348</v>
      </c>
      <c r="I66" s="14">
        <f t="shared" si="4"/>
        <v>153.3122939235507</v>
      </c>
      <c r="J66" s="14">
        <f t="shared" si="1"/>
        <v>97736.587376263575</v>
      </c>
      <c r="K66" s="14">
        <f t="shared" si="2"/>
        <v>2978199.2489867033</v>
      </c>
      <c r="L66" s="21">
        <f t="shared" si="5"/>
        <v>30.447811990607818</v>
      </c>
    </row>
    <row r="67" spans="1:12" x14ac:dyDescent="0.2">
      <c r="A67" s="17">
        <v>58</v>
      </c>
      <c r="B67" s="48">
        <v>1</v>
      </c>
      <c r="C67" s="47">
        <v>616</v>
      </c>
      <c r="D67" s="47">
        <v>601</v>
      </c>
      <c r="E67" s="18">
        <v>0.5</v>
      </c>
      <c r="F67" s="19">
        <f t="shared" si="3"/>
        <v>1.6433853738701725E-3</v>
      </c>
      <c r="G67" s="19">
        <f t="shared" si="0"/>
        <v>1.6420361247947454E-3</v>
      </c>
      <c r="H67" s="14">
        <f t="shared" si="6"/>
        <v>97659.931229301801</v>
      </c>
      <c r="I67" s="14">
        <f t="shared" si="4"/>
        <v>160.36113502348408</v>
      </c>
      <c r="J67" s="14">
        <f t="shared" si="1"/>
        <v>97579.750661790051</v>
      </c>
      <c r="K67" s="14">
        <f t="shared" si="2"/>
        <v>2880462.6616104399</v>
      </c>
      <c r="L67" s="21">
        <f t="shared" si="5"/>
        <v>29.494825824188052</v>
      </c>
    </row>
    <row r="68" spans="1:12" x14ac:dyDescent="0.2">
      <c r="A68" s="17">
        <v>59</v>
      </c>
      <c r="B68" s="48">
        <v>0</v>
      </c>
      <c r="C68" s="47">
        <v>601</v>
      </c>
      <c r="D68" s="47">
        <v>619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97499.570094278315</v>
      </c>
      <c r="I68" s="14">
        <f t="shared" si="4"/>
        <v>0</v>
      </c>
      <c r="J68" s="14">
        <f t="shared" si="1"/>
        <v>97499.570094278315</v>
      </c>
      <c r="K68" s="14">
        <f t="shared" si="2"/>
        <v>2782882.91094865</v>
      </c>
      <c r="L68" s="21">
        <f t="shared" si="5"/>
        <v>28.542514682451522</v>
      </c>
    </row>
    <row r="69" spans="1:12" x14ac:dyDescent="0.2">
      <c r="A69" s="17">
        <v>60</v>
      </c>
      <c r="B69" s="48">
        <v>1</v>
      </c>
      <c r="C69" s="47">
        <v>558</v>
      </c>
      <c r="D69" s="47">
        <v>599</v>
      </c>
      <c r="E69" s="18">
        <v>0.5</v>
      </c>
      <c r="F69" s="19">
        <f t="shared" si="3"/>
        <v>1.7286084701815039E-3</v>
      </c>
      <c r="G69" s="19">
        <f t="shared" si="0"/>
        <v>1.7271157167530226E-3</v>
      </c>
      <c r="H69" s="14">
        <f t="shared" si="6"/>
        <v>97499.570094278315</v>
      </c>
      <c r="I69" s="14">
        <f t="shared" si="4"/>
        <v>168.39303988649107</v>
      </c>
      <c r="J69" s="14">
        <f t="shared" si="1"/>
        <v>97415.37357433507</v>
      </c>
      <c r="K69" s="14">
        <f t="shared" si="2"/>
        <v>2685383.3408543714</v>
      </c>
      <c r="L69" s="21">
        <f t="shared" si="5"/>
        <v>27.542514682451518</v>
      </c>
    </row>
    <row r="70" spans="1:12" x14ac:dyDescent="0.2">
      <c r="A70" s="17">
        <v>61</v>
      </c>
      <c r="B70" s="48">
        <v>2</v>
      </c>
      <c r="C70" s="47">
        <v>463</v>
      </c>
      <c r="D70" s="47">
        <v>569</v>
      </c>
      <c r="E70" s="18">
        <v>0.5</v>
      </c>
      <c r="F70" s="19">
        <f t="shared" si="3"/>
        <v>3.875968992248062E-3</v>
      </c>
      <c r="G70" s="19">
        <f t="shared" si="0"/>
        <v>3.8684719535783366E-3</v>
      </c>
      <c r="H70" s="14">
        <f t="shared" si="6"/>
        <v>97331.177054391825</v>
      </c>
      <c r="I70" s="14">
        <f t="shared" si="4"/>
        <v>376.52292864368212</v>
      </c>
      <c r="J70" s="14">
        <f t="shared" si="1"/>
        <v>97142.915590069984</v>
      </c>
      <c r="K70" s="14">
        <f t="shared" si="2"/>
        <v>2587967.9672800363</v>
      </c>
      <c r="L70" s="21">
        <f t="shared" si="5"/>
        <v>26.589301040033614</v>
      </c>
    </row>
    <row r="71" spans="1:12" x14ac:dyDescent="0.2">
      <c r="A71" s="17">
        <v>62</v>
      </c>
      <c r="B71" s="48">
        <v>1</v>
      </c>
      <c r="C71" s="47">
        <v>505</v>
      </c>
      <c r="D71" s="47">
        <v>467</v>
      </c>
      <c r="E71" s="18">
        <v>0.5</v>
      </c>
      <c r="F71" s="19">
        <f t="shared" si="3"/>
        <v>2.05761316872428E-3</v>
      </c>
      <c r="G71" s="19">
        <f t="shared" si="0"/>
        <v>2.0554984583761563E-3</v>
      </c>
      <c r="H71" s="14">
        <f t="shared" si="6"/>
        <v>96954.654125748144</v>
      </c>
      <c r="I71" s="14">
        <f t="shared" si="4"/>
        <v>199.29014208786876</v>
      </c>
      <c r="J71" s="14">
        <f t="shared" si="1"/>
        <v>96855.00905470422</v>
      </c>
      <c r="K71" s="14">
        <f t="shared" si="2"/>
        <v>2490825.0516899661</v>
      </c>
      <c r="L71" s="21">
        <f t="shared" si="5"/>
        <v>25.690618713975489</v>
      </c>
    </row>
    <row r="72" spans="1:12" x14ac:dyDescent="0.2">
      <c r="A72" s="17">
        <v>63</v>
      </c>
      <c r="B72" s="48">
        <v>1</v>
      </c>
      <c r="C72" s="47">
        <v>463</v>
      </c>
      <c r="D72" s="47">
        <v>511</v>
      </c>
      <c r="E72" s="18">
        <v>0.5</v>
      </c>
      <c r="F72" s="19">
        <f t="shared" si="3"/>
        <v>2.0533880903490761E-3</v>
      </c>
      <c r="G72" s="19">
        <f t="shared" si="0"/>
        <v>2.0512820512820513E-3</v>
      </c>
      <c r="H72" s="14">
        <f t="shared" si="6"/>
        <v>96755.363983660282</v>
      </c>
      <c r="I72" s="14">
        <f t="shared" si="4"/>
        <v>198.47254150494416</v>
      </c>
      <c r="J72" s="14">
        <f t="shared" si="1"/>
        <v>96656.127712907808</v>
      </c>
      <c r="K72" s="14">
        <f t="shared" si="2"/>
        <v>2393970.042635262</v>
      </c>
      <c r="L72" s="21">
        <f t="shared" si="5"/>
        <v>24.74250464335546</v>
      </c>
    </row>
    <row r="73" spans="1:12" x14ac:dyDescent="0.2">
      <c r="A73" s="17">
        <v>64</v>
      </c>
      <c r="B73" s="48">
        <v>3</v>
      </c>
      <c r="C73" s="47">
        <v>439</v>
      </c>
      <c r="D73" s="47">
        <v>458</v>
      </c>
      <c r="E73" s="18">
        <v>0.5</v>
      </c>
      <c r="F73" s="19">
        <f t="shared" si="3"/>
        <v>6.688963210702341E-3</v>
      </c>
      <c r="G73" s="19">
        <f t="shared" ref="G73:G108" si="7">F73/((1+(1-E73)*F73))</f>
        <v>6.6666666666666662E-3</v>
      </c>
      <c r="H73" s="14">
        <f t="shared" si="6"/>
        <v>96556.891442155335</v>
      </c>
      <c r="I73" s="14">
        <f t="shared" si="4"/>
        <v>643.71260961436883</v>
      </c>
      <c r="J73" s="14">
        <f t="shared" ref="J73:J108" si="8">H74+I73*E73</f>
        <v>96235.035137348154</v>
      </c>
      <c r="K73" s="14">
        <f t="shared" ref="K73:K97" si="9">K74+J73</f>
        <v>2297313.9149223543</v>
      </c>
      <c r="L73" s="21">
        <f t="shared" si="5"/>
        <v>23.792335074277055</v>
      </c>
    </row>
    <row r="74" spans="1:12" x14ac:dyDescent="0.2">
      <c r="A74" s="17">
        <v>65</v>
      </c>
      <c r="B74" s="48">
        <v>1</v>
      </c>
      <c r="C74" s="47">
        <v>387</v>
      </c>
      <c r="D74" s="47">
        <v>436</v>
      </c>
      <c r="E74" s="18">
        <v>0.5</v>
      </c>
      <c r="F74" s="19">
        <f t="shared" ref="F74:F108" si="10">B74/((C74+D74)/2)</f>
        <v>2.4301336573511541E-3</v>
      </c>
      <c r="G74" s="19">
        <f t="shared" si="7"/>
        <v>2.4271844660194168E-3</v>
      </c>
      <c r="H74" s="14">
        <f t="shared" si="6"/>
        <v>95913.178832540973</v>
      </c>
      <c r="I74" s="14">
        <f t="shared" ref="I74:I108" si="11">H74*G74</f>
        <v>232.79897774888579</v>
      </c>
      <c r="J74" s="14">
        <f t="shared" si="8"/>
        <v>95796.779343666538</v>
      </c>
      <c r="K74" s="14">
        <f t="shared" si="9"/>
        <v>2201078.8797850059</v>
      </c>
      <c r="L74" s="21">
        <f t="shared" ref="L74:L108" si="12">K74/H74</f>
        <v>22.948659470748709</v>
      </c>
    </row>
    <row r="75" spans="1:12" x14ac:dyDescent="0.2">
      <c r="A75" s="17">
        <v>66</v>
      </c>
      <c r="B75" s="48">
        <v>3</v>
      </c>
      <c r="C75" s="47">
        <v>374</v>
      </c>
      <c r="D75" s="47">
        <v>384</v>
      </c>
      <c r="E75" s="18">
        <v>0.5</v>
      </c>
      <c r="F75" s="19">
        <f t="shared" si="10"/>
        <v>7.9155672823219003E-3</v>
      </c>
      <c r="G75" s="19">
        <f t="shared" si="7"/>
        <v>7.8843626806833107E-3</v>
      </c>
      <c r="H75" s="14">
        <f t="shared" ref="H75:H108" si="13">H74-I74</f>
        <v>95680.379854792089</v>
      </c>
      <c r="I75" s="14">
        <f t="shared" si="11"/>
        <v>754.37881620072596</v>
      </c>
      <c r="J75" s="14">
        <f t="shared" si="8"/>
        <v>95303.190446691733</v>
      </c>
      <c r="K75" s="14">
        <f t="shared" si="9"/>
        <v>2105282.1004413394</v>
      </c>
      <c r="L75" s="21">
        <f t="shared" si="12"/>
        <v>22.003279080166589</v>
      </c>
    </row>
    <row r="76" spans="1:12" x14ac:dyDescent="0.2">
      <c r="A76" s="17">
        <v>67</v>
      </c>
      <c r="B76" s="48">
        <v>1</v>
      </c>
      <c r="C76" s="47">
        <v>391</v>
      </c>
      <c r="D76" s="47">
        <v>371</v>
      </c>
      <c r="E76" s="18">
        <v>0.5</v>
      </c>
      <c r="F76" s="19">
        <f t="shared" si="10"/>
        <v>2.6246719160104987E-3</v>
      </c>
      <c r="G76" s="19">
        <f t="shared" si="7"/>
        <v>2.6212319790301442E-3</v>
      </c>
      <c r="H76" s="14">
        <f t="shared" si="13"/>
        <v>94926.001038591363</v>
      </c>
      <c r="I76" s="14">
        <f t="shared" si="11"/>
        <v>248.82306956380435</v>
      </c>
      <c r="J76" s="14">
        <f t="shared" si="8"/>
        <v>94801.58950380946</v>
      </c>
      <c r="K76" s="14">
        <f t="shared" si="9"/>
        <v>2009978.9099946478</v>
      </c>
      <c r="L76" s="21">
        <f t="shared" si="12"/>
        <v>21.17416606623414</v>
      </c>
    </row>
    <row r="77" spans="1:12" x14ac:dyDescent="0.2">
      <c r="A77" s="17">
        <v>68</v>
      </c>
      <c r="B77" s="48">
        <v>5</v>
      </c>
      <c r="C77" s="47">
        <v>360</v>
      </c>
      <c r="D77" s="47">
        <v>402</v>
      </c>
      <c r="E77" s="18">
        <v>0.5</v>
      </c>
      <c r="F77" s="19">
        <f t="shared" si="10"/>
        <v>1.3123359580052493E-2</v>
      </c>
      <c r="G77" s="19">
        <f t="shared" si="7"/>
        <v>1.3037809647979138E-2</v>
      </c>
      <c r="H77" s="14">
        <f t="shared" si="13"/>
        <v>94677.177969027558</v>
      </c>
      <c r="I77" s="14">
        <f t="shared" si="11"/>
        <v>1234.3830243680254</v>
      </c>
      <c r="J77" s="14">
        <f t="shared" si="8"/>
        <v>94059.986456843544</v>
      </c>
      <c r="K77" s="14">
        <f t="shared" si="9"/>
        <v>1915177.3204908385</v>
      </c>
      <c r="L77" s="21">
        <f t="shared" si="12"/>
        <v>20.228500274029763</v>
      </c>
    </row>
    <row r="78" spans="1:12" x14ac:dyDescent="0.2">
      <c r="A78" s="17">
        <v>69</v>
      </c>
      <c r="B78" s="48">
        <v>1</v>
      </c>
      <c r="C78" s="47">
        <v>363</v>
      </c>
      <c r="D78" s="47">
        <v>365</v>
      </c>
      <c r="E78" s="18">
        <v>0.5</v>
      </c>
      <c r="F78" s="19">
        <f t="shared" si="10"/>
        <v>2.7472527472527475E-3</v>
      </c>
      <c r="G78" s="19">
        <f t="shared" si="7"/>
        <v>2.7434842249657067E-3</v>
      </c>
      <c r="H78" s="14">
        <f t="shared" si="13"/>
        <v>93442.79494465953</v>
      </c>
      <c r="I78" s="14">
        <f t="shared" si="11"/>
        <v>256.35883386737868</v>
      </c>
      <c r="J78" s="14">
        <f t="shared" si="8"/>
        <v>93314.615527725851</v>
      </c>
      <c r="K78" s="14">
        <f t="shared" si="9"/>
        <v>1821117.3340339949</v>
      </c>
      <c r="L78" s="21">
        <f t="shared" si="12"/>
        <v>19.489114544492505</v>
      </c>
    </row>
    <row r="79" spans="1:12" x14ac:dyDescent="0.2">
      <c r="A79" s="17">
        <v>70</v>
      </c>
      <c r="B79" s="48">
        <v>3</v>
      </c>
      <c r="C79" s="47">
        <v>350</v>
      </c>
      <c r="D79" s="47">
        <v>359</v>
      </c>
      <c r="E79" s="18">
        <v>0.5</v>
      </c>
      <c r="F79" s="19">
        <f t="shared" si="10"/>
        <v>8.4626234132581107E-3</v>
      </c>
      <c r="G79" s="19">
        <f t="shared" si="7"/>
        <v>8.426966292134833E-3</v>
      </c>
      <c r="H79" s="14">
        <f t="shared" si="13"/>
        <v>93186.436110792158</v>
      </c>
      <c r="I79" s="14">
        <f t="shared" si="11"/>
        <v>785.27895598982172</v>
      </c>
      <c r="J79" s="14">
        <f t="shared" si="8"/>
        <v>92793.796632797239</v>
      </c>
      <c r="K79" s="14">
        <f t="shared" si="9"/>
        <v>1727802.7185062692</v>
      </c>
      <c r="L79" s="21">
        <f t="shared" si="12"/>
        <v>18.541354199360438</v>
      </c>
    </row>
    <row r="80" spans="1:12" x14ac:dyDescent="0.2">
      <c r="A80" s="17">
        <v>71</v>
      </c>
      <c r="B80" s="48">
        <v>1</v>
      </c>
      <c r="C80" s="47">
        <v>341</v>
      </c>
      <c r="D80" s="47">
        <v>353</v>
      </c>
      <c r="E80" s="18">
        <v>0.5</v>
      </c>
      <c r="F80" s="19">
        <f t="shared" si="10"/>
        <v>2.881844380403458E-3</v>
      </c>
      <c r="G80" s="19">
        <f t="shared" si="7"/>
        <v>2.8776978417266188E-3</v>
      </c>
      <c r="H80" s="14">
        <f t="shared" si="13"/>
        <v>92401.157154802335</v>
      </c>
      <c r="I80" s="14">
        <f t="shared" si="11"/>
        <v>265.9026105174168</v>
      </c>
      <c r="J80" s="14">
        <f t="shared" si="8"/>
        <v>92268.205849543636</v>
      </c>
      <c r="K80" s="14">
        <f t="shared" si="9"/>
        <v>1635008.9218734719</v>
      </c>
      <c r="L80" s="21">
        <f t="shared" si="12"/>
        <v>17.694680155728939</v>
      </c>
    </row>
    <row r="81" spans="1:12" x14ac:dyDescent="0.2">
      <c r="A81" s="17">
        <v>72</v>
      </c>
      <c r="B81" s="48">
        <v>3</v>
      </c>
      <c r="C81" s="47">
        <v>328</v>
      </c>
      <c r="D81" s="47">
        <v>339</v>
      </c>
      <c r="E81" s="18">
        <v>0.5</v>
      </c>
      <c r="F81" s="19">
        <f t="shared" si="10"/>
        <v>8.9955022488755615E-3</v>
      </c>
      <c r="G81" s="19">
        <f t="shared" si="7"/>
        <v>8.9552238805970154E-3</v>
      </c>
      <c r="H81" s="14">
        <f t="shared" si="13"/>
        <v>92135.254544284922</v>
      </c>
      <c r="I81" s="14">
        <f t="shared" si="11"/>
        <v>825.09183173986503</v>
      </c>
      <c r="J81" s="14">
        <f t="shared" si="8"/>
        <v>91722.708628414999</v>
      </c>
      <c r="K81" s="14">
        <f t="shared" si="9"/>
        <v>1542740.7160239283</v>
      </c>
      <c r="L81" s="21">
        <f t="shared" si="12"/>
        <v>16.744304052282267</v>
      </c>
    </row>
    <row r="82" spans="1:12" x14ac:dyDescent="0.2">
      <c r="A82" s="17">
        <v>73</v>
      </c>
      <c r="B82" s="48">
        <v>2</v>
      </c>
      <c r="C82" s="47">
        <v>312</v>
      </c>
      <c r="D82" s="47">
        <v>322</v>
      </c>
      <c r="E82" s="18">
        <v>0.5</v>
      </c>
      <c r="F82" s="19">
        <f t="shared" si="10"/>
        <v>6.3091482649842269E-3</v>
      </c>
      <c r="G82" s="19">
        <f t="shared" si="7"/>
        <v>6.2893081761006293E-3</v>
      </c>
      <c r="H82" s="14">
        <f t="shared" si="13"/>
        <v>91310.162712545061</v>
      </c>
      <c r="I82" s="14">
        <f t="shared" si="11"/>
        <v>574.27775290908846</v>
      </c>
      <c r="J82" s="14">
        <f t="shared" si="8"/>
        <v>91023.02383609052</v>
      </c>
      <c r="K82" s="14">
        <f t="shared" si="9"/>
        <v>1451018.0073955134</v>
      </c>
      <c r="L82" s="21">
        <f t="shared" si="12"/>
        <v>15.89108993227277</v>
      </c>
    </row>
    <row r="83" spans="1:12" x14ac:dyDescent="0.2">
      <c r="A83" s="17">
        <v>74</v>
      </c>
      <c r="B83" s="48">
        <v>4</v>
      </c>
      <c r="C83" s="47">
        <v>242</v>
      </c>
      <c r="D83" s="47">
        <v>308</v>
      </c>
      <c r="E83" s="18">
        <v>0.5</v>
      </c>
      <c r="F83" s="19">
        <f t="shared" si="10"/>
        <v>1.4545454545454545E-2</v>
      </c>
      <c r="G83" s="19">
        <f t="shared" si="7"/>
        <v>1.4440433212996389E-2</v>
      </c>
      <c r="H83" s="14">
        <f t="shared" si="13"/>
        <v>90735.88495963598</v>
      </c>
      <c r="I83" s="14">
        <f t="shared" si="11"/>
        <v>1310.2654867817469</v>
      </c>
      <c r="J83" s="14">
        <f t="shared" si="8"/>
        <v>90080.752216245106</v>
      </c>
      <c r="K83" s="14">
        <f t="shared" si="9"/>
        <v>1359994.9835594229</v>
      </c>
      <c r="L83" s="21">
        <f t="shared" si="12"/>
        <v>14.988501893869433</v>
      </c>
    </row>
    <row r="84" spans="1:12" x14ac:dyDescent="0.2">
      <c r="A84" s="17">
        <v>75</v>
      </c>
      <c r="B84" s="48">
        <v>1</v>
      </c>
      <c r="C84" s="47">
        <v>248</v>
      </c>
      <c r="D84" s="47">
        <v>240</v>
      </c>
      <c r="E84" s="18">
        <v>0.5</v>
      </c>
      <c r="F84" s="19">
        <f t="shared" si="10"/>
        <v>4.0983606557377051E-3</v>
      </c>
      <c r="G84" s="19">
        <f t="shared" si="7"/>
        <v>4.0899795501022499E-3</v>
      </c>
      <c r="H84" s="14">
        <f t="shared" si="13"/>
        <v>89425.619472854232</v>
      </c>
      <c r="I84" s="14">
        <f t="shared" si="11"/>
        <v>365.74895489919936</v>
      </c>
      <c r="J84" s="14">
        <f t="shared" si="8"/>
        <v>89242.744995404631</v>
      </c>
      <c r="K84" s="14">
        <f t="shared" si="9"/>
        <v>1269914.2313431778</v>
      </c>
      <c r="L84" s="21">
        <f t="shared" si="12"/>
        <v>14.200787635904151</v>
      </c>
    </row>
    <row r="85" spans="1:12" x14ac:dyDescent="0.2">
      <c r="A85" s="17">
        <v>76</v>
      </c>
      <c r="B85" s="48">
        <v>4</v>
      </c>
      <c r="C85" s="47">
        <v>346</v>
      </c>
      <c r="D85" s="47">
        <v>254</v>
      </c>
      <c r="E85" s="18">
        <v>0.5</v>
      </c>
      <c r="F85" s="19">
        <f t="shared" si="10"/>
        <v>1.3333333333333334E-2</v>
      </c>
      <c r="G85" s="19">
        <f t="shared" si="7"/>
        <v>1.3245033112582783E-2</v>
      </c>
      <c r="H85" s="14">
        <f t="shared" si="13"/>
        <v>89059.870517955031</v>
      </c>
      <c r="I85" s="14">
        <f t="shared" si="11"/>
        <v>1179.6009340126495</v>
      </c>
      <c r="J85" s="14">
        <f t="shared" si="8"/>
        <v>88470.070050948707</v>
      </c>
      <c r="K85" s="14">
        <f t="shared" si="9"/>
        <v>1180671.4863477731</v>
      </c>
      <c r="L85" s="21">
        <f t="shared" si="12"/>
        <v>13.257053704224084</v>
      </c>
    </row>
    <row r="86" spans="1:12" x14ac:dyDescent="0.2">
      <c r="A86" s="17">
        <v>77</v>
      </c>
      <c r="B86" s="48">
        <v>3</v>
      </c>
      <c r="C86" s="47">
        <v>203</v>
      </c>
      <c r="D86" s="47">
        <v>339</v>
      </c>
      <c r="E86" s="18">
        <v>0.5</v>
      </c>
      <c r="F86" s="19">
        <f t="shared" si="10"/>
        <v>1.107011070110701E-2</v>
      </c>
      <c r="G86" s="19">
        <f t="shared" si="7"/>
        <v>1.1009174311926604E-2</v>
      </c>
      <c r="H86" s="14">
        <f t="shared" si="13"/>
        <v>87880.269583942383</v>
      </c>
      <c r="I86" s="14">
        <f t="shared" si="11"/>
        <v>967.48920642872338</v>
      </c>
      <c r="J86" s="14">
        <f t="shared" si="8"/>
        <v>87396.52498072802</v>
      </c>
      <c r="K86" s="14">
        <f t="shared" si="9"/>
        <v>1092201.4162968243</v>
      </c>
      <c r="L86" s="21">
        <f t="shared" si="12"/>
        <v>12.428289324415012</v>
      </c>
    </row>
    <row r="87" spans="1:12" x14ac:dyDescent="0.2">
      <c r="A87" s="17">
        <v>78</v>
      </c>
      <c r="B87" s="48">
        <v>7</v>
      </c>
      <c r="C87" s="47">
        <v>228</v>
      </c>
      <c r="D87" s="47">
        <v>196</v>
      </c>
      <c r="E87" s="18">
        <v>0.5</v>
      </c>
      <c r="F87" s="19">
        <f t="shared" si="10"/>
        <v>3.3018867924528301E-2</v>
      </c>
      <c r="G87" s="19">
        <f t="shared" si="7"/>
        <v>3.248259860788863E-2</v>
      </c>
      <c r="H87" s="14">
        <f t="shared" si="13"/>
        <v>86912.780377513656</v>
      </c>
      <c r="I87" s="14">
        <f t="shared" si="11"/>
        <v>2823.1529588983553</v>
      </c>
      <c r="J87" s="14">
        <f t="shared" si="8"/>
        <v>85501.203898064487</v>
      </c>
      <c r="K87" s="14">
        <f t="shared" si="9"/>
        <v>1004804.8913160963</v>
      </c>
      <c r="L87" s="21">
        <f t="shared" si="12"/>
        <v>11.561071765874177</v>
      </c>
    </row>
    <row r="88" spans="1:12" x14ac:dyDescent="0.2">
      <c r="A88" s="17">
        <v>79</v>
      </c>
      <c r="B88" s="48">
        <v>7</v>
      </c>
      <c r="C88" s="47">
        <v>330</v>
      </c>
      <c r="D88" s="47">
        <v>221</v>
      </c>
      <c r="E88" s="18">
        <v>0.5</v>
      </c>
      <c r="F88" s="19">
        <f t="shared" si="10"/>
        <v>2.5408348457350273E-2</v>
      </c>
      <c r="G88" s="19">
        <f t="shared" si="7"/>
        <v>2.5089605734767026E-2</v>
      </c>
      <c r="H88" s="14">
        <f t="shared" si="13"/>
        <v>84089.627418615302</v>
      </c>
      <c r="I88" s="14">
        <f t="shared" si="11"/>
        <v>2109.775598316513</v>
      </c>
      <c r="J88" s="14">
        <f t="shared" si="8"/>
        <v>83034.739619457047</v>
      </c>
      <c r="K88" s="14">
        <f t="shared" si="9"/>
        <v>919303.68741803186</v>
      </c>
      <c r="L88" s="21">
        <f t="shared" si="12"/>
        <v>10.932426693265636</v>
      </c>
    </row>
    <row r="89" spans="1:12" x14ac:dyDescent="0.2">
      <c r="A89" s="17">
        <v>80</v>
      </c>
      <c r="B89" s="48">
        <v>10</v>
      </c>
      <c r="C89" s="47">
        <v>299</v>
      </c>
      <c r="D89" s="47">
        <v>323</v>
      </c>
      <c r="E89" s="18">
        <v>0.5</v>
      </c>
      <c r="F89" s="19">
        <f t="shared" si="10"/>
        <v>3.215434083601286E-2</v>
      </c>
      <c r="G89" s="19">
        <f t="shared" si="7"/>
        <v>3.164556962025316E-2</v>
      </c>
      <c r="H89" s="14">
        <f t="shared" si="13"/>
        <v>81979.851820298791</v>
      </c>
      <c r="I89" s="14">
        <f t="shared" si="11"/>
        <v>2594.2991082373032</v>
      </c>
      <c r="J89" s="14">
        <f t="shared" si="8"/>
        <v>80682.702266180131</v>
      </c>
      <c r="K89" s="14">
        <f t="shared" si="9"/>
        <v>836268.94779857481</v>
      </c>
      <c r="L89" s="21">
        <f t="shared" si="12"/>
        <v>10.200908262577618</v>
      </c>
    </row>
    <row r="90" spans="1:12" x14ac:dyDescent="0.2">
      <c r="A90" s="17">
        <v>81</v>
      </c>
      <c r="B90" s="48">
        <v>8</v>
      </c>
      <c r="C90" s="47">
        <v>274</v>
      </c>
      <c r="D90" s="47">
        <v>298</v>
      </c>
      <c r="E90" s="18">
        <v>0.5</v>
      </c>
      <c r="F90" s="19">
        <f t="shared" si="10"/>
        <v>2.7972027972027972E-2</v>
      </c>
      <c r="G90" s="19">
        <f t="shared" si="7"/>
        <v>2.7586206896551724E-2</v>
      </c>
      <c r="H90" s="14">
        <f t="shared" si="13"/>
        <v>79385.552712061486</v>
      </c>
      <c r="I90" s="14">
        <f t="shared" si="11"/>
        <v>2189.9462817120411</v>
      </c>
      <c r="J90" s="14">
        <f t="shared" si="8"/>
        <v>78290.579571205468</v>
      </c>
      <c r="K90" s="14">
        <f t="shared" si="9"/>
        <v>755586.24553239474</v>
      </c>
      <c r="L90" s="21">
        <f t="shared" si="12"/>
        <v>9.5179314084134905</v>
      </c>
    </row>
    <row r="91" spans="1:12" x14ac:dyDescent="0.2">
      <c r="A91" s="17">
        <v>82</v>
      </c>
      <c r="B91" s="48">
        <v>12</v>
      </c>
      <c r="C91" s="47">
        <v>276</v>
      </c>
      <c r="D91" s="47">
        <v>266</v>
      </c>
      <c r="E91" s="18">
        <v>0.5</v>
      </c>
      <c r="F91" s="19">
        <f t="shared" si="10"/>
        <v>4.4280442804428041E-2</v>
      </c>
      <c r="G91" s="19">
        <f t="shared" si="7"/>
        <v>4.3321299638989168E-2</v>
      </c>
      <c r="H91" s="14">
        <f t="shared" si="13"/>
        <v>77195.60643034945</v>
      </c>
      <c r="I91" s="14">
        <f t="shared" si="11"/>
        <v>3344.2139969826476</v>
      </c>
      <c r="J91" s="14">
        <f t="shared" si="8"/>
        <v>75523.499431858116</v>
      </c>
      <c r="K91" s="14">
        <f t="shared" si="9"/>
        <v>677295.66596118931</v>
      </c>
      <c r="L91" s="21">
        <f t="shared" si="12"/>
        <v>8.7737592497869219</v>
      </c>
    </row>
    <row r="92" spans="1:12" x14ac:dyDescent="0.2">
      <c r="A92" s="17">
        <v>83</v>
      </c>
      <c r="B92" s="48">
        <v>18</v>
      </c>
      <c r="C92" s="47">
        <v>293</v>
      </c>
      <c r="D92" s="47">
        <v>265</v>
      </c>
      <c r="E92" s="18">
        <v>0.5</v>
      </c>
      <c r="F92" s="19">
        <f t="shared" si="10"/>
        <v>6.4516129032258063E-2</v>
      </c>
      <c r="G92" s="19">
        <f t="shared" si="7"/>
        <v>6.25E-2</v>
      </c>
      <c r="H92" s="14">
        <f t="shared" si="13"/>
        <v>73851.392433366796</v>
      </c>
      <c r="I92" s="14">
        <f t="shared" si="11"/>
        <v>4615.7120270854248</v>
      </c>
      <c r="J92" s="14">
        <f t="shared" si="8"/>
        <v>71543.536419824086</v>
      </c>
      <c r="K92" s="14">
        <f t="shared" si="9"/>
        <v>601772.16652933124</v>
      </c>
      <c r="L92" s="21">
        <f t="shared" si="12"/>
        <v>8.1484200460036895</v>
      </c>
    </row>
    <row r="93" spans="1:12" x14ac:dyDescent="0.2">
      <c r="A93" s="17">
        <v>84</v>
      </c>
      <c r="B93" s="48">
        <v>20</v>
      </c>
      <c r="C93" s="47">
        <v>285</v>
      </c>
      <c r="D93" s="47">
        <v>278</v>
      </c>
      <c r="E93" s="18">
        <v>0.5</v>
      </c>
      <c r="F93" s="19">
        <f t="shared" si="10"/>
        <v>7.1047957371225573E-2</v>
      </c>
      <c r="G93" s="19">
        <f t="shared" si="7"/>
        <v>6.86106346483705E-2</v>
      </c>
      <c r="H93" s="14">
        <f t="shared" si="13"/>
        <v>69235.680406281375</v>
      </c>
      <c r="I93" s="14">
        <f t="shared" si="11"/>
        <v>4750.3039729867151</v>
      </c>
      <c r="J93" s="14">
        <f t="shared" si="8"/>
        <v>66860.52841978801</v>
      </c>
      <c r="K93" s="14">
        <f t="shared" si="9"/>
        <v>530228.63010950712</v>
      </c>
      <c r="L93" s="21">
        <f t="shared" si="12"/>
        <v>7.6583147157372684</v>
      </c>
    </row>
    <row r="94" spans="1:12" x14ac:dyDescent="0.2">
      <c r="A94" s="17">
        <v>85</v>
      </c>
      <c r="B94" s="48">
        <v>18</v>
      </c>
      <c r="C94" s="47">
        <v>258</v>
      </c>
      <c r="D94" s="47">
        <v>276</v>
      </c>
      <c r="E94" s="18">
        <v>0.5</v>
      </c>
      <c r="F94" s="19">
        <f t="shared" si="10"/>
        <v>6.741573033707865E-2</v>
      </c>
      <c r="G94" s="19">
        <f t="shared" si="7"/>
        <v>6.5217391304347824E-2</v>
      </c>
      <c r="H94" s="14">
        <f t="shared" si="13"/>
        <v>64485.376433294659</v>
      </c>
      <c r="I94" s="14">
        <f t="shared" si="11"/>
        <v>4205.5680282583471</v>
      </c>
      <c r="J94" s="14">
        <f t="shared" si="8"/>
        <v>62382.592419165485</v>
      </c>
      <c r="K94" s="14">
        <f t="shared" si="9"/>
        <v>463368.10168971913</v>
      </c>
      <c r="L94" s="21">
        <f t="shared" si="12"/>
        <v>7.1856307168965525</v>
      </c>
    </row>
    <row r="95" spans="1:12" x14ac:dyDescent="0.2">
      <c r="A95" s="17">
        <v>86</v>
      </c>
      <c r="B95" s="48">
        <v>16</v>
      </c>
      <c r="C95" s="47">
        <v>238</v>
      </c>
      <c r="D95" s="47">
        <v>252</v>
      </c>
      <c r="E95" s="18">
        <v>0.5</v>
      </c>
      <c r="F95" s="19">
        <f t="shared" si="10"/>
        <v>6.5306122448979598E-2</v>
      </c>
      <c r="G95" s="19">
        <f t="shared" si="7"/>
        <v>6.3241106719367599E-2</v>
      </c>
      <c r="H95" s="14">
        <f t="shared" si="13"/>
        <v>60279.80840503631</v>
      </c>
      <c r="I95" s="14">
        <f t="shared" si="11"/>
        <v>3812.1617963659332</v>
      </c>
      <c r="J95" s="14">
        <f t="shared" si="8"/>
        <v>58373.727506853349</v>
      </c>
      <c r="K95" s="14">
        <f t="shared" si="9"/>
        <v>400985.50927055365</v>
      </c>
      <c r="L95" s="21">
        <f t="shared" si="12"/>
        <v>6.6520700692381727</v>
      </c>
    </row>
    <row r="96" spans="1:12" x14ac:dyDescent="0.2">
      <c r="A96" s="17">
        <v>87</v>
      </c>
      <c r="B96" s="48">
        <v>25</v>
      </c>
      <c r="C96" s="47">
        <v>209</v>
      </c>
      <c r="D96" s="47">
        <v>227</v>
      </c>
      <c r="E96" s="18">
        <v>0.5</v>
      </c>
      <c r="F96" s="19">
        <f t="shared" si="10"/>
        <v>0.11467889908256881</v>
      </c>
      <c r="G96" s="19">
        <f t="shared" si="7"/>
        <v>0.10845986984815618</v>
      </c>
      <c r="H96" s="14">
        <f t="shared" si="13"/>
        <v>56467.64660867038</v>
      </c>
      <c r="I96" s="14">
        <f t="shared" si="11"/>
        <v>6124.4736018080675</v>
      </c>
      <c r="J96" s="14">
        <f t="shared" si="8"/>
        <v>53405.409807766351</v>
      </c>
      <c r="K96" s="14">
        <f t="shared" si="9"/>
        <v>342611.7817637003</v>
      </c>
      <c r="L96" s="21">
        <f t="shared" si="12"/>
        <v>6.0673996941656432</v>
      </c>
    </row>
    <row r="97" spans="1:12" x14ac:dyDescent="0.2">
      <c r="A97" s="17">
        <v>88</v>
      </c>
      <c r="B97" s="48">
        <v>21</v>
      </c>
      <c r="C97" s="47">
        <v>179</v>
      </c>
      <c r="D97" s="47">
        <v>197</v>
      </c>
      <c r="E97" s="18">
        <v>0.5</v>
      </c>
      <c r="F97" s="19">
        <f t="shared" si="10"/>
        <v>0.11170212765957446</v>
      </c>
      <c r="G97" s="19">
        <f t="shared" si="7"/>
        <v>0.10579345088161207</v>
      </c>
      <c r="H97" s="14">
        <f t="shared" si="13"/>
        <v>50343.173006862315</v>
      </c>
      <c r="I97" s="14">
        <f t="shared" si="11"/>
        <v>5325.9780007259869</v>
      </c>
      <c r="J97" s="14">
        <f t="shared" si="8"/>
        <v>47680.184006499323</v>
      </c>
      <c r="K97" s="14">
        <f t="shared" si="9"/>
        <v>289206.37195593392</v>
      </c>
      <c r="L97" s="21">
        <f t="shared" si="12"/>
        <v>5.7446989270325091</v>
      </c>
    </row>
    <row r="98" spans="1:12" x14ac:dyDescent="0.2">
      <c r="A98" s="17">
        <v>89</v>
      </c>
      <c r="B98" s="48">
        <v>27</v>
      </c>
      <c r="C98" s="47">
        <v>177</v>
      </c>
      <c r="D98" s="47">
        <v>168</v>
      </c>
      <c r="E98" s="18">
        <v>0.5</v>
      </c>
      <c r="F98" s="19">
        <f t="shared" si="10"/>
        <v>0.15652173913043479</v>
      </c>
      <c r="G98" s="19">
        <f t="shared" si="7"/>
        <v>0.14516129032258066</v>
      </c>
      <c r="H98" s="14">
        <f t="shared" si="13"/>
        <v>45017.195006136331</v>
      </c>
      <c r="I98" s="14">
        <f t="shared" si="11"/>
        <v>6534.7541137939843</v>
      </c>
      <c r="J98" s="14">
        <f t="shared" si="8"/>
        <v>41749.817949239339</v>
      </c>
      <c r="K98" s="14">
        <f>K99+J98</f>
        <v>241526.18794943462</v>
      </c>
      <c r="L98" s="21">
        <f t="shared" si="12"/>
        <v>5.3651985183997359</v>
      </c>
    </row>
    <row r="99" spans="1:12" x14ac:dyDescent="0.2">
      <c r="A99" s="17">
        <v>90</v>
      </c>
      <c r="B99" s="48">
        <v>19</v>
      </c>
      <c r="C99" s="47">
        <v>154</v>
      </c>
      <c r="D99" s="47">
        <v>159</v>
      </c>
      <c r="E99" s="18">
        <v>0.5</v>
      </c>
      <c r="F99" s="23">
        <f t="shared" si="10"/>
        <v>0.12140575079872204</v>
      </c>
      <c r="G99" s="23">
        <f t="shared" si="7"/>
        <v>0.1144578313253012</v>
      </c>
      <c r="H99" s="24">
        <f t="shared" si="13"/>
        <v>38482.440892342347</v>
      </c>
      <c r="I99" s="24">
        <f t="shared" si="11"/>
        <v>4404.6167286415939</v>
      </c>
      <c r="J99" s="24">
        <f t="shared" si="8"/>
        <v>36280.132528021546</v>
      </c>
      <c r="K99" s="24">
        <f t="shared" ref="K99:K108" si="14">K100+J99</f>
        <v>199776.37000019528</v>
      </c>
      <c r="L99" s="25">
        <f t="shared" si="12"/>
        <v>5.1913643045430868</v>
      </c>
    </row>
    <row r="100" spans="1:12" x14ac:dyDescent="0.2">
      <c r="A100" s="17">
        <v>91</v>
      </c>
      <c r="B100" s="48">
        <v>21</v>
      </c>
      <c r="C100" s="47">
        <v>113</v>
      </c>
      <c r="D100" s="47">
        <v>142</v>
      </c>
      <c r="E100" s="18">
        <v>0.5</v>
      </c>
      <c r="F100" s="23">
        <f t="shared" si="10"/>
        <v>0.16470588235294117</v>
      </c>
      <c r="G100" s="23">
        <f t="shared" si="7"/>
        <v>0.15217391304347827</v>
      </c>
      <c r="H100" s="24">
        <f t="shared" si="13"/>
        <v>34077.824163700752</v>
      </c>
      <c r="I100" s="24">
        <f t="shared" si="11"/>
        <v>5185.7558509979408</v>
      </c>
      <c r="J100" s="24">
        <f t="shared" si="8"/>
        <v>31484.946238201781</v>
      </c>
      <c r="K100" s="24">
        <f t="shared" si="14"/>
        <v>163496.23747217373</v>
      </c>
      <c r="L100" s="25">
        <f t="shared" si="12"/>
        <v>4.7977311194160031</v>
      </c>
    </row>
    <row r="101" spans="1:12" x14ac:dyDescent="0.2">
      <c r="A101" s="17">
        <v>92</v>
      </c>
      <c r="B101" s="48">
        <v>21</v>
      </c>
      <c r="C101" s="47">
        <v>113</v>
      </c>
      <c r="D101" s="47">
        <v>98</v>
      </c>
      <c r="E101" s="18">
        <v>0.5</v>
      </c>
      <c r="F101" s="23">
        <f t="shared" si="10"/>
        <v>0.1990521327014218</v>
      </c>
      <c r="G101" s="23">
        <f t="shared" si="7"/>
        <v>0.18103448275862069</v>
      </c>
      <c r="H101" s="24">
        <f t="shared" si="13"/>
        <v>28892.06831270281</v>
      </c>
      <c r="I101" s="24">
        <f t="shared" si="11"/>
        <v>5230.4606428168881</v>
      </c>
      <c r="J101" s="24">
        <f t="shared" si="8"/>
        <v>26276.837991294364</v>
      </c>
      <c r="K101" s="24">
        <f t="shared" si="14"/>
        <v>132011.29123397195</v>
      </c>
      <c r="L101" s="25">
        <f t="shared" si="12"/>
        <v>4.5691187562342606</v>
      </c>
    </row>
    <row r="102" spans="1:12" x14ac:dyDescent="0.2">
      <c r="A102" s="17">
        <v>93</v>
      </c>
      <c r="B102" s="48">
        <v>12</v>
      </c>
      <c r="C102" s="47">
        <v>75</v>
      </c>
      <c r="D102" s="47">
        <v>102</v>
      </c>
      <c r="E102" s="18">
        <v>0.5</v>
      </c>
      <c r="F102" s="23">
        <f t="shared" si="10"/>
        <v>0.13559322033898305</v>
      </c>
      <c r="G102" s="23">
        <f t="shared" si="7"/>
        <v>0.12698412698412698</v>
      </c>
      <c r="H102" s="24">
        <f t="shared" si="13"/>
        <v>23661.607669885921</v>
      </c>
      <c r="I102" s="24">
        <f t="shared" si="11"/>
        <v>3004.6485930013869</v>
      </c>
      <c r="J102" s="24">
        <f t="shared" si="8"/>
        <v>22159.283373385228</v>
      </c>
      <c r="K102" s="24">
        <f t="shared" si="14"/>
        <v>105734.45324267758</v>
      </c>
      <c r="L102" s="25">
        <f t="shared" si="12"/>
        <v>4.4686081655070966</v>
      </c>
    </row>
    <row r="103" spans="1:12" x14ac:dyDescent="0.2">
      <c r="A103" s="17">
        <v>94</v>
      </c>
      <c r="B103" s="48">
        <v>9</v>
      </c>
      <c r="C103" s="47">
        <v>70</v>
      </c>
      <c r="D103" s="47">
        <v>64</v>
      </c>
      <c r="E103" s="18">
        <v>0.5</v>
      </c>
      <c r="F103" s="23">
        <f t="shared" si="10"/>
        <v>0.13432835820895522</v>
      </c>
      <c r="G103" s="23">
        <f t="shared" si="7"/>
        <v>0.12587412587412586</v>
      </c>
      <c r="H103" s="24">
        <f t="shared" si="13"/>
        <v>20656.959076884534</v>
      </c>
      <c r="I103" s="24">
        <f t="shared" si="11"/>
        <v>2600.1766670204306</v>
      </c>
      <c r="J103" s="24">
        <f t="shared" si="8"/>
        <v>19356.870743374318</v>
      </c>
      <c r="K103" s="24">
        <f t="shared" si="14"/>
        <v>83575.169869292353</v>
      </c>
      <c r="L103" s="25">
        <f t="shared" si="12"/>
        <v>4.0458602623081292</v>
      </c>
    </row>
    <row r="104" spans="1:12" x14ac:dyDescent="0.2">
      <c r="A104" s="17">
        <v>95</v>
      </c>
      <c r="B104" s="48">
        <v>19</v>
      </c>
      <c r="C104" s="47">
        <v>60</v>
      </c>
      <c r="D104" s="47">
        <v>55</v>
      </c>
      <c r="E104" s="18">
        <v>0.5</v>
      </c>
      <c r="F104" s="23">
        <f t="shared" si="10"/>
        <v>0.33043478260869563</v>
      </c>
      <c r="G104" s="23">
        <f t="shared" si="7"/>
        <v>0.28358208955223879</v>
      </c>
      <c r="H104" s="24">
        <f t="shared" si="13"/>
        <v>18056.782409864103</v>
      </c>
      <c r="I104" s="24">
        <f t="shared" si="11"/>
        <v>5120.580086379372</v>
      </c>
      <c r="J104" s="24">
        <f t="shared" si="8"/>
        <v>15496.492366674418</v>
      </c>
      <c r="K104" s="24">
        <f t="shared" si="14"/>
        <v>64218.299125918042</v>
      </c>
      <c r="L104" s="25">
        <f t="shared" si="12"/>
        <v>3.5564641400805002</v>
      </c>
    </row>
    <row r="105" spans="1:12" x14ac:dyDescent="0.2">
      <c r="A105" s="17">
        <v>96</v>
      </c>
      <c r="B105" s="48">
        <v>5</v>
      </c>
      <c r="C105" s="47">
        <v>29</v>
      </c>
      <c r="D105" s="47">
        <v>45</v>
      </c>
      <c r="E105" s="18">
        <v>0.5</v>
      </c>
      <c r="F105" s="23">
        <f t="shared" si="10"/>
        <v>0.13513513513513514</v>
      </c>
      <c r="G105" s="23">
        <f t="shared" si="7"/>
        <v>0.12658227848101267</v>
      </c>
      <c r="H105" s="24">
        <f t="shared" si="13"/>
        <v>12936.202323484731</v>
      </c>
      <c r="I105" s="24">
        <f t="shared" si="11"/>
        <v>1637.4939649980674</v>
      </c>
      <c r="J105" s="24">
        <f t="shared" si="8"/>
        <v>12117.455340985696</v>
      </c>
      <c r="K105" s="24">
        <f t="shared" si="14"/>
        <v>48721.806759243627</v>
      </c>
      <c r="L105" s="25">
        <f t="shared" si="12"/>
        <v>3.766314528862365</v>
      </c>
    </row>
    <row r="106" spans="1:12" x14ac:dyDescent="0.2">
      <c r="A106" s="17">
        <v>97</v>
      </c>
      <c r="B106" s="48">
        <v>4</v>
      </c>
      <c r="C106" s="47">
        <v>15</v>
      </c>
      <c r="D106" s="47">
        <v>24</v>
      </c>
      <c r="E106" s="18">
        <v>0.5</v>
      </c>
      <c r="F106" s="23">
        <f t="shared" si="10"/>
        <v>0.20512820512820512</v>
      </c>
      <c r="G106" s="23">
        <f t="shared" si="7"/>
        <v>0.18604651162790695</v>
      </c>
      <c r="H106" s="24">
        <f t="shared" si="13"/>
        <v>11298.708358486663</v>
      </c>
      <c r="I106" s="24">
        <f t="shared" si="11"/>
        <v>2102.0852759975182</v>
      </c>
      <c r="J106" s="24">
        <f t="shared" si="8"/>
        <v>10247.665720487903</v>
      </c>
      <c r="K106" s="24">
        <f t="shared" si="14"/>
        <v>36604.351418257931</v>
      </c>
      <c r="L106" s="25">
        <f t="shared" si="12"/>
        <v>3.2396934460887952</v>
      </c>
    </row>
    <row r="107" spans="1:12" x14ac:dyDescent="0.2">
      <c r="A107" s="17">
        <v>98</v>
      </c>
      <c r="B107" s="48">
        <v>7</v>
      </c>
      <c r="C107" s="47">
        <v>23</v>
      </c>
      <c r="D107" s="47">
        <v>14</v>
      </c>
      <c r="E107" s="18">
        <v>0.5</v>
      </c>
      <c r="F107" s="23">
        <f t="shared" si="10"/>
        <v>0.3783783783783784</v>
      </c>
      <c r="G107" s="23">
        <f t="shared" si="7"/>
        <v>0.31818181818181818</v>
      </c>
      <c r="H107" s="24">
        <f t="shared" si="13"/>
        <v>9196.6230824891445</v>
      </c>
      <c r="I107" s="24">
        <f t="shared" si="11"/>
        <v>2926.1982535192733</v>
      </c>
      <c r="J107" s="24">
        <f t="shared" si="8"/>
        <v>7733.5239557295081</v>
      </c>
      <c r="K107" s="24">
        <f t="shared" si="14"/>
        <v>26356.68569777003</v>
      </c>
      <c r="L107" s="25">
        <f t="shared" si="12"/>
        <v>2.8659090909090912</v>
      </c>
    </row>
    <row r="108" spans="1:12" x14ac:dyDescent="0.2">
      <c r="A108" s="17">
        <v>99</v>
      </c>
      <c r="B108" s="48">
        <v>2</v>
      </c>
      <c r="C108" s="47">
        <v>13</v>
      </c>
      <c r="D108" s="47">
        <v>15</v>
      </c>
      <c r="E108" s="18">
        <v>0.5</v>
      </c>
      <c r="F108" s="23">
        <f t="shared" si="10"/>
        <v>0.14285714285714285</v>
      </c>
      <c r="G108" s="23">
        <f t="shared" si="7"/>
        <v>0.13333333333333333</v>
      </c>
      <c r="H108" s="24">
        <f t="shared" si="13"/>
        <v>6270.4248289698717</v>
      </c>
      <c r="I108" s="24">
        <f t="shared" si="11"/>
        <v>836.05664386264959</v>
      </c>
      <c r="J108" s="24">
        <f t="shared" si="8"/>
        <v>5852.3965070385475</v>
      </c>
      <c r="K108" s="24">
        <f t="shared" si="14"/>
        <v>18623.16174204052</v>
      </c>
      <c r="L108" s="25">
        <f t="shared" si="12"/>
        <v>2.97</v>
      </c>
    </row>
    <row r="109" spans="1:12" x14ac:dyDescent="0.2">
      <c r="A109" s="17" t="s">
        <v>22</v>
      </c>
      <c r="B109" s="48">
        <v>10</v>
      </c>
      <c r="C109" s="47">
        <v>22</v>
      </c>
      <c r="D109" s="47">
        <v>25</v>
      </c>
      <c r="E109" s="18"/>
      <c r="F109" s="23">
        <f>B109/((C109+D109)/2)</f>
        <v>0.42553191489361702</v>
      </c>
      <c r="G109" s="23">
        <v>1</v>
      </c>
      <c r="H109" s="24">
        <f>H108-I108</f>
        <v>5434.3681851072224</v>
      </c>
      <c r="I109" s="24">
        <f>H109*G109</f>
        <v>5434.3681851072224</v>
      </c>
      <c r="J109" s="24">
        <f>H109/F109</f>
        <v>12770.765235001973</v>
      </c>
      <c r="K109" s="24">
        <f>J109</f>
        <v>12770.765235001973</v>
      </c>
      <c r="L109" s="25">
        <f>K109/H109</f>
        <v>2.35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521</v>
      </c>
      <c r="D9" s="47">
        <v>471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8572120.1327659953</v>
      </c>
      <c r="L9" s="20">
        <f>K9/H9</f>
        <v>85.721201327659955</v>
      </c>
    </row>
    <row r="10" spans="1:13" x14ac:dyDescent="0.2">
      <c r="A10" s="17">
        <v>1</v>
      </c>
      <c r="B10" s="48">
        <v>0</v>
      </c>
      <c r="C10" s="47">
        <v>578</v>
      </c>
      <c r="D10" s="47">
        <v>541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8472120.1327659953</v>
      </c>
      <c r="L10" s="21">
        <f t="shared" ref="L10:L73" si="5">K10/H10</f>
        <v>84.721201327659955</v>
      </c>
    </row>
    <row r="11" spans="1:13" x14ac:dyDescent="0.2">
      <c r="A11" s="17">
        <v>2</v>
      </c>
      <c r="B11" s="48">
        <v>0</v>
      </c>
      <c r="C11" s="47">
        <v>549</v>
      </c>
      <c r="D11" s="47">
        <v>583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8372120.1327659953</v>
      </c>
      <c r="L11" s="21">
        <f t="shared" si="5"/>
        <v>83.721201327659955</v>
      </c>
    </row>
    <row r="12" spans="1:13" x14ac:dyDescent="0.2">
      <c r="A12" s="17">
        <v>3</v>
      </c>
      <c r="B12" s="48">
        <v>0</v>
      </c>
      <c r="C12" s="47">
        <v>583</v>
      </c>
      <c r="D12" s="47">
        <v>536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8272120.1327659953</v>
      </c>
      <c r="L12" s="21">
        <f t="shared" si="5"/>
        <v>82.721201327659955</v>
      </c>
    </row>
    <row r="13" spans="1:13" x14ac:dyDescent="0.2">
      <c r="A13" s="17">
        <v>4</v>
      </c>
      <c r="B13" s="48">
        <v>0</v>
      </c>
      <c r="C13" s="47">
        <v>573</v>
      </c>
      <c r="D13" s="47">
        <v>595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8172120.1327659953</v>
      </c>
      <c r="L13" s="21">
        <f t="shared" si="5"/>
        <v>81.721201327659955</v>
      </c>
    </row>
    <row r="14" spans="1:13" x14ac:dyDescent="0.2">
      <c r="A14" s="17">
        <v>5</v>
      </c>
      <c r="B14" s="48">
        <v>0</v>
      </c>
      <c r="C14" s="47">
        <v>600</v>
      </c>
      <c r="D14" s="47">
        <v>582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8072120.1327659953</v>
      </c>
      <c r="L14" s="21">
        <f t="shared" si="5"/>
        <v>80.721201327659955</v>
      </c>
    </row>
    <row r="15" spans="1:13" x14ac:dyDescent="0.2">
      <c r="A15" s="17">
        <v>6</v>
      </c>
      <c r="B15" s="48">
        <v>0</v>
      </c>
      <c r="C15" s="47">
        <v>614</v>
      </c>
      <c r="D15" s="47">
        <v>606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7972120.1327659953</v>
      </c>
      <c r="L15" s="21">
        <f t="shared" si="5"/>
        <v>79.721201327659955</v>
      </c>
    </row>
    <row r="16" spans="1:13" x14ac:dyDescent="0.2">
      <c r="A16" s="17">
        <v>7</v>
      </c>
      <c r="B16" s="48">
        <v>0</v>
      </c>
      <c r="C16" s="47">
        <v>588</v>
      </c>
      <c r="D16" s="47">
        <v>619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7872120.1327659953</v>
      </c>
      <c r="L16" s="21">
        <f t="shared" si="5"/>
        <v>78.721201327659955</v>
      </c>
    </row>
    <row r="17" spans="1:12" x14ac:dyDescent="0.2">
      <c r="A17" s="17">
        <v>8</v>
      </c>
      <c r="B17" s="48">
        <v>0</v>
      </c>
      <c r="C17" s="47">
        <v>599</v>
      </c>
      <c r="D17" s="47">
        <v>585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7772120.1327659953</v>
      </c>
      <c r="L17" s="21">
        <f t="shared" si="5"/>
        <v>77.721201327659955</v>
      </c>
    </row>
    <row r="18" spans="1:12" x14ac:dyDescent="0.2">
      <c r="A18" s="17">
        <v>9</v>
      </c>
      <c r="B18" s="48">
        <v>0</v>
      </c>
      <c r="C18" s="47">
        <v>620</v>
      </c>
      <c r="D18" s="47">
        <v>612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7672120.1327659953</v>
      </c>
      <c r="L18" s="21">
        <f t="shared" si="5"/>
        <v>76.721201327659955</v>
      </c>
    </row>
    <row r="19" spans="1:12" x14ac:dyDescent="0.2">
      <c r="A19" s="17">
        <v>10</v>
      </c>
      <c r="B19" s="48">
        <v>0</v>
      </c>
      <c r="C19" s="47">
        <v>592</v>
      </c>
      <c r="D19" s="47">
        <v>625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7572120.1327659953</v>
      </c>
      <c r="L19" s="21">
        <f t="shared" si="5"/>
        <v>75.721201327659955</v>
      </c>
    </row>
    <row r="20" spans="1:12" x14ac:dyDescent="0.2">
      <c r="A20" s="17">
        <v>11</v>
      </c>
      <c r="B20" s="48">
        <v>0</v>
      </c>
      <c r="C20" s="47">
        <v>575</v>
      </c>
      <c r="D20" s="47">
        <v>581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7472120.1327659953</v>
      </c>
      <c r="L20" s="21">
        <f t="shared" si="5"/>
        <v>74.721201327659955</v>
      </c>
    </row>
    <row r="21" spans="1:12" x14ac:dyDescent="0.2">
      <c r="A21" s="17">
        <v>12</v>
      </c>
      <c r="B21" s="48">
        <v>0</v>
      </c>
      <c r="C21" s="47">
        <v>572</v>
      </c>
      <c r="D21" s="47">
        <v>566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7372120.1327659953</v>
      </c>
      <c r="L21" s="21">
        <f t="shared" si="5"/>
        <v>73.721201327659955</v>
      </c>
    </row>
    <row r="22" spans="1:12" x14ac:dyDescent="0.2">
      <c r="A22" s="17">
        <v>13</v>
      </c>
      <c r="B22" s="48">
        <v>0</v>
      </c>
      <c r="C22" s="47">
        <v>551</v>
      </c>
      <c r="D22" s="47">
        <v>577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7272120.1327659953</v>
      </c>
      <c r="L22" s="21">
        <f t="shared" si="5"/>
        <v>72.721201327659955</v>
      </c>
    </row>
    <row r="23" spans="1:12" x14ac:dyDescent="0.2">
      <c r="A23" s="17">
        <v>14</v>
      </c>
      <c r="B23" s="48">
        <v>0</v>
      </c>
      <c r="C23" s="47">
        <v>525</v>
      </c>
      <c r="D23" s="47">
        <v>562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7172120.1327659953</v>
      </c>
      <c r="L23" s="21">
        <f t="shared" si="5"/>
        <v>71.721201327659955</v>
      </c>
    </row>
    <row r="24" spans="1:12" x14ac:dyDescent="0.2">
      <c r="A24" s="17">
        <v>15</v>
      </c>
      <c r="B24" s="48">
        <v>0</v>
      </c>
      <c r="C24" s="47">
        <v>519</v>
      </c>
      <c r="D24" s="47">
        <v>522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7072120.1327659953</v>
      </c>
      <c r="L24" s="21">
        <f t="shared" si="5"/>
        <v>70.721201327659955</v>
      </c>
    </row>
    <row r="25" spans="1:12" x14ac:dyDescent="0.2">
      <c r="A25" s="17">
        <v>16</v>
      </c>
      <c r="B25" s="48">
        <v>0</v>
      </c>
      <c r="C25" s="47">
        <v>450</v>
      </c>
      <c r="D25" s="47">
        <v>523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6972120.1327659953</v>
      </c>
      <c r="L25" s="21">
        <f t="shared" si="5"/>
        <v>69.721201327659955</v>
      </c>
    </row>
    <row r="26" spans="1:12" x14ac:dyDescent="0.2">
      <c r="A26" s="17">
        <v>17</v>
      </c>
      <c r="B26" s="48">
        <v>0</v>
      </c>
      <c r="C26" s="47">
        <v>467</v>
      </c>
      <c r="D26" s="47">
        <v>454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6872120.1327659953</v>
      </c>
      <c r="L26" s="21">
        <f t="shared" si="5"/>
        <v>68.721201327659955</v>
      </c>
    </row>
    <row r="27" spans="1:12" x14ac:dyDescent="0.2">
      <c r="A27" s="17">
        <v>18</v>
      </c>
      <c r="B27" s="48">
        <v>0</v>
      </c>
      <c r="C27" s="47">
        <v>518</v>
      </c>
      <c r="D27" s="47">
        <v>469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6772120.1327659953</v>
      </c>
      <c r="L27" s="21">
        <f t="shared" si="5"/>
        <v>67.721201327659955</v>
      </c>
    </row>
    <row r="28" spans="1:12" x14ac:dyDescent="0.2">
      <c r="A28" s="17">
        <v>19</v>
      </c>
      <c r="B28" s="48">
        <v>0</v>
      </c>
      <c r="C28" s="47">
        <v>506</v>
      </c>
      <c r="D28" s="47">
        <v>522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6672120.1327659953</v>
      </c>
      <c r="L28" s="21">
        <f t="shared" si="5"/>
        <v>66.721201327659955</v>
      </c>
    </row>
    <row r="29" spans="1:12" x14ac:dyDescent="0.2">
      <c r="A29" s="17">
        <v>20</v>
      </c>
      <c r="B29" s="48">
        <v>0</v>
      </c>
      <c r="C29" s="47">
        <v>463</v>
      </c>
      <c r="D29" s="47">
        <v>520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6572120.1327659953</v>
      </c>
      <c r="L29" s="21">
        <f t="shared" si="5"/>
        <v>65.721201327659955</v>
      </c>
    </row>
    <row r="30" spans="1:12" x14ac:dyDescent="0.2">
      <c r="A30" s="17">
        <v>21</v>
      </c>
      <c r="B30" s="48">
        <v>0</v>
      </c>
      <c r="C30" s="47">
        <v>486</v>
      </c>
      <c r="D30" s="47">
        <v>475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6472120.1327659953</v>
      </c>
      <c r="L30" s="21">
        <f t="shared" si="5"/>
        <v>64.721201327659955</v>
      </c>
    </row>
    <row r="31" spans="1:12" x14ac:dyDescent="0.2">
      <c r="A31" s="17">
        <v>22</v>
      </c>
      <c r="B31" s="48">
        <v>0</v>
      </c>
      <c r="C31" s="47">
        <v>499</v>
      </c>
      <c r="D31" s="47">
        <v>488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6372120.1327659953</v>
      </c>
      <c r="L31" s="21">
        <f t="shared" si="5"/>
        <v>63.721201327659955</v>
      </c>
    </row>
    <row r="32" spans="1:12" x14ac:dyDescent="0.2">
      <c r="A32" s="17">
        <v>23</v>
      </c>
      <c r="B32" s="48">
        <v>0</v>
      </c>
      <c r="C32" s="47">
        <v>466</v>
      </c>
      <c r="D32" s="47">
        <v>513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6272120.1327659953</v>
      </c>
      <c r="L32" s="21">
        <f t="shared" si="5"/>
        <v>62.721201327659955</v>
      </c>
    </row>
    <row r="33" spans="1:12" x14ac:dyDescent="0.2">
      <c r="A33" s="17">
        <v>24</v>
      </c>
      <c r="B33" s="48">
        <v>0</v>
      </c>
      <c r="C33" s="47">
        <v>546</v>
      </c>
      <c r="D33" s="47">
        <v>461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6172120.1327659953</v>
      </c>
      <c r="L33" s="21">
        <f t="shared" si="5"/>
        <v>61.721201327659955</v>
      </c>
    </row>
    <row r="34" spans="1:12" x14ac:dyDescent="0.2">
      <c r="A34" s="17">
        <v>25</v>
      </c>
      <c r="B34" s="48">
        <v>0</v>
      </c>
      <c r="C34" s="47">
        <v>569</v>
      </c>
      <c r="D34" s="47">
        <v>544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6072120.1327659953</v>
      </c>
      <c r="L34" s="21">
        <f t="shared" si="5"/>
        <v>60.721201327659955</v>
      </c>
    </row>
    <row r="35" spans="1:12" x14ac:dyDescent="0.2">
      <c r="A35" s="17">
        <v>26</v>
      </c>
      <c r="B35" s="48">
        <v>0</v>
      </c>
      <c r="C35" s="47">
        <v>555</v>
      </c>
      <c r="D35" s="47">
        <v>579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5972120.1327659953</v>
      </c>
      <c r="L35" s="21">
        <f t="shared" si="5"/>
        <v>59.721201327659955</v>
      </c>
    </row>
    <row r="36" spans="1:12" x14ac:dyDescent="0.2">
      <c r="A36" s="17">
        <v>27</v>
      </c>
      <c r="B36" s="48">
        <v>0</v>
      </c>
      <c r="C36" s="47">
        <v>602</v>
      </c>
      <c r="D36" s="47">
        <v>563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5872120.1327659953</v>
      </c>
      <c r="L36" s="21">
        <f t="shared" si="5"/>
        <v>58.721201327659955</v>
      </c>
    </row>
    <row r="37" spans="1:12" x14ac:dyDescent="0.2">
      <c r="A37" s="17">
        <v>28</v>
      </c>
      <c r="B37" s="48">
        <v>0</v>
      </c>
      <c r="C37" s="47">
        <v>633</v>
      </c>
      <c r="D37" s="47">
        <v>606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5772120.1327659953</v>
      </c>
      <c r="L37" s="21">
        <f t="shared" si="5"/>
        <v>57.721201327659955</v>
      </c>
    </row>
    <row r="38" spans="1:12" x14ac:dyDescent="0.2">
      <c r="A38" s="17">
        <v>29</v>
      </c>
      <c r="B38" s="48">
        <v>0</v>
      </c>
      <c r="C38" s="47">
        <v>650</v>
      </c>
      <c r="D38" s="47">
        <v>652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5672120.1327659953</v>
      </c>
      <c r="L38" s="21">
        <f t="shared" si="5"/>
        <v>56.721201327659955</v>
      </c>
    </row>
    <row r="39" spans="1:12" x14ac:dyDescent="0.2">
      <c r="A39" s="17">
        <v>30</v>
      </c>
      <c r="B39" s="48">
        <v>0</v>
      </c>
      <c r="C39" s="47">
        <v>693</v>
      </c>
      <c r="D39" s="47">
        <v>663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5572120.1327659953</v>
      </c>
      <c r="L39" s="21">
        <f t="shared" si="5"/>
        <v>55.721201327659955</v>
      </c>
    </row>
    <row r="40" spans="1:12" x14ac:dyDescent="0.2">
      <c r="A40" s="17">
        <v>31</v>
      </c>
      <c r="B40" s="48">
        <v>0</v>
      </c>
      <c r="C40" s="47">
        <v>776</v>
      </c>
      <c r="D40" s="47">
        <v>704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100000</v>
      </c>
      <c r="I40" s="14">
        <f t="shared" si="4"/>
        <v>0</v>
      </c>
      <c r="J40" s="14">
        <f t="shared" si="1"/>
        <v>100000</v>
      </c>
      <c r="K40" s="14">
        <f t="shared" si="2"/>
        <v>5472120.1327659953</v>
      </c>
      <c r="L40" s="21">
        <f t="shared" si="5"/>
        <v>54.721201327659955</v>
      </c>
    </row>
    <row r="41" spans="1:12" x14ac:dyDescent="0.2">
      <c r="A41" s="17">
        <v>32</v>
      </c>
      <c r="B41" s="48">
        <v>0</v>
      </c>
      <c r="C41" s="47">
        <v>792</v>
      </c>
      <c r="D41" s="47">
        <v>776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100000</v>
      </c>
      <c r="I41" s="14">
        <f t="shared" si="4"/>
        <v>0</v>
      </c>
      <c r="J41" s="14">
        <f t="shared" si="1"/>
        <v>100000</v>
      </c>
      <c r="K41" s="14">
        <f t="shared" si="2"/>
        <v>5372120.1327659953</v>
      </c>
      <c r="L41" s="21">
        <f t="shared" si="5"/>
        <v>53.721201327659955</v>
      </c>
    </row>
    <row r="42" spans="1:12" x14ac:dyDescent="0.2">
      <c r="A42" s="17">
        <v>33</v>
      </c>
      <c r="B42" s="48">
        <v>1</v>
      </c>
      <c r="C42" s="47">
        <v>824</v>
      </c>
      <c r="D42" s="47">
        <v>797</v>
      </c>
      <c r="E42" s="18">
        <v>0.5</v>
      </c>
      <c r="F42" s="19">
        <f t="shared" si="3"/>
        <v>1.2338062924120913E-3</v>
      </c>
      <c r="G42" s="19">
        <f t="shared" si="0"/>
        <v>1.2330456226880395E-3</v>
      </c>
      <c r="H42" s="14">
        <f t="shared" si="6"/>
        <v>100000</v>
      </c>
      <c r="I42" s="14">
        <f t="shared" si="4"/>
        <v>123.30456226880395</v>
      </c>
      <c r="J42" s="14">
        <f t="shared" si="1"/>
        <v>99938.347718865596</v>
      </c>
      <c r="K42" s="14">
        <f t="shared" si="2"/>
        <v>5272120.1327659953</v>
      </c>
      <c r="L42" s="21">
        <f t="shared" si="5"/>
        <v>52.721201327659955</v>
      </c>
    </row>
    <row r="43" spans="1:12" x14ac:dyDescent="0.2">
      <c r="A43" s="17">
        <v>34</v>
      </c>
      <c r="B43" s="48">
        <v>0</v>
      </c>
      <c r="C43" s="47">
        <v>876</v>
      </c>
      <c r="D43" s="47">
        <v>808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99876.695437731192</v>
      </c>
      <c r="I43" s="14">
        <f t="shared" si="4"/>
        <v>0</v>
      </c>
      <c r="J43" s="14">
        <f t="shared" si="1"/>
        <v>99876.695437731192</v>
      </c>
      <c r="K43" s="14">
        <f t="shared" si="2"/>
        <v>5172181.7850471297</v>
      </c>
      <c r="L43" s="21">
        <f t="shared" si="5"/>
        <v>51.785671946582994</v>
      </c>
    </row>
    <row r="44" spans="1:12" x14ac:dyDescent="0.2">
      <c r="A44" s="17">
        <v>35</v>
      </c>
      <c r="B44" s="48">
        <v>0</v>
      </c>
      <c r="C44" s="47">
        <v>918</v>
      </c>
      <c r="D44" s="47">
        <v>880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99876.695437731192</v>
      </c>
      <c r="I44" s="14">
        <f t="shared" si="4"/>
        <v>0</v>
      </c>
      <c r="J44" s="14">
        <f t="shared" si="1"/>
        <v>99876.695437731192</v>
      </c>
      <c r="K44" s="14">
        <f t="shared" si="2"/>
        <v>5072305.0896093985</v>
      </c>
      <c r="L44" s="21">
        <f t="shared" si="5"/>
        <v>50.785671946582994</v>
      </c>
    </row>
    <row r="45" spans="1:12" x14ac:dyDescent="0.2">
      <c r="A45" s="17">
        <v>36</v>
      </c>
      <c r="B45" s="48">
        <v>0</v>
      </c>
      <c r="C45" s="47">
        <v>902</v>
      </c>
      <c r="D45" s="47">
        <v>919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99876.695437731192</v>
      </c>
      <c r="I45" s="14">
        <f t="shared" si="4"/>
        <v>0</v>
      </c>
      <c r="J45" s="14">
        <f t="shared" si="1"/>
        <v>99876.695437731192</v>
      </c>
      <c r="K45" s="14">
        <f t="shared" si="2"/>
        <v>4972428.3941716673</v>
      </c>
      <c r="L45" s="21">
        <f t="shared" si="5"/>
        <v>49.785671946582994</v>
      </c>
    </row>
    <row r="46" spans="1:12" x14ac:dyDescent="0.2">
      <c r="A46" s="17">
        <v>37</v>
      </c>
      <c r="B46" s="48">
        <v>0</v>
      </c>
      <c r="C46" s="47">
        <v>999</v>
      </c>
      <c r="D46" s="47">
        <v>892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99876.695437731192</v>
      </c>
      <c r="I46" s="14">
        <f t="shared" si="4"/>
        <v>0</v>
      </c>
      <c r="J46" s="14">
        <f t="shared" si="1"/>
        <v>99876.695437731192</v>
      </c>
      <c r="K46" s="14">
        <f t="shared" si="2"/>
        <v>4872551.6987339361</v>
      </c>
      <c r="L46" s="21">
        <f t="shared" si="5"/>
        <v>48.785671946582994</v>
      </c>
    </row>
    <row r="47" spans="1:12" x14ac:dyDescent="0.2">
      <c r="A47" s="17">
        <v>38</v>
      </c>
      <c r="B47" s="48">
        <v>2</v>
      </c>
      <c r="C47" s="47">
        <v>940</v>
      </c>
      <c r="D47" s="47">
        <v>1000</v>
      </c>
      <c r="E47" s="18">
        <v>0.5</v>
      </c>
      <c r="F47" s="19">
        <f t="shared" si="3"/>
        <v>2.0618556701030928E-3</v>
      </c>
      <c r="G47" s="19">
        <f t="shared" si="0"/>
        <v>2.0597322348094747E-3</v>
      </c>
      <c r="H47" s="14">
        <f t="shared" si="6"/>
        <v>99876.695437731192</v>
      </c>
      <c r="I47" s="14">
        <f t="shared" si="4"/>
        <v>205.71924909934333</v>
      </c>
      <c r="J47" s="14">
        <f t="shared" si="1"/>
        <v>99773.835813181518</v>
      </c>
      <c r="K47" s="14">
        <f t="shared" si="2"/>
        <v>4772675.0032962048</v>
      </c>
      <c r="L47" s="21">
        <f t="shared" si="5"/>
        <v>47.785671946582994</v>
      </c>
    </row>
    <row r="48" spans="1:12" x14ac:dyDescent="0.2">
      <c r="A48" s="17">
        <v>39</v>
      </c>
      <c r="B48" s="48">
        <v>0</v>
      </c>
      <c r="C48" s="47">
        <v>939</v>
      </c>
      <c r="D48" s="47">
        <v>955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99670.976188631845</v>
      </c>
      <c r="I48" s="14">
        <f t="shared" si="4"/>
        <v>0</v>
      </c>
      <c r="J48" s="14">
        <f t="shared" si="1"/>
        <v>99670.976188631845</v>
      </c>
      <c r="K48" s="14">
        <f t="shared" si="2"/>
        <v>4672901.1674830234</v>
      </c>
      <c r="L48" s="21">
        <f t="shared" si="5"/>
        <v>46.883268792705969</v>
      </c>
    </row>
    <row r="49" spans="1:12" x14ac:dyDescent="0.2">
      <c r="A49" s="17">
        <v>40</v>
      </c>
      <c r="B49" s="48">
        <v>2</v>
      </c>
      <c r="C49" s="47">
        <v>942</v>
      </c>
      <c r="D49" s="47">
        <v>944</v>
      </c>
      <c r="E49" s="18">
        <v>0.5</v>
      </c>
      <c r="F49" s="19">
        <f t="shared" si="3"/>
        <v>2.1208907741251328E-3</v>
      </c>
      <c r="G49" s="19">
        <f t="shared" si="0"/>
        <v>2.1186440677966102E-3</v>
      </c>
      <c r="H49" s="14">
        <f t="shared" si="6"/>
        <v>99670.976188631845</v>
      </c>
      <c r="I49" s="14">
        <f t="shared" si="4"/>
        <v>211.16732243354204</v>
      </c>
      <c r="J49" s="14">
        <f t="shared" si="1"/>
        <v>99565.392527415082</v>
      </c>
      <c r="K49" s="14">
        <f t="shared" si="2"/>
        <v>4573230.1912943916</v>
      </c>
      <c r="L49" s="21">
        <f t="shared" si="5"/>
        <v>45.883268792705969</v>
      </c>
    </row>
    <row r="50" spans="1:12" x14ac:dyDescent="0.2">
      <c r="A50" s="17">
        <v>41</v>
      </c>
      <c r="B50" s="48">
        <v>0</v>
      </c>
      <c r="C50" s="47">
        <v>950</v>
      </c>
      <c r="D50" s="47">
        <v>950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99459.808866198306</v>
      </c>
      <c r="I50" s="14">
        <f t="shared" si="4"/>
        <v>0</v>
      </c>
      <c r="J50" s="14">
        <f t="shared" si="1"/>
        <v>99459.808866198306</v>
      </c>
      <c r="K50" s="14">
        <f t="shared" si="2"/>
        <v>4473664.7987669762</v>
      </c>
      <c r="L50" s="21">
        <f t="shared" si="5"/>
        <v>44.979623928146957</v>
      </c>
    </row>
    <row r="51" spans="1:12" x14ac:dyDescent="0.2">
      <c r="A51" s="17">
        <v>42</v>
      </c>
      <c r="B51" s="48">
        <v>0</v>
      </c>
      <c r="C51" s="47">
        <v>928</v>
      </c>
      <c r="D51" s="47">
        <v>951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99459.808866198306</v>
      </c>
      <c r="I51" s="14">
        <f t="shared" si="4"/>
        <v>0</v>
      </c>
      <c r="J51" s="14">
        <f t="shared" si="1"/>
        <v>99459.808866198306</v>
      </c>
      <c r="K51" s="14">
        <f t="shared" si="2"/>
        <v>4374204.989900778</v>
      </c>
      <c r="L51" s="21">
        <f t="shared" si="5"/>
        <v>43.979623928146957</v>
      </c>
    </row>
    <row r="52" spans="1:12" x14ac:dyDescent="0.2">
      <c r="A52" s="17">
        <v>43</v>
      </c>
      <c r="B52" s="48">
        <v>0</v>
      </c>
      <c r="C52" s="47">
        <v>864</v>
      </c>
      <c r="D52" s="47">
        <v>931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99459.808866198306</v>
      </c>
      <c r="I52" s="14">
        <f t="shared" si="4"/>
        <v>0</v>
      </c>
      <c r="J52" s="14">
        <f t="shared" si="1"/>
        <v>99459.808866198306</v>
      </c>
      <c r="K52" s="14">
        <f t="shared" si="2"/>
        <v>4274745.1810345799</v>
      </c>
      <c r="L52" s="21">
        <f t="shared" si="5"/>
        <v>42.979623928146957</v>
      </c>
    </row>
    <row r="53" spans="1:12" x14ac:dyDescent="0.2">
      <c r="A53" s="17">
        <v>44</v>
      </c>
      <c r="B53" s="48">
        <v>0</v>
      </c>
      <c r="C53" s="47">
        <v>871</v>
      </c>
      <c r="D53" s="47">
        <v>859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99459.808866198306</v>
      </c>
      <c r="I53" s="14">
        <f t="shared" si="4"/>
        <v>0</v>
      </c>
      <c r="J53" s="14">
        <f t="shared" si="1"/>
        <v>99459.808866198306</v>
      </c>
      <c r="K53" s="14">
        <f t="shared" si="2"/>
        <v>4175285.3721683817</v>
      </c>
      <c r="L53" s="21">
        <f t="shared" si="5"/>
        <v>41.979623928146964</v>
      </c>
    </row>
    <row r="54" spans="1:12" x14ac:dyDescent="0.2">
      <c r="A54" s="17">
        <v>45</v>
      </c>
      <c r="B54" s="48">
        <v>0</v>
      </c>
      <c r="C54" s="47">
        <v>874</v>
      </c>
      <c r="D54" s="47">
        <v>864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99459.808866198306</v>
      </c>
      <c r="I54" s="14">
        <f t="shared" si="4"/>
        <v>0</v>
      </c>
      <c r="J54" s="14">
        <f t="shared" si="1"/>
        <v>99459.808866198306</v>
      </c>
      <c r="K54" s="14">
        <f t="shared" si="2"/>
        <v>4075825.5633021835</v>
      </c>
      <c r="L54" s="21">
        <f t="shared" si="5"/>
        <v>40.979623928146964</v>
      </c>
    </row>
    <row r="55" spans="1:12" x14ac:dyDescent="0.2">
      <c r="A55" s="17">
        <v>46</v>
      </c>
      <c r="B55" s="48">
        <v>1</v>
      </c>
      <c r="C55" s="47">
        <v>815</v>
      </c>
      <c r="D55" s="47">
        <v>874</v>
      </c>
      <c r="E55" s="18">
        <v>0.5</v>
      </c>
      <c r="F55" s="19">
        <f t="shared" si="3"/>
        <v>1.1841326228537595E-3</v>
      </c>
      <c r="G55" s="19">
        <f t="shared" si="0"/>
        <v>1.1834319526627217E-3</v>
      </c>
      <c r="H55" s="14">
        <f t="shared" si="6"/>
        <v>99459.808866198306</v>
      </c>
      <c r="I55" s="14">
        <f t="shared" si="4"/>
        <v>117.70391581798614</v>
      </c>
      <c r="J55" s="14">
        <f t="shared" si="1"/>
        <v>99400.956908289314</v>
      </c>
      <c r="K55" s="14">
        <f t="shared" si="2"/>
        <v>3976365.7544359853</v>
      </c>
      <c r="L55" s="21">
        <f t="shared" si="5"/>
        <v>39.979623928146964</v>
      </c>
    </row>
    <row r="56" spans="1:12" x14ac:dyDescent="0.2">
      <c r="A56" s="17">
        <v>47</v>
      </c>
      <c r="B56" s="48">
        <v>1</v>
      </c>
      <c r="C56" s="47">
        <v>822</v>
      </c>
      <c r="D56" s="47">
        <v>810</v>
      </c>
      <c r="E56" s="18">
        <v>0.5</v>
      </c>
      <c r="F56" s="19">
        <f t="shared" si="3"/>
        <v>1.2254901960784314E-3</v>
      </c>
      <c r="G56" s="19">
        <f t="shared" si="0"/>
        <v>1.2247397428046538E-3</v>
      </c>
      <c r="H56" s="14">
        <f t="shared" si="6"/>
        <v>99342.104950380322</v>
      </c>
      <c r="I56" s="14">
        <f t="shared" si="4"/>
        <v>121.66822406660172</v>
      </c>
      <c r="J56" s="14">
        <f t="shared" si="1"/>
        <v>99281.270838347031</v>
      </c>
      <c r="K56" s="14">
        <f t="shared" si="2"/>
        <v>3876964.797527696</v>
      </c>
      <c r="L56" s="21">
        <f t="shared" si="5"/>
        <v>39.026400733749036</v>
      </c>
    </row>
    <row r="57" spans="1:12" x14ac:dyDescent="0.2">
      <c r="A57" s="17">
        <v>48</v>
      </c>
      <c r="B57" s="48">
        <v>3</v>
      </c>
      <c r="C57" s="47">
        <v>770</v>
      </c>
      <c r="D57" s="47">
        <v>827</v>
      </c>
      <c r="E57" s="18">
        <v>0.5</v>
      </c>
      <c r="F57" s="19">
        <f t="shared" si="3"/>
        <v>3.7570444583594239E-3</v>
      </c>
      <c r="G57" s="19">
        <f t="shared" si="0"/>
        <v>3.7499999999999999E-3</v>
      </c>
      <c r="H57" s="14">
        <f t="shared" si="6"/>
        <v>99220.436726313725</v>
      </c>
      <c r="I57" s="14">
        <f t="shared" si="4"/>
        <v>372.07663772367647</v>
      </c>
      <c r="J57" s="14">
        <f t="shared" si="1"/>
        <v>99034.398407451896</v>
      </c>
      <c r="K57" s="14">
        <f t="shared" si="2"/>
        <v>3777683.5266893492</v>
      </c>
      <c r="L57" s="21">
        <f t="shared" si="5"/>
        <v>38.073643407855407</v>
      </c>
    </row>
    <row r="58" spans="1:12" x14ac:dyDescent="0.2">
      <c r="A58" s="17">
        <v>49</v>
      </c>
      <c r="B58" s="48">
        <v>0</v>
      </c>
      <c r="C58" s="47">
        <v>769</v>
      </c>
      <c r="D58" s="47">
        <v>764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98848.360088590052</v>
      </c>
      <c r="I58" s="14">
        <f t="shared" si="4"/>
        <v>0</v>
      </c>
      <c r="J58" s="14">
        <f t="shared" si="1"/>
        <v>98848.360088590052</v>
      </c>
      <c r="K58" s="14">
        <f t="shared" si="2"/>
        <v>3678649.1282818974</v>
      </c>
      <c r="L58" s="21">
        <f t="shared" si="5"/>
        <v>37.215074938876192</v>
      </c>
    </row>
    <row r="59" spans="1:12" x14ac:dyDescent="0.2">
      <c r="A59" s="17">
        <v>50</v>
      </c>
      <c r="B59" s="48">
        <v>0</v>
      </c>
      <c r="C59" s="47">
        <v>770</v>
      </c>
      <c r="D59" s="47">
        <v>771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98848.360088590052</v>
      </c>
      <c r="I59" s="14">
        <f t="shared" si="4"/>
        <v>0</v>
      </c>
      <c r="J59" s="14">
        <f t="shared" si="1"/>
        <v>98848.360088590052</v>
      </c>
      <c r="K59" s="14">
        <f t="shared" si="2"/>
        <v>3579800.7681933073</v>
      </c>
      <c r="L59" s="21">
        <f t="shared" si="5"/>
        <v>36.215074938876192</v>
      </c>
    </row>
    <row r="60" spans="1:12" x14ac:dyDescent="0.2">
      <c r="A60" s="17">
        <v>51</v>
      </c>
      <c r="B60" s="48">
        <v>0</v>
      </c>
      <c r="C60" s="47">
        <v>725</v>
      </c>
      <c r="D60" s="47">
        <v>765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98848.360088590052</v>
      </c>
      <c r="I60" s="14">
        <f t="shared" si="4"/>
        <v>0</v>
      </c>
      <c r="J60" s="14">
        <f t="shared" si="1"/>
        <v>98848.360088590052</v>
      </c>
      <c r="K60" s="14">
        <f t="shared" si="2"/>
        <v>3480952.4081047173</v>
      </c>
      <c r="L60" s="21">
        <f t="shared" si="5"/>
        <v>35.215074938876192</v>
      </c>
    </row>
    <row r="61" spans="1:12" x14ac:dyDescent="0.2">
      <c r="A61" s="17">
        <v>52</v>
      </c>
      <c r="B61" s="48">
        <v>1</v>
      </c>
      <c r="C61" s="47">
        <v>687</v>
      </c>
      <c r="D61" s="47">
        <v>726</v>
      </c>
      <c r="E61" s="18">
        <v>0.5</v>
      </c>
      <c r="F61" s="19">
        <f t="shared" si="3"/>
        <v>1.4154281670205238E-3</v>
      </c>
      <c r="G61" s="19">
        <f t="shared" si="0"/>
        <v>1.4144271570014145E-3</v>
      </c>
      <c r="H61" s="14">
        <f t="shared" si="6"/>
        <v>98848.360088590052</v>
      </c>
      <c r="I61" s="14">
        <f t="shared" si="4"/>
        <v>139.81380493435651</v>
      </c>
      <c r="J61" s="14">
        <f t="shared" si="1"/>
        <v>98778.453186122875</v>
      </c>
      <c r="K61" s="14">
        <f t="shared" si="2"/>
        <v>3382104.0480161272</v>
      </c>
      <c r="L61" s="21">
        <f t="shared" si="5"/>
        <v>34.215074938876192</v>
      </c>
    </row>
    <row r="62" spans="1:12" x14ac:dyDescent="0.2">
      <c r="A62" s="17">
        <v>53</v>
      </c>
      <c r="B62" s="48">
        <v>0</v>
      </c>
      <c r="C62" s="47">
        <v>688</v>
      </c>
      <c r="D62" s="47">
        <v>691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98708.546283655698</v>
      </c>
      <c r="I62" s="14">
        <f t="shared" si="4"/>
        <v>0</v>
      </c>
      <c r="J62" s="14">
        <f t="shared" si="1"/>
        <v>98708.546283655698</v>
      </c>
      <c r="K62" s="14">
        <f t="shared" si="2"/>
        <v>3283325.5948300045</v>
      </c>
      <c r="L62" s="21">
        <f t="shared" si="5"/>
        <v>33.262830002528993</v>
      </c>
    </row>
    <row r="63" spans="1:12" x14ac:dyDescent="0.2">
      <c r="A63" s="17">
        <v>54</v>
      </c>
      <c r="B63" s="48">
        <v>1</v>
      </c>
      <c r="C63" s="47">
        <v>663</v>
      </c>
      <c r="D63" s="47">
        <v>691</v>
      </c>
      <c r="E63" s="18">
        <v>0.5</v>
      </c>
      <c r="F63" s="19">
        <f t="shared" si="3"/>
        <v>1.4771048744460858E-3</v>
      </c>
      <c r="G63" s="19">
        <f t="shared" si="0"/>
        <v>1.4760147601476016E-3</v>
      </c>
      <c r="H63" s="14">
        <f t="shared" si="6"/>
        <v>98708.546283655698</v>
      </c>
      <c r="I63" s="14">
        <f t="shared" si="4"/>
        <v>145.69527126738851</v>
      </c>
      <c r="J63" s="14">
        <f t="shared" si="1"/>
        <v>98635.698648021993</v>
      </c>
      <c r="K63" s="14">
        <f t="shared" si="2"/>
        <v>3184617.0485463487</v>
      </c>
      <c r="L63" s="21">
        <f t="shared" si="5"/>
        <v>32.262830002528993</v>
      </c>
    </row>
    <row r="64" spans="1:12" x14ac:dyDescent="0.2">
      <c r="A64" s="17">
        <v>55</v>
      </c>
      <c r="B64" s="48">
        <v>1</v>
      </c>
      <c r="C64" s="47">
        <v>688</v>
      </c>
      <c r="D64" s="47">
        <v>663</v>
      </c>
      <c r="E64" s="18">
        <v>0.5</v>
      </c>
      <c r="F64" s="19">
        <f t="shared" si="3"/>
        <v>1.4803849000740192E-3</v>
      </c>
      <c r="G64" s="19">
        <f t="shared" si="0"/>
        <v>1.4792899408284023E-3</v>
      </c>
      <c r="H64" s="14">
        <f t="shared" si="6"/>
        <v>98562.851012388302</v>
      </c>
      <c r="I64" s="14">
        <f t="shared" si="4"/>
        <v>145.80303404199452</v>
      </c>
      <c r="J64" s="14">
        <f t="shared" si="1"/>
        <v>98489.949495367313</v>
      </c>
      <c r="K64" s="14">
        <f t="shared" si="2"/>
        <v>3085981.3498983267</v>
      </c>
      <c r="L64" s="21">
        <f t="shared" si="5"/>
        <v>31.309781709849805</v>
      </c>
    </row>
    <row r="65" spans="1:12" x14ac:dyDescent="0.2">
      <c r="A65" s="17">
        <v>56</v>
      </c>
      <c r="B65" s="48">
        <v>3</v>
      </c>
      <c r="C65" s="47">
        <v>597</v>
      </c>
      <c r="D65" s="47">
        <v>682</v>
      </c>
      <c r="E65" s="18">
        <v>0.5</v>
      </c>
      <c r="F65" s="19">
        <f t="shared" si="3"/>
        <v>4.6911649726348714E-3</v>
      </c>
      <c r="G65" s="19">
        <f t="shared" si="0"/>
        <v>4.6801872074882997E-3</v>
      </c>
      <c r="H65" s="14">
        <f t="shared" si="6"/>
        <v>98417.047978346309</v>
      </c>
      <c r="I65" s="14">
        <f t="shared" si="4"/>
        <v>460.61020894701863</v>
      </c>
      <c r="J65" s="14">
        <f t="shared" si="1"/>
        <v>98186.74287387279</v>
      </c>
      <c r="K65" s="14">
        <f t="shared" si="2"/>
        <v>2987491.4004029594</v>
      </c>
      <c r="L65" s="21">
        <f t="shared" si="5"/>
        <v>30.355425830901435</v>
      </c>
    </row>
    <row r="66" spans="1:12" x14ac:dyDescent="0.2">
      <c r="A66" s="17">
        <v>57</v>
      </c>
      <c r="B66" s="48">
        <v>2</v>
      </c>
      <c r="C66" s="47">
        <v>622</v>
      </c>
      <c r="D66" s="47">
        <v>591</v>
      </c>
      <c r="E66" s="18">
        <v>0.5</v>
      </c>
      <c r="F66" s="19">
        <f t="shared" si="3"/>
        <v>3.2976092333058533E-3</v>
      </c>
      <c r="G66" s="19">
        <f t="shared" si="0"/>
        <v>3.2921810699588477E-3</v>
      </c>
      <c r="H66" s="14">
        <f t="shared" si="6"/>
        <v>97956.437769399286</v>
      </c>
      <c r="I66" s="14">
        <f t="shared" si="4"/>
        <v>322.49033010501824</v>
      </c>
      <c r="J66" s="14">
        <f t="shared" si="1"/>
        <v>97795.192604346768</v>
      </c>
      <c r="K66" s="14">
        <f t="shared" si="2"/>
        <v>2889304.6575290868</v>
      </c>
      <c r="L66" s="21">
        <f t="shared" si="5"/>
        <v>29.495811845780285</v>
      </c>
    </row>
    <row r="67" spans="1:12" x14ac:dyDescent="0.2">
      <c r="A67" s="17">
        <v>58</v>
      </c>
      <c r="B67" s="48">
        <v>2</v>
      </c>
      <c r="C67" s="47">
        <v>605</v>
      </c>
      <c r="D67" s="47">
        <v>616</v>
      </c>
      <c r="E67" s="18">
        <v>0.5</v>
      </c>
      <c r="F67" s="19">
        <f t="shared" si="3"/>
        <v>3.2760032760032762E-3</v>
      </c>
      <c r="G67" s="19">
        <f t="shared" si="0"/>
        <v>3.2706459525756342E-3</v>
      </c>
      <c r="H67" s="14">
        <f t="shared" si="6"/>
        <v>97633.947439294265</v>
      </c>
      <c r="I67" s="14">
        <f t="shared" si="4"/>
        <v>319.32607502630998</v>
      </c>
      <c r="J67" s="14">
        <f t="shared" si="1"/>
        <v>97474.2844017811</v>
      </c>
      <c r="K67" s="14">
        <f t="shared" si="2"/>
        <v>2791509.4649247401</v>
      </c>
      <c r="L67" s="21">
        <f t="shared" si="5"/>
        <v>28.591586616534311</v>
      </c>
    </row>
    <row r="68" spans="1:12" x14ac:dyDescent="0.2">
      <c r="A68" s="17">
        <v>59</v>
      </c>
      <c r="B68" s="48">
        <v>1</v>
      </c>
      <c r="C68" s="47">
        <v>562</v>
      </c>
      <c r="D68" s="47">
        <v>601</v>
      </c>
      <c r="E68" s="18">
        <v>0.5</v>
      </c>
      <c r="F68" s="19">
        <f t="shared" si="3"/>
        <v>1.7196904557179708E-3</v>
      </c>
      <c r="G68" s="19">
        <f t="shared" si="0"/>
        <v>1.718213058419244E-3</v>
      </c>
      <c r="H68" s="14">
        <f t="shared" si="6"/>
        <v>97314.62136426795</v>
      </c>
      <c r="I68" s="14">
        <f t="shared" si="4"/>
        <v>167.20725320320955</v>
      </c>
      <c r="J68" s="14">
        <f t="shared" si="1"/>
        <v>97231.017737666349</v>
      </c>
      <c r="K68" s="14">
        <f t="shared" si="2"/>
        <v>2694035.1805229592</v>
      </c>
      <c r="L68" s="21">
        <f t="shared" si="5"/>
        <v>27.683765735866665</v>
      </c>
    </row>
    <row r="69" spans="1:12" x14ac:dyDescent="0.2">
      <c r="A69" s="17">
        <v>60</v>
      </c>
      <c r="B69" s="48">
        <v>4</v>
      </c>
      <c r="C69" s="47">
        <v>464</v>
      </c>
      <c r="D69" s="47">
        <v>558</v>
      </c>
      <c r="E69" s="18">
        <v>0.5</v>
      </c>
      <c r="F69" s="19">
        <f t="shared" si="3"/>
        <v>7.8277886497064575E-3</v>
      </c>
      <c r="G69" s="19">
        <f t="shared" si="0"/>
        <v>7.7972709551656924E-3</v>
      </c>
      <c r="H69" s="14">
        <f t="shared" si="6"/>
        <v>97147.414111064747</v>
      </c>
      <c r="I69" s="14">
        <f t="shared" si="4"/>
        <v>757.4847104176589</v>
      </c>
      <c r="J69" s="14">
        <f t="shared" si="1"/>
        <v>96768.671755855918</v>
      </c>
      <c r="K69" s="14">
        <f t="shared" si="2"/>
        <v>2596804.1627852931</v>
      </c>
      <c r="L69" s="21">
        <f t="shared" si="5"/>
        <v>26.730553628699482</v>
      </c>
    </row>
    <row r="70" spans="1:12" x14ac:dyDescent="0.2">
      <c r="A70" s="17">
        <v>61</v>
      </c>
      <c r="B70" s="48">
        <v>2</v>
      </c>
      <c r="C70" s="47">
        <v>506</v>
      </c>
      <c r="D70" s="47">
        <v>463</v>
      </c>
      <c r="E70" s="18">
        <v>0.5</v>
      </c>
      <c r="F70" s="19">
        <f t="shared" si="3"/>
        <v>4.1279669762641896E-3</v>
      </c>
      <c r="G70" s="19">
        <f t="shared" si="0"/>
        <v>4.1194644696189485E-3</v>
      </c>
      <c r="H70" s="14">
        <f t="shared" si="6"/>
        <v>96389.929400647088</v>
      </c>
      <c r="I70" s="14">
        <f t="shared" si="4"/>
        <v>397.07488939504452</v>
      </c>
      <c r="J70" s="14">
        <f t="shared" si="1"/>
        <v>96191.391955949555</v>
      </c>
      <c r="K70" s="14">
        <f t="shared" si="2"/>
        <v>2500035.4910294372</v>
      </c>
      <c r="L70" s="21">
        <f t="shared" si="5"/>
        <v>25.936687645427966</v>
      </c>
    </row>
    <row r="71" spans="1:12" x14ac:dyDescent="0.2">
      <c r="A71" s="17">
        <v>62</v>
      </c>
      <c r="B71" s="48">
        <v>1</v>
      </c>
      <c r="C71" s="47">
        <v>466</v>
      </c>
      <c r="D71" s="47">
        <v>505</v>
      </c>
      <c r="E71" s="18">
        <v>0.5</v>
      </c>
      <c r="F71" s="19">
        <f t="shared" si="3"/>
        <v>2.0597322348094747E-3</v>
      </c>
      <c r="G71" s="19">
        <f t="shared" si="0"/>
        <v>2.05761316872428E-3</v>
      </c>
      <c r="H71" s="14">
        <f t="shared" si="6"/>
        <v>95992.854511252037</v>
      </c>
      <c r="I71" s="14">
        <f t="shared" si="4"/>
        <v>197.5161615457861</v>
      </c>
      <c r="J71" s="14">
        <f t="shared" si="1"/>
        <v>95894.096430479141</v>
      </c>
      <c r="K71" s="14">
        <f t="shared" si="2"/>
        <v>2403844.0990734878</v>
      </c>
      <c r="L71" s="21">
        <f t="shared" si="5"/>
        <v>25.041906622244632</v>
      </c>
    </row>
    <row r="72" spans="1:12" x14ac:dyDescent="0.2">
      <c r="A72" s="17">
        <v>63</v>
      </c>
      <c r="B72" s="48">
        <v>2</v>
      </c>
      <c r="C72" s="47">
        <v>439</v>
      </c>
      <c r="D72" s="47">
        <v>463</v>
      </c>
      <c r="E72" s="18">
        <v>0.5</v>
      </c>
      <c r="F72" s="19">
        <f t="shared" si="3"/>
        <v>4.434589800443459E-3</v>
      </c>
      <c r="G72" s="19">
        <f t="shared" si="0"/>
        <v>4.4247787610619468E-3</v>
      </c>
      <c r="H72" s="14">
        <f t="shared" si="6"/>
        <v>95795.338349706246</v>
      </c>
      <c r="I72" s="14">
        <f t="shared" si="4"/>
        <v>423.87317853852323</v>
      </c>
      <c r="J72" s="14">
        <f t="shared" si="1"/>
        <v>95583.401760436987</v>
      </c>
      <c r="K72" s="14">
        <f t="shared" si="2"/>
        <v>2307950.0026430087</v>
      </c>
      <c r="L72" s="21">
        <f t="shared" si="5"/>
        <v>24.09250849156885</v>
      </c>
    </row>
    <row r="73" spans="1:12" x14ac:dyDescent="0.2">
      <c r="A73" s="17">
        <v>64</v>
      </c>
      <c r="B73" s="48">
        <v>1</v>
      </c>
      <c r="C73" s="47">
        <v>385</v>
      </c>
      <c r="D73" s="47">
        <v>439</v>
      </c>
      <c r="E73" s="18">
        <v>0.5</v>
      </c>
      <c r="F73" s="19">
        <f t="shared" si="3"/>
        <v>2.4271844660194173E-3</v>
      </c>
      <c r="G73" s="19">
        <f t="shared" ref="G73:G108" si="7">F73/((1+(1-E73)*F73))</f>
        <v>2.4242424242424242E-3</v>
      </c>
      <c r="H73" s="14">
        <f t="shared" si="6"/>
        <v>95371.465171167729</v>
      </c>
      <c r="I73" s="14">
        <f t="shared" si="4"/>
        <v>231.20355193010357</v>
      </c>
      <c r="J73" s="14">
        <f t="shared" ref="J73:J108" si="8">H74+I73*E73</f>
        <v>95255.863395202687</v>
      </c>
      <c r="K73" s="14">
        <f t="shared" ref="K73:K97" si="9">K74+J73</f>
        <v>2212366.6008825717</v>
      </c>
      <c r="L73" s="21">
        <f t="shared" si="5"/>
        <v>23.197364084864709</v>
      </c>
    </row>
    <row r="74" spans="1:12" x14ac:dyDescent="0.2">
      <c r="A74" s="17">
        <v>65</v>
      </c>
      <c r="B74" s="48">
        <v>1</v>
      </c>
      <c r="C74" s="47">
        <v>379</v>
      </c>
      <c r="D74" s="47">
        <v>387</v>
      </c>
      <c r="E74" s="18">
        <v>0.5</v>
      </c>
      <c r="F74" s="19">
        <f t="shared" ref="F74:F108" si="10">B74/((C74+D74)/2)</f>
        <v>2.6109660574412533E-3</v>
      </c>
      <c r="G74" s="19">
        <f t="shared" si="7"/>
        <v>2.6075619295958278E-3</v>
      </c>
      <c r="H74" s="14">
        <f t="shared" si="6"/>
        <v>95140.26161923763</v>
      </c>
      <c r="I74" s="14">
        <f t="shared" ref="I74:I108" si="11">H74*G74</f>
        <v>248.08412417011115</v>
      </c>
      <c r="J74" s="14">
        <f t="shared" si="8"/>
        <v>95016.219557152566</v>
      </c>
      <c r="K74" s="14">
        <f t="shared" si="9"/>
        <v>2117110.7374873688</v>
      </c>
      <c r="L74" s="21">
        <f t="shared" ref="L74:L108" si="12">K74/H74</f>
        <v>22.252521713260489</v>
      </c>
    </row>
    <row r="75" spans="1:12" x14ac:dyDescent="0.2">
      <c r="A75" s="17">
        <v>66</v>
      </c>
      <c r="B75" s="48">
        <v>1</v>
      </c>
      <c r="C75" s="47">
        <v>393</v>
      </c>
      <c r="D75" s="47">
        <v>374</v>
      </c>
      <c r="E75" s="18">
        <v>0.5</v>
      </c>
      <c r="F75" s="19">
        <f t="shared" si="10"/>
        <v>2.6075619295958278E-3</v>
      </c>
      <c r="G75" s="19">
        <f t="shared" si="7"/>
        <v>2.6041666666666665E-3</v>
      </c>
      <c r="H75" s="14">
        <f t="shared" ref="H75:H108" si="13">H74-I74</f>
        <v>94892.177495067517</v>
      </c>
      <c r="I75" s="14">
        <f t="shared" si="11"/>
        <v>247.11504556007165</v>
      </c>
      <c r="J75" s="14">
        <f t="shared" si="8"/>
        <v>94768.619972287474</v>
      </c>
      <c r="K75" s="14">
        <f t="shared" si="9"/>
        <v>2022094.5179302164</v>
      </c>
      <c r="L75" s="21">
        <f t="shared" si="12"/>
        <v>21.309391051072936</v>
      </c>
    </row>
    <row r="76" spans="1:12" x14ac:dyDescent="0.2">
      <c r="A76" s="17">
        <v>67</v>
      </c>
      <c r="B76" s="48">
        <v>3</v>
      </c>
      <c r="C76" s="47">
        <v>359</v>
      </c>
      <c r="D76" s="47">
        <v>391</v>
      </c>
      <c r="E76" s="18">
        <v>0.5</v>
      </c>
      <c r="F76" s="19">
        <f t="shared" si="10"/>
        <v>8.0000000000000002E-3</v>
      </c>
      <c r="G76" s="19">
        <f t="shared" si="7"/>
        <v>7.9681274900398405E-3</v>
      </c>
      <c r="H76" s="14">
        <f t="shared" si="13"/>
        <v>94645.062449507444</v>
      </c>
      <c r="I76" s="14">
        <f t="shared" si="11"/>
        <v>754.14392390045771</v>
      </c>
      <c r="J76" s="14">
        <f t="shared" si="8"/>
        <v>94267.990487557225</v>
      </c>
      <c r="K76" s="14">
        <f t="shared" si="9"/>
        <v>1927325.8979579289</v>
      </c>
      <c r="L76" s="21">
        <f t="shared" si="12"/>
        <v>20.363723664783311</v>
      </c>
    </row>
    <row r="77" spans="1:12" x14ac:dyDescent="0.2">
      <c r="A77" s="17">
        <v>68</v>
      </c>
      <c r="B77" s="48">
        <v>2</v>
      </c>
      <c r="C77" s="47">
        <v>360</v>
      </c>
      <c r="D77" s="47">
        <v>360</v>
      </c>
      <c r="E77" s="18">
        <v>0.5</v>
      </c>
      <c r="F77" s="19">
        <f t="shared" si="10"/>
        <v>5.5555555555555558E-3</v>
      </c>
      <c r="G77" s="19">
        <f t="shared" si="7"/>
        <v>5.5401662049861496E-3</v>
      </c>
      <c r="H77" s="14">
        <f t="shared" si="13"/>
        <v>93890.91852560699</v>
      </c>
      <c r="I77" s="14">
        <f t="shared" si="11"/>
        <v>520.1712937706759</v>
      </c>
      <c r="J77" s="14">
        <f t="shared" si="8"/>
        <v>93630.832878721645</v>
      </c>
      <c r="K77" s="14">
        <f t="shared" si="9"/>
        <v>1833057.9074703718</v>
      </c>
      <c r="L77" s="21">
        <f t="shared" si="12"/>
        <v>19.523271646026551</v>
      </c>
    </row>
    <row r="78" spans="1:12" x14ac:dyDescent="0.2">
      <c r="A78" s="17">
        <v>69</v>
      </c>
      <c r="B78" s="48">
        <v>2</v>
      </c>
      <c r="C78" s="47">
        <v>353</v>
      </c>
      <c r="D78" s="47">
        <v>363</v>
      </c>
      <c r="E78" s="18">
        <v>0.5</v>
      </c>
      <c r="F78" s="19">
        <f t="shared" si="10"/>
        <v>5.5865921787709499E-3</v>
      </c>
      <c r="G78" s="19">
        <f t="shared" si="7"/>
        <v>5.5710306406685237E-3</v>
      </c>
      <c r="H78" s="14">
        <f t="shared" si="13"/>
        <v>93370.747231836314</v>
      </c>
      <c r="I78" s="14">
        <f t="shared" si="11"/>
        <v>520.1712937706759</v>
      </c>
      <c r="J78" s="14">
        <f t="shared" si="8"/>
        <v>93110.661584950969</v>
      </c>
      <c r="K78" s="14">
        <f t="shared" si="9"/>
        <v>1739427.0745916502</v>
      </c>
      <c r="L78" s="21">
        <f t="shared" si="12"/>
        <v>18.629250875252325</v>
      </c>
    </row>
    <row r="79" spans="1:12" x14ac:dyDescent="0.2">
      <c r="A79" s="17">
        <v>70</v>
      </c>
      <c r="B79" s="48">
        <v>2</v>
      </c>
      <c r="C79" s="47">
        <v>336</v>
      </c>
      <c r="D79" s="47">
        <v>350</v>
      </c>
      <c r="E79" s="18">
        <v>0.5</v>
      </c>
      <c r="F79" s="19">
        <f t="shared" si="10"/>
        <v>5.8309037900874635E-3</v>
      </c>
      <c r="G79" s="19">
        <f t="shared" si="7"/>
        <v>5.8139534883720921E-3</v>
      </c>
      <c r="H79" s="14">
        <f t="shared" si="13"/>
        <v>92850.575938065638</v>
      </c>
      <c r="I79" s="14">
        <f t="shared" si="11"/>
        <v>539.82892987247453</v>
      </c>
      <c r="J79" s="14">
        <f t="shared" si="8"/>
        <v>92580.66147312941</v>
      </c>
      <c r="K79" s="14">
        <f t="shared" si="9"/>
        <v>1646316.4130066992</v>
      </c>
      <c r="L79" s="21">
        <f t="shared" si="12"/>
        <v>17.730815305926008</v>
      </c>
    </row>
    <row r="80" spans="1:12" x14ac:dyDescent="0.2">
      <c r="A80" s="17">
        <v>71</v>
      </c>
      <c r="B80" s="48">
        <v>4</v>
      </c>
      <c r="C80" s="47">
        <v>327</v>
      </c>
      <c r="D80" s="47">
        <v>341</v>
      </c>
      <c r="E80" s="18">
        <v>0.5</v>
      </c>
      <c r="F80" s="19">
        <f t="shared" si="10"/>
        <v>1.1976047904191617E-2</v>
      </c>
      <c r="G80" s="19">
        <f t="shared" si="7"/>
        <v>1.1904761904761906E-2</v>
      </c>
      <c r="H80" s="14">
        <f t="shared" si="13"/>
        <v>92310.747008193168</v>
      </c>
      <c r="I80" s="14">
        <f t="shared" si="11"/>
        <v>1098.9374643832521</v>
      </c>
      <c r="J80" s="14">
        <f t="shared" si="8"/>
        <v>91761.27827600154</v>
      </c>
      <c r="K80" s="14">
        <f t="shared" si="9"/>
        <v>1553735.7515335698</v>
      </c>
      <c r="L80" s="21">
        <f t="shared" si="12"/>
        <v>16.831580307715047</v>
      </c>
    </row>
    <row r="81" spans="1:12" x14ac:dyDescent="0.2">
      <c r="A81" s="17">
        <v>72</v>
      </c>
      <c r="B81" s="48">
        <v>2</v>
      </c>
      <c r="C81" s="47">
        <v>318</v>
      </c>
      <c r="D81" s="47">
        <v>328</v>
      </c>
      <c r="E81" s="18">
        <v>0.5</v>
      </c>
      <c r="F81" s="19">
        <f t="shared" si="10"/>
        <v>6.1919504643962852E-3</v>
      </c>
      <c r="G81" s="19">
        <f t="shared" si="7"/>
        <v>6.17283950617284E-3</v>
      </c>
      <c r="H81" s="14">
        <f t="shared" si="13"/>
        <v>91211.809543809912</v>
      </c>
      <c r="I81" s="14">
        <f t="shared" si="11"/>
        <v>563.03586138154276</v>
      </c>
      <c r="J81" s="14">
        <f t="shared" si="8"/>
        <v>90930.29161311913</v>
      </c>
      <c r="K81" s="14">
        <f t="shared" si="9"/>
        <v>1461974.4732575682</v>
      </c>
      <c r="L81" s="21">
        <f t="shared" si="12"/>
        <v>16.028346335518844</v>
      </c>
    </row>
    <row r="82" spans="1:12" x14ac:dyDescent="0.2">
      <c r="A82" s="17">
        <v>73</v>
      </c>
      <c r="B82" s="48">
        <v>4</v>
      </c>
      <c r="C82" s="47">
        <v>244</v>
      </c>
      <c r="D82" s="47">
        <v>312</v>
      </c>
      <c r="E82" s="18">
        <v>0.5</v>
      </c>
      <c r="F82" s="19">
        <f t="shared" si="10"/>
        <v>1.4388489208633094E-2</v>
      </c>
      <c r="G82" s="19">
        <f t="shared" si="7"/>
        <v>1.4285714285714287E-2</v>
      </c>
      <c r="H82" s="14">
        <f t="shared" si="13"/>
        <v>90648.773682428364</v>
      </c>
      <c r="I82" s="14">
        <f t="shared" si="11"/>
        <v>1294.9824811775482</v>
      </c>
      <c r="J82" s="14">
        <f t="shared" si="8"/>
        <v>90001.28244183959</v>
      </c>
      <c r="K82" s="14">
        <f t="shared" si="9"/>
        <v>1371044.181644449</v>
      </c>
      <c r="L82" s="21">
        <f t="shared" si="12"/>
        <v>15.124795691640077</v>
      </c>
    </row>
    <row r="83" spans="1:12" x14ac:dyDescent="0.2">
      <c r="A83" s="17">
        <v>74</v>
      </c>
      <c r="B83" s="48">
        <v>4</v>
      </c>
      <c r="C83" s="47">
        <v>253</v>
      </c>
      <c r="D83" s="47">
        <v>242</v>
      </c>
      <c r="E83" s="18">
        <v>0.5</v>
      </c>
      <c r="F83" s="19">
        <f t="shared" si="10"/>
        <v>1.6161616161616162E-2</v>
      </c>
      <c r="G83" s="19">
        <f t="shared" si="7"/>
        <v>1.6032064128256512E-2</v>
      </c>
      <c r="H83" s="14">
        <f t="shared" si="13"/>
        <v>89353.791201250817</v>
      </c>
      <c r="I83" s="14">
        <f t="shared" si="11"/>
        <v>1432.5257106412955</v>
      </c>
      <c r="J83" s="14">
        <f t="shared" si="8"/>
        <v>88637.528345930172</v>
      </c>
      <c r="K83" s="14">
        <f t="shared" si="9"/>
        <v>1281042.8992026094</v>
      </c>
      <c r="L83" s="21">
        <f t="shared" si="12"/>
        <v>14.336749252388485</v>
      </c>
    </row>
    <row r="84" spans="1:12" x14ac:dyDescent="0.2">
      <c r="A84" s="17">
        <v>75</v>
      </c>
      <c r="B84" s="48">
        <v>9</v>
      </c>
      <c r="C84" s="47">
        <v>352</v>
      </c>
      <c r="D84" s="47">
        <v>248</v>
      </c>
      <c r="E84" s="18">
        <v>0.5</v>
      </c>
      <c r="F84" s="19">
        <f t="shared" si="10"/>
        <v>0.03</v>
      </c>
      <c r="G84" s="19">
        <f t="shared" si="7"/>
        <v>2.9556650246305421E-2</v>
      </c>
      <c r="H84" s="14">
        <f t="shared" si="13"/>
        <v>87921.265490609527</v>
      </c>
      <c r="I84" s="14">
        <f t="shared" si="11"/>
        <v>2598.6580933185082</v>
      </c>
      <c r="J84" s="14">
        <f t="shared" si="8"/>
        <v>86621.936443950282</v>
      </c>
      <c r="K84" s="14">
        <f t="shared" si="9"/>
        <v>1192405.3708566793</v>
      </c>
      <c r="L84" s="21">
        <f t="shared" si="12"/>
        <v>13.56219526872068</v>
      </c>
    </row>
    <row r="85" spans="1:12" x14ac:dyDescent="0.2">
      <c r="A85" s="17">
        <v>76</v>
      </c>
      <c r="B85" s="48">
        <v>4</v>
      </c>
      <c r="C85" s="47">
        <v>204</v>
      </c>
      <c r="D85" s="47">
        <v>346</v>
      </c>
      <c r="E85" s="18">
        <v>0.5</v>
      </c>
      <c r="F85" s="19">
        <f t="shared" si="10"/>
        <v>1.4545454545454545E-2</v>
      </c>
      <c r="G85" s="19">
        <f t="shared" si="7"/>
        <v>1.4440433212996389E-2</v>
      </c>
      <c r="H85" s="14">
        <f t="shared" si="13"/>
        <v>85322.607397291024</v>
      </c>
      <c r="I85" s="14">
        <f t="shared" si="11"/>
        <v>1232.0954136792927</v>
      </c>
      <c r="J85" s="14">
        <f t="shared" si="8"/>
        <v>84706.55969045138</v>
      </c>
      <c r="K85" s="14">
        <f t="shared" si="9"/>
        <v>1105783.434412729</v>
      </c>
      <c r="L85" s="21">
        <f t="shared" si="12"/>
        <v>12.960028627158872</v>
      </c>
    </row>
    <row r="86" spans="1:12" x14ac:dyDescent="0.2">
      <c r="A86" s="17">
        <v>77</v>
      </c>
      <c r="B86" s="48">
        <v>2</v>
      </c>
      <c r="C86" s="47">
        <v>234</v>
      </c>
      <c r="D86" s="47">
        <v>203</v>
      </c>
      <c r="E86" s="18">
        <v>0.5</v>
      </c>
      <c r="F86" s="19">
        <f t="shared" si="10"/>
        <v>9.1533180778032037E-3</v>
      </c>
      <c r="G86" s="19">
        <f t="shared" si="7"/>
        <v>9.1116173120728925E-3</v>
      </c>
      <c r="H86" s="14">
        <f t="shared" si="13"/>
        <v>84090.511983611737</v>
      </c>
      <c r="I86" s="14">
        <f t="shared" si="11"/>
        <v>766.20056477094977</v>
      </c>
      <c r="J86" s="14">
        <f t="shared" si="8"/>
        <v>83707.411701226272</v>
      </c>
      <c r="K86" s="14">
        <f t="shared" si="9"/>
        <v>1021076.8747222776</v>
      </c>
      <c r="L86" s="21">
        <f t="shared" si="12"/>
        <v>12.142593149168524</v>
      </c>
    </row>
    <row r="87" spans="1:12" x14ac:dyDescent="0.2">
      <c r="A87" s="17">
        <v>78</v>
      </c>
      <c r="B87" s="48">
        <v>6</v>
      </c>
      <c r="C87" s="47">
        <v>337</v>
      </c>
      <c r="D87" s="47">
        <v>228</v>
      </c>
      <c r="E87" s="18">
        <v>0.5</v>
      </c>
      <c r="F87" s="19">
        <f t="shared" si="10"/>
        <v>2.1238938053097345E-2</v>
      </c>
      <c r="G87" s="19">
        <f t="shared" si="7"/>
        <v>2.1015761821366025E-2</v>
      </c>
      <c r="H87" s="14">
        <f t="shared" si="13"/>
        <v>83324.311418840793</v>
      </c>
      <c r="I87" s="14">
        <f t="shared" si="11"/>
        <v>1751.1238827076875</v>
      </c>
      <c r="J87" s="14">
        <f t="shared" si="8"/>
        <v>82448.749477486941</v>
      </c>
      <c r="K87" s="14">
        <f t="shared" si="9"/>
        <v>937369.46302105137</v>
      </c>
      <c r="L87" s="21">
        <f t="shared" si="12"/>
        <v>11.24965147697697</v>
      </c>
    </row>
    <row r="88" spans="1:12" x14ac:dyDescent="0.2">
      <c r="A88" s="17">
        <v>79</v>
      </c>
      <c r="B88" s="48">
        <v>8</v>
      </c>
      <c r="C88" s="47">
        <v>300</v>
      </c>
      <c r="D88" s="47">
        <v>330</v>
      </c>
      <c r="E88" s="18">
        <v>0.5</v>
      </c>
      <c r="F88" s="19">
        <f t="shared" si="10"/>
        <v>2.5396825396825397E-2</v>
      </c>
      <c r="G88" s="19">
        <f t="shared" si="7"/>
        <v>2.5078369905956115E-2</v>
      </c>
      <c r="H88" s="14">
        <f t="shared" si="13"/>
        <v>81573.187536133104</v>
      </c>
      <c r="I88" s="14">
        <f t="shared" si="11"/>
        <v>2045.722571439075</v>
      </c>
      <c r="J88" s="14">
        <f t="shared" si="8"/>
        <v>80550.326250413564</v>
      </c>
      <c r="K88" s="14">
        <f t="shared" si="9"/>
        <v>854920.71354356443</v>
      </c>
      <c r="L88" s="21">
        <f t="shared" si="12"/>
        <v>10.480413226035511</v>
      </c>
    </row>
    <row r="89" spans="1:12" x14ac:dyDescent="0.2">
      <c r="A89" s="17">
        <v>80</v>
      </c>
      <c r="B89" s="48">
        <v>10</v>
      </c>
      <c r="C89" s="47">
        <v>277</v>
      </c>
      <c r="D89" s="47">
        <v>299</v>
      </c>
      <c r="E89" s="18">
        <v>0.5</v>
      </c>
      <c r="F89" s="19">
        <f t="shared" si="10"/>
        <v>3.4722222222222224E-2</v>
      </c>
      <c r="G89" s="19">
        <f t="shared" si="7"/>
        <v>3.4129692832764506E-2</v>
      </c>
      <c r="H89" s="14">
        <f t="shared" si="13"/>
        <v>79527.464964694023</v>
      </c>
      <c r="I89" s="14">
        <f t="shared" si="11"/>
        <v>2714.2479510134481</v>
      </c>
      <c r="J89" s="14">
        <f t="shared" si="8"/>
        <v>78170.340989187302</v>
      </c>
      <c r="K89" s="14">
        <f t="shared" si="9"/>
        <v>774370.38729315088</v>
      </c>
      <c r="L89" s="21">
        <f t="shared" si="12"/>
        <v>9.7371441128788678</v>
      </c>
    </row>
    <row r="90" spans="1:12" x14ac:dyDescent="0.2">
      <c r="A90" s="17">
        <v>81</v>
      </c>
      <c r="B90" s="48">
        <v>22</v>
      </c>
      <c r="C90" s="47">
        <v>286</v>
      </c>
      <c r="D90" s="47">
        <v>274</v>
      </c>
      <c r="E90" s="18">
        <v>0.5</v>
      </c>
      <c r="F90" s="19">
        <f t="shared" si="10"/>
        <v>7.857142857142857E-2</v>
      </c>
      <c r="G90" s="19">
        <f t="shared" si="7"/>
        <v>7.560137457044673E-2</v>
      </c>
      <c r="H90" s="14">
        <f t="shared" si="13"/>
        <v>76813.21701368058</v>
      </c>
      <c r="I90" s="14">
        <f t="shared" si="11"/>
        <v>5807.1847914122773</v>
      </c>
      <c r="J90" s="14">
        <f t="shared" si="8"/>
        <v>73909.624617974448</v>
      </c>
      <c r="K90" s="14">
        <f t="shared" si="9"/>
        <v>696200.04630396352</v>
      </c>
      <c r="L90" s="21">
        <f t="shared" si="12"/>
        <v>9.0635449649240574</v>
      </c>
    </row>
    <row r="91" spans="1:12" x14ac:dyDescent="0.2">
      <c r="A91" s="17">
        <v>82</v>
      </c>
      <c r="B91" s="48">
        <v>8</v>
      </c>
      <c r="C91" s="47">
        <v>292</v>
      </c>
      <c r="D91" s="47">
        <v>276</v>
      </c>
      <c r="E91" s="18">
        <v>0.5</v>
      </c>
      <c r="F91" s="19">
        <f t="shared" si="10"/>
        <v>2.8169014084507043E-2</v>
      </c>
      <c r="G91" s="19">
        <f t="shared" si="7"/>
        <v>2.777777777777778E-2</v>
      </c>
      <c r="H91" s="14">
        <f t="shared" si="13"/>
        <v>71006.032222268303</v>
      </c>
      <c r="I91" s="14">
        <f t="shared" si="11"/>
        <v>1972.3897839518975</v>
      </c>
      <c r="J91" s="14">
        <f t="shared" si="8"/>
        <v>70019.837330292357</v>
      </c>
      <c r="K91" s="14">
        <f t="shared" si="9"/>
        <v>622290.42168598913</v>
      </c>
      <c r="L91" s="21">
        <f t="shared" si="12"/>
        <v>8.7639092371483294</v>
      </c>
    </row>
    <row r="92" spans="1:12" x14ac:dyDescent="0.2">
      <c r="A92" s="17">
        <v>83</v>
      </c>
      <c r="B92" s="48">
        <v>15</v>
      </c>
      <c r="C92" s="47">
        <v>290</v>
      </c>
      <c r="D92" s="47">
        <v>293</v>
      </c>
      <c r="E92" s="18">
        <v>0.5</v>
      </c>
      <c r="F92" s="19">
        <f t="shared" si="10"/>
        <v>5.1457975986277875E-2</v>
      </c>
      <c r="G92" s="19">
        <f t="shared" si="7"/>
        <v>5.0167224080267567E-2</v>
      </c>
      <c r="H92" s="14">
        <f t="shared" si="13"/>
        <v>69033.642438316412</v>
      </c>
      <c r="I92" s="14">
        <f t="shared" si="11"/>
        <v>3463.2262092800879</v>
      </c>
      <c r="J92" s="14">
        <f t="shared" si="8"/>
        <v>67302.029333676372</v>
      </c>
      <c r="K92" s="14">
        <f t="shared" si="9"/>
        <v>552270.5843556968</v>
      </c>
      <c r="L92" s="21">
        <f t="shared" si="12"/>
        <v>8.000020929638282</v>
      </c>
    </row>
    <row r="93" spans="1:12" x14ac:dyDescent="0.2">
      <c r="A93" s="17">
        <v>84</v>
      </c>
      <c r="B93" s="48">
        <v>16</v>
      </c>
      <c r="C93" s="47">
        <v>275</v>
      </c>
      <c r="D93" s="47">
        <v>285</v>
      </c>
      <c r="E93" s="18">
        <v>0.5</v>
      </c>
      <c r="F93" s="19">
        <f t="shared" si="10"/>
        <v>5.7142857142857141E-2</v>
      </c>
      <c r="G93" s="19">
        <f t="shared" si="7"/>
        <v>5.5555555555555559E-2</v>
      </c>
      <c r="H93" s="14">
        <f t="shared" si="13"/>
        <v>65570.416229036331</v>
      </c>
      <c r="I93" s="14">
        <f t="shared" si="11"/>
        <v>3642.8009016131296</v>
      </c>
      <c r="J93" s="14">
        <f t="shared" si="8"/>
        <v>63749.015778229761</v>
      </c>
      <c r="K93" s="14">
        <f t="shared" si="9"/>
        <v>484968.55502202048</v>
      </c>
      <c r="L93" s="21">
        <f t="shared" si="12"/>
        <v>7.3961487956403031</v>
      </c>
    </row>
    <row r="94" spans="1:12" x14ac:dyDescent="0.2">
      <c r="A94" s="17">
        <v>85</v>
      </c>
      <c r="B94" s="48">
        <v>19</v>
      </c>
      <c r="C94" s="47">
        <v>259</v>
      </c>
      <c r="D94" s="47">
        <v>258</v>
      </c>
      <c r="E94" s="18">
        <v>0.5</v>
      </c>
      <c r="F94" s="19">
        <f t="shared" si="10"/>
        <v>7.3500967117988397E-2</v>
      </c>
      <c r="G94" s="19">
        <f t="shared" si="7"/>
        <v>7.0895522388059698E-2</v>
      </c>
      <c r="H94" s="14">
        <f t="shared" si="13"/>
        <v>61927.615327423198</v>
      </c>
      <c r="I94" s="14">
        <f t="shared" si="11"/>
        <v>4390.3906388844798</v>
      </c>
      <c r="J94" s="14">
        <f t="shared" si="8"/>
        <v>59732.42000798096</v>
      </c>
      <c r="K94" s="14">
        <f t="shared" si="9"/>
        <v>421219.53924379073</v>
      </c>
      <c r="L94" s="21">
        <f t="shared" si="12"/>
        <v>6.8018046071485569</v>
      </c>
    </row>
    <row r="95" spans="1:12" x14ac:dyDescent="0.2">
      <c r="A95" s="17">
        <v>86</v>
      </c>
      <c r="B95" s="48">
        <v>25</v>
      </c>
      <c r="C95" s="47">
        <v>227</v>
      </c>
      <c r="D95" s="47">
        <v>238</v>
      </c>
      <c r="E95" s="18">
        <v>0.5</v>
      </c>
      <c r="F95" s="19">
        <f t="shared" si="10"/>
        <v>0.10752688172043011</v>
      </c>
      <c r="G95" s="19">
        <f t="shared" si="7"/>
        <v>0.10204081632653061</v>
      </c>
      <c r="H95" s="14">
        <f t="shared" si="13"/>
        <v>57537.224688538721</v>
      </c>
      <c r="I95" s="14">
        <f t="shared" si="11"/>
        <v>5871.1453763815025</v>
      </c>
      <c r="J95" s="14">
        <f t="shared" si="8"/>
        <v>54601.652000347975</v>
      </c>
      <c r="K95" s="14">
        <f t="shared" si="9"/>
        <v>361487.11923580978</v>
      </c>
      <c r="L95" s="21">
        <f t="shared" si="12"/>
        <v>6.282665199661901</v>
      </c>
    </row>
    <row r="96" spans="1:12" x14ac:dyDescent="0.2">
      <c r="A96" s="17">
        <v>87</v>
      </c>
      <c r="B96" s="48">
        <v>15</v>
      </c>
      <c r="C96" s="47">
        <v>203</v>
      </c>
      <c r="D96" s="47">
        <v>209</v>
      </c>
      <c r="E96" s="18">
        <v>0.5</v>
      </c>
      <c r="F96" s="19">
        <f t="shared" si="10"/>
        <v>7.281553398058252E-2</v>
      </c>
      <c r="G96" s="19">
        <f t="shared" si="7"/>
        <v>7.0257611241217793E-2</v>
      </c>
      <c r="H96" s="14">
        <f t="shared" si="13"/>
        <v>51666.079312157221</v>
      </c>
      <c r="I96" s="14">
        <f t="shared" si="11"/>
        <v>3629.935314671467</v>
      </c>
      <c r="J96" s="14">
        <f t="shared" si="8"/>
        <v>49851.111654821492</v>
      </c>
      <c r="K96" s="14">
        <f t="shared" si="9"/>
        <v>306885.46723546181</v>
      </c>
      <c r="L96" s="21">
        <f t="shared" si="12"/>
        <v>5.9397862450780261</v>
      </c>
    </row>
    <row r="97" spans="1:12" x14ac:dyDescent="0.2">
      <c r="A97" s="17">
        <v>88</v>
      </c>
      <c r="B97" s="48">
        <v>17</v>
      </c>
      <c r="C97" s="47">
        <v>198</v>
      </c>
      <c r="D97" s="47">
        <v>179</v>
      </c>
      <c r="E97" s="18">
        <v>0.5</v>
      </c>
      <c r="F97" s="19">
        <f t="shared" si="10"/>
        <v>9.0185676392572939E-2</v>
      </c>
      <c r="G97" s="19">
        <f t="shared" si="7"/>
        <v>8.6294416243654817E-2</v>
      </c>
      <c r="H97" s="14">
        <f t="shared" si="13"/>
        <v>48036.143997485757</v>
      </c>
      <c r="I97" s="14">
        <f t="shared" si="11"/>
        <v>4145.2510048591766</v>
      </c>
      <c r="J97" s="14">
        <f t="shared" si="8"/>
        <v>45963.518495056167</v>
      </c>
      <c r="K97" s="14">
        <f t="shared" si="9"/>
        <v>257034.35558064029</v>
      </c>
      <c r="L97" s="21">
        <f t="shared" si="12"/>
        <v>5.3508532157388329</v>
      </c>
    </row>
    <row r="98" spans="1:12" x14ac:dyDescent="0.2">
      <c r="A98" s="17">
        <v>89</v>
      </c>
      <c r="B98" s="48">
        <v>25</v>
      </c>
      <c r="C98" s="47">
        <v>172</v>
      </c>
      <c r="D98" s="47">
        <v>177</v>
      </c>
      <c r="E98" s="18">
        <v>0.5</v>
      </c>
      <c r="F98" s="19">
        <f t="shared" si="10"/>
        <v>0.14326647564469913</v>
      </c>
      <c r="G98" s="19">
        <f t="shared" si="7"/>
        <v>0.13368983957219249</v>
      </c>
      <c r="H98" s="14">
        <f t="shared" si="13"/>
        <v>43890.892992626577</v>
      </c>
      <c r="I98" s="14">
        <f t="shared" si="11"/>
        <v>5867.7664428645148</v>
      </c>
      <c r="J98" s="14">
        <f t="shared" si="8"/>
        <v>40957.009771194324</v>
      </c>
      <c r="K98" s="14">
        <f>K99+J98</f>
        <v>211070.83708558412</v>
      </c>
      <c r="L98" s="21">
        <f t="shared" si="12"/>
        <v>4.8089893527808343</v>
      </c>
    </row>
    <row r="99" spans="1:12" x14ac:dyDescent="0.2">
      <c r="A99" s="17">
        <v>90</v>
      </c>
      <c r="B99" s="48">
        <v>21</v>
      </c>
      <c r="C99" s="47">
        <v>129</v>
      </c>
      <c r="D99" s="47">
        <v>154</v>
      </c>
      <c r="E99" s="18">
        <v>0.5</v>
      </c>
      <c r="F99" s="23">
        <f t="shared" si="10"/>
        <v>0.14840989399293286</v>
      </c>
      <c r="G99" s="23">
        <f t="shared" si="7"/>
        <v>0.13815789473684209</v>
      </c>
      <c r="H99" s="24">
        <f t="shared" si="13"/>
        <v>38023.126549762062</v>
      </c>
      <c r="I99" s="24">
        <f t="shared" si="11"/>
        <v>5253.195115427653</v>
      </c>
      <c r="J99" s="24">
        <f t="shared" si="8"/>
        <v>35396.528992048232</v>
      </c>
      <c r="K99" s="24">
        <f t="shared" ref="K99:K108" si="14">K100+J99</f>
        <v>170113.82731438981</v>
      </c>
      <c r="L99" s="25">
        <f t="shared" si="12"/>
        <v>4.4739568454939258</v>
      </c>
    </row>
    <row r="100" spans="1:12" x14ac:dyDescent="0.2">
      <c r="A100" s="17">
        <v>91</v>
      </c>
      <c r="B100" s="48">
        <v>25</v>
      </c>
      <c r="C100" s="47">
        <v>147</v>
      </c>
      <c r="D100" s="47">
        <v>113</v>
      </c>
      <c r="E100" s="18">
        <v>0.5</v>
      </c>
      <c r="F100" s="23">
        <f t="shared" si="10"/>
        <v>0.19230769230769232</v>
      </c>
      <c r="G100" s="23">
        <f t="shared" si="7"/>
        <v>0.17543859649122806</v>
      </c>
      <c r="H100" s="24">
        <f t="shared" si="13"/>
        <v>32769.931434334409</v>
      </c>
      <c r="I100" s="24">
        <f t="shared" si="11"/>
        <v>5749.110777953405</v>
      </c>
      <c r="J100" s="24">
        <f t="shared" si="8"/>
        <v>29895.376045357705</v>
      </c>
      <c r="K100" s="24">
        <f t="shared" si="14"/>
        <v>134717.29832234158</v>
      </c>
      <c r="L100" s="25">
        <f t="shared" si="12"/>
        <v>4.1110033627105098</v>
      </c>
    </row>
    <row r="101" spans="1:12" x14ac:dyDescent="0.2">
      <c r="A101" s="17">
        <v>92</v>
      </c>
      <c r="B101" s="48">
        <v>25</v>
      </c>
      <c r="C101" s="47">
        <v>98</v>
      </c>
      <c r="D101" s="47">
        <v>113</v>
      </c>
      <c r="E101" s="18">
        <v>0.5</v>
      </c>
      <c r="F101" s="23">
        <f t="shared" si="10"/>
        <v>0.23696682464454977</v>
      </c>
      <c r="G101" s="23">
        <f t="shared" si="7"/>
        <v>0.21186440677966101</v>
      </c>
      <c r="H101" s="24">
        <f t="shared" si="13"/>
        <v>27020.820656381002</v>
      </c>
      <c r="I101" s="24">
        <f t="shared" si="11"/>
        <v>5724.7501390637717</v>
      </c>
      <c r="J101" s="24">
        <f t="shared" si="8"/>
        <v>24158.445586849117</v>
      </c>
      <c r="K101" s="24">
        <f t="shared" si="14"/>
        <v>104821.92227698387</v>
      </c>
      <c r="L101" s="25">
        <f t="shared" si="12"/>
        <v>3.8793019505212563</v>
      </c>
    </row>
    <row r="102" spans="1:12" x14ac:dyDescent="0.2">
      <c r="A102" s="17">
        <v>93</v>
      </c>
      <c r="B102" s="48">
        <v>23</v>
      </c>
      <c r="C102" s="47">
        <v>91</v>
      </c>
      <c r="D102" s="47">
        <v>75</v>
      </c>
      <c r="E102" s="18">
        <v>0.5</v>
      </c>
      <c r="F102" s="23">
        <f t="shared" si="10"/>
        <v>0.27710843373493976</v>
      </c>
      <c r="G102" s="23">
        <f t="shared" si="7"/>
        <v>0.2433862433862434</v>
      </c>
      <c r="H102" s="24">
        <f t="shared" si="13"/>
        <v>21296.070517317232</v>
      </c>
      <c r="I102" s="24">
        <f t="shared" si="11"/>
        <v>5183.1706020983738</v>
      </c>
      <c r="J102" s="24">
        <f t="shared" si="8"/>
        <v>18704.485216268047</v>
      </c>
      <c r="K102" s="24">
        <f t="shared" si="14"/>
        <v>80663.476690134747</v>
      </c>
      <c r="L102" s="25">
        <f t="shared" si="12"/>
        <v>3.7877164533495504</v>
      </c>
    </row>
    <row r="103" spans="1:12" x14ac:dyDescent="0.2">
      <c r="A103" s="17">
        <v>94</v>
      </c>
      <c r="B103" s="48">
        <v>19</v>
      </c>
      <c r="C103" s="47">
        <v>83</v>
      </c>
      <c r="D103" s="47">
        <v>70</v>
      </c>
      <c r="E103" s="18">
        <v>0.5</v>
      </c>
      <c r="F103" s="23">
        <f t="shared" si="10"/>
        <v>0.24836601307189543</v>
      </c>
      <c r="G103" s="23">
        <f t="shared" si="7"/>
        <v>0.22093023255813954</v>
      </c>
      <c r="H103" s="24">
        <f t="shared" si="13"/>
        <v>16112.899915218859</v>
      </c>
      <c r="I103" s="24">
        <f t="shared" si="11"/>
        <v>3559.8267254553293</v>
      </c>
      <c r="J103" s="24">
        <f t="shared" si="8"/>
        <v>14332.986552491195</v>
      </c>
      <c r="K103" s="24">
        <f t="shared" si="14"/>
        <v>61958.991473866699</v>
      </c>
      <c r="L103" s="25">
        <f t="shared" si="12"/>
        <v>3.8453035642172373</v>
      </c>
    </row>
    <row r="104" spans="1:12" x14ac:dyDescent="0.2">
      <c r="A104" s="17">
        <v>95</v>
      </c>
      <c r="B104" s="48">
        <v>16</v>
      </c>
      <c r="C104" s="47">
        <v>40</v>
      </c>
      <c r="D104" s="47">
        <v>60</v>
      </c>
      <c r="E104" s="18">
        <v>0.5</v>
      </c>
      <c r="F104" s="23">
        <f t="shared" si="10"/>
        <v>0.32</v>
      </c>
      <c r="G104" s="23">
        <f t="shared" si="7"/>
        <v>0.27586206896551729</v>
      </c>
      <c r="H104" s="24">
        <f t="shared" si="13"/>
        <v>12553.073189763531</v>
      </c>
      <c r="I104" s="24">
        <f t="shared" si="11"/>
        <v>3462.9167420037334</v>
      </c>
      <c r="J104" s="24">
        <f t="shared" si="8"/>
        <v>10821.614818761664</v>
      </c>
      <c r="K104" s="24">
        <f t="shared" si="14"/>
        <v>47626.004921375505</v>
      </c>
      <c r="L104" s="25">
        <f t="shared" si="12"/>
        <v>3.7939717391445131</v>
      </c>
    </row>
    <row r="105" spans="1:12" x14ac:dyDescent="0.2">
      <c r="A105" s="17">
        <v>96</v>
      </c>
      <c r="B105" s="48">
        <v>9</v>
      </c>
      <c r="C105" s="47">
        <v>23</v>
      </c>
      <c r="D105" s="47">
        <v>29</v>
      </c>
      <c r="E105" s="18">
        <v>0.5</v>
      </c>
      <c r="F105" s="23">
        <f t="shared" si="10"/>
        <v>0.34615384615384615</v>
      </c>
      <c r="G105" s="23">
        <f t="shared" si="7"/>
        <v>0.29508196721311475</v>
      </c>
      <c r="H105" s="24">
        <f t="shared" si="13"/>
        <v>9090.1564477597967</v>
      </c>
      <c r="I105" s="24">
        <f t="shared" si="11"/>
        <v>2682.3412468799402</v>
      </c>
      <c r="J105" s="24">
        <f t="shared" si="8"/>
        <v>7748.9858243198269</v>
      </c>
      <c r="K105" s="24">
        <f t="shared" si="14"/>
        <v>36804.390102613841</v>
      </c>
      <c r="L105" s="25">
        <f t="shared" si="12"/>
        <v>4.0488181159614713</v>
      </c>
    </row>
    <row r="106" spans="1:12" x14ac:dyDescent="0.2">
      <c r="A106" s="17">
        <v>97</v>
      </c>
      <c r="B106" s="48">
        <v>1</v>
      </c>
      <c r="C106" s="47">
        <v>31</v>
      </c>
      <c r="D106" s="47">
        <v>15</v>
      </c>
      <c r="E106" s="18">
        <v>0.5</v>
      </c>
      <c r="F106" s="23">
        <f t="shared" si="10"/>
        <v>4.3478260869565216E-2</v>
      </c>
      <c r="G106" s="23">
        <f t="shared" si="7"/>
        <v>4.2553191489361694E-2</v>
      </c>
      <c r="H106" s="24">
        <f t="shared" si="13"/>
        <v>6407.815200879857</v>
      </c>
      <c r="I106" s="24">
        <f t="shared" si="11"/>
        <v>272.67298727148324</v>
      </c>
      <c r="J106" s="24">
        <f t="shared" si="8"/>
        <v>6271.4787072441159</v>
      </c>
      <c r="K106" s="24">
        <f t="shared" si="14"/>
        <v>29055.404278294016</v>
      </c>
      <c r="L106" s="25">
        <f t="shared" si="12"/>
        <v>4.5343698854337156</v>
      </c>
    </row>
    <row r="107" spans="1:12" x14ac:dyDescent="0.2">
      <c r="A107" s="17">
        <v>98</v>
      </c>
      <c r="B107" s="48">
        <v>5</v>
      </c>
      <c r="C107" s="47">
        <v>17</v>
      </c>
      <c r="D107" s="47">
        <v>23</v>
      </c>
      <c r="E107" s="18">
        <v>0.5</v>
      </c>
      <c r="F107" s="23">
        <f t="shared" si="10"/>
        <v>0.25</v>
      </c>
      <c r="G107" s="23">
        <f t="shared" si="7"/>
        <v>0.22222222222222221</v>
      </c>
      <c r="H107" s="24">
        <f t="shared" si="13"/>
        <v>6135.1422136083738</v>
      </c>
      <c r="I107" s="24">
        <f t="shared" si="11"/>
        <v>1363.3649363574164</v>
      </c>
      <c r="J107" s="24">
        <f t="shared" si="8"/>
        <v>5453.4597454296663</v>
      </c>
      <c r="K107" s="24">
        <f t="shared" si="14"/>
        <v>22783.925571049902</v>
      </c>
      <c r="L107" s="25">
        <f t="shared" si="12"/>
        <v>3.7136752136752138</v>
      </c>
    </row>
    <row r="108" spans="1:12" x14ac:dyDescent="0.2">
      <c r="A108" s="17">
        <v>99</v>
      </c>
      <c r="B108" s="48">
        <v>3</v>
      </c>
      <c r="C108" s="47">
        <v>10</v>
      </c>
      <c r="D108" s="47">
        <v>13</v>
      </c>
      <c r="E108" s="18">
        <v>0.5</v>
      </c>
      <c r="F108" s="23">
        <f t="shared" si="10"/>
        <v>0.2608695652173913</v>
      </c>
      <c r="G108" s="23">
        <f t="shared" si="7"/>
        <v>0.23076923076923078</v>
      </c>
      <c r="H108" s="24">
        <f t="shared" si="13"/>
        <v>4771.7772772509579</v>
      </c>
      <c r="I108" s="24">
        <f t="shared" si="11"/>
        <v>1101.179371673298</v>
      </c>
      <c r="J108" s="24">
        <f t="shared" si="8"/>
        <v>4221.1875914143084</v>
      </c>
      <c r="K108" s="24">
        <f t="shared" si="14"/>
        <v>17330.465825620235</v>
      </c>
      <c r="L108" s="25">
        <f t="shared" si="12"/>
        <v>3.6318681318681314</v>
      </c>
    </row>
    <row r="109" spans="1:12" x14ac:dyDescent="0.2">
      <c r="A109" s="17" t="s">
        <v>22</v>
      </c>
      <c r="B109" s="48">
        <v>7</v>
      </c>
      <c r="C109" s="47">
        <v>28</v>
      </c>
      <c r="D109" s="47">
        <v>22</v>
      </c>
      <c r="E109" s="18"/>
      <c r="F109" s="23">
        <f>B109/((C109+D109)/2)</f>
        <v>0.28000000000000003</v>
      </c>
      <c r="G109" s="23">
        <v>1</v>
      </c>
      <c r="H109" s="24">
        <f>H108-I108</f>
        <v>3670.5979055776597</v>
      </c>
      <c r="I109" s="24">
        <f>H109*G109</f>
        <v>3670.5979055776597</v>
      </c>
      <c r="J109" s="24">
        <f>H109/F109</f>
        <v>13109.278234205927</v>
      </c>
      <c r="K109" s="24">
        <f>J109</f>
        <v>13109.278234205927</v>
      </c>
      <c r="L109" s="25">
        <f>K109/H109</f>
        <v>3.5714285714285712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3.1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3</v>
      </c>
      <c r="C9" s="9">
        <v>546</v>
      </c>
      <c r="D9" s="47">
        <v>521</v>
      </c>
      <c r="E9" s="18">
        <v>0.5</v>
      </c>
      <c r="F9" s="19">
        <f>B9/((C9+D9)/2)</f>
        <v>5.6232427366447986E-3</v>
      </c>
      <c r="G9" s="19">
        <f t="shared" ref="G9:G72" si="0">F9/((1+(1-E9)*F9))</f>
        <v>5.6074766355140183E-3</v>
      </c>
      <c r="H9" s="14">
        <v>100000</v>
      </c>
      <c r="I9" s="14">
        <f>H9*G9</f>
        <v>560.74766355140184</v>
      </c>
      <c r="J9" s="14">
        <f t="shared" ref="J9:J72" si="1">H10+I9*E9</f>
        <v>99719.626168224291</v>
      </c>
      <c r="K9" s="14">
        <f t="shared" ref="K9:K72" si="2">K10+J9</f>
        <v>8485004.4908326641</v>
      </c>
      <c r="L9" s="20">
        <f>K9/H9</f>
        <v>84.850044908326637</v>
      </c>
    </row>
    <row r="10" spans="1:13" x14ac:dyDescent="0.2">
      <c r="A10" s="17">
        <v>1</v>
      </c>
      <c r="B10" s="46">
        <v>0</v>
      </c>
      <c r="C10" s="9">
        <v>549</v>
      </c>
      <c r="D10" s="47">
        <v>578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99439.252336448597</v>
      </c>
      <c r="I10" s="14">
        <f t="shared" ref="I10:I73" si="4">H10*G10</f>
        <v>0</v>
      </c>
      <c r="J10" s="14">
        <f t="shared" si="1"/>
        <v>99439.252336448597</v>
      </c>
      <c r="K10" s="14">
        <f t="shared" si="2"/>
        <v>8385284.86466444</v>
      </c>
      <c r="L10" s="21">
        <f t="shared" ref="L10:L73" si="5">K10/H10</f>
        <v>84.325703056305926</v>
      </c>
    </row>
    <row r="11" spans="1:13" x14ac:dyDescent="0.2">
      <c r="A11" s="17">
        <v>2</v>
      </c>
      <c r="B11" s="46">
        <v>0</v>
      </c>
      <c r="C11" s="9">
        <v>593</v>
      </c>
      <c r="D11" s="47">
        <v>549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99439.252336448597</v>
      </c>
      <c r="I11" s="14">
        <f t="shared" si="4"/>
        <v>0</v>
      </c>
      <c r="J11" s="14">
        <f t="shared" si="1"/>
        <v>99439.252336448597</v>
      </c>
      <c r="K11" s="14">
        <f t="shared" si="2"/>
        <v>8285845.6123279911</v>
      </c>
      <c r="L11" s="21">
        <f t="shared" si="5"/>
        <v>83.325703056305926</v>
      </c>
    </row>
    <row r="12" spans="1:13" x14ac:dyDescent="0.2">
      <c r="A12" s="17">
        <v>3</v>
      </c>
      <c r="B12" s="46">
        <v>0</v>
      </c>
      <c r="C12" s="9">
        <v>581</v>
      </c>
      <c r="D12" s="47">
        <v>583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99439.252336448597</v>
      </c>
      <c r="I12" s="14">
        <f t="shared" si="4"/>
        <v>0</v>
      </c>
      <c r="J12" s="14">
        <f t="shared" si="1"/>
        <v>99439.252336448597</v>
      </c>
      <c r="K12" s="14">
        <f t="shared" si="2"/>
        <v>8186406.3599915421</v>
      </c>
      <c r="L12" s="21">
        <f t="shared" si="5"/>
        <v>82.325703056305926</v>
      </c>
    </row>
    <row r="13" spans="1:13" x14ac:dyDescent="0.2">
      <c r="A13" s="17">
        <v>4</v>
      </c>
      <c r="B13" s="46">
        <v>0</v>
      </c>
      <c r="C13" s="9">
        <v>590</v>
      </c>
      <c r="D13" s="47">
        <v>573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99439.252336448597</v>
      </c>
      <c r="I13" s="14">
        <f t="shared" si="4"/>
        <v>0</v>
      </c>
      <c r="J13" s="14">
        <f t="shared" si="1"/>
        <v>99439.252336448597</v>
      </c>
      <c r="K13" s="14">
        <f t="shared" si="2"/>
        <v>8086967.1076550931</v>
      </c>
      <c r="L13" s="21">
        <f t="shared" si="5"/>
        <v>81.325703056305912</v>
      </c>
    </row>
    <row r="14" spans="1:13" x14ac:dyDescent="0.2">
      <c r="A14" s="17">
        <v>5</v>
      </c>
      <c r="B14" s="46">
        <v>1</v>
      </c>
      <c r="C14" s="9">
        <v>617</v>
      </c>
      <c r="D14" s="47">
        <v>600</v>
      </c>
      <c r="E14" s="18">
        <v>0.5</v>
      </c>
      <c r="F14" s="19">
        <f t="shared" si="3"/>
        <v>1.6433853738701725E-3</v>
      </c>
      <c r="G14" s="19">
        <f t="shared" si="0"/>
        <v>1.6420361247947454E-3</v>
      </c>
      <c r="H14" s="14">
        <f t="shared" si="6"/>
        <v>99439.252336448597</v>
      </c>
      <c r="I14" s="14">
        <f t="shared" si="4"/>
        <v>163.28284455902889</v>
      </c>
      <c r="J14" s="14">
        <f t="shared" si="1"/>
        <v>99357.610914169083</v>
      </c>
      <c r="K14" s="14">
        <f t="shared" si="2"/>
        <v>7987527.8553186441</v>
      </c>
      <c r="L14" s="21">
        <f t="shared" si="5"/>
        <v>80.325703056305912</v>
      </c>
    </row>
    <row r="15" spans="1:13" x14ac:dyDescent="0.2">
      <c r="A15" s="17">
        <v>6</v>
      </c>
      <c r="B15" s="46">
        <v>0</v>
      </c>
      <c r="C15" s="9">
        <v>581</v>
      </c>
      <c r="D15" s="47">
        <v>614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99275.969491889569</v>
      </c>
      <c r="I15" s="14">
        <f t="shared" si="4"/>
        <v>0</v>
      </c>
      <c r="J15" s="14">
        <f t="shared" si="1"/>
        <v>99275.969491889569</v>
      </c>
      <c r="K15" s="14">
        <f t="shared" si="2"/>
        <v>7888170.2444044752</v>
      </c>
      <c r="L15" s="21">
        <f t="shared" si="5"/>
        <v>79.456995331069578</v>
      </c>
    </row>
    <row r="16" spans="1:13" x14ac:dyDescent="0.2">
      <c r="A16" s="17">
        <v>7</v>
      </c>
      <c r="B16" s="46">
        <v>0</v>
      </c>
      <c r="C16" s="9">
        <v>605</v>
      </c>
      <c r="D16" s="47">
        <v>588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99275.969491889569</v>
      </c>
      <c r="I16" s="14">
        <f t="shared" si="4"/>
        <v>0</v>
      </c>
      <c r="J16" s="14">
        <f t="shared" si="1"/>
        <v>99275.969491889569</v>
      </c>
      <c r="K16" s="14">
        <f t="shared" si="2"/>
        <v>7788894.2749125855</v>
      </c>
      <c r="L16" s="21">
        <f t="shared" si="5"/>
        <v>78.456995331069578</v>
      </c>
    </row>
    <row r="17" spans="1:12" x14ac:dyDescent="0.2">
      <c r="A17" s="17">
        <v>8</v>
      </c>
      <c r="B17" s="46">
        <v>0</v>
      </c>
      <c r="C17" s="9">
        <v>611</v>
      </c>
      <c r="D17" s="47">
        <v>599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99275.969491889569</v>
      </c>
      <c r="I17" s="14">
        <f t="shared" si="4"/>
        <v>0</v>
      </c>
      <c r="J17" s="14">
        <f t="shared" si="1"/>
        <v>99275.969491889569</v>
      </c>
      <c r="K17" s="14">
        <f t="shared" si="2"/>
        <v>7689618.3054206958</v>
      </c>
      <c r="L17" s="21">
        <f t="shared" si="5"/>
        <v>77.456995331069578</v>
      </c>
    </row>
    <row r="18" spans="1:12" x14ac:dyDescent="0.2">
      <c r="A18" s="17">
        <v>9</v>
      </c>
      <c r="B18" s="46">
        <v>0</v>
      </c>
      <c r="C18" s="9">
        <v>601</v>
      </c>
      <c r="D18" s="47">
        <v>620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99275.969491889569</v>
      </c>
      <c r="I18" s="14">
        <f t="shared" si="4"/>
        <v>0</v>
      </c>
      <c r="J18" s="14">
        <f t="shared" si="1"/>
        <v>99275.969491889569</v>
      </c>
      <c r="K18" s="14">
        <f t="shared" si="2"/>
        <v>7590342.3359288061</v>
      </c>
      <c r="L18" s="21">
        <f t="shared" si="5"/>
        <v>76.456995331069578</v>
      </c>
    </row>
    <row r="19" spans="1:12" x14ac:dyDescent="0.2">
      <c r="A19" s="17">
        <v>10</v>
      </c>
      <c r="B19" s="46">
        <v>0</v>
      </c>
      <c r="C19" s="9">
        <v>578</v>
      </c>
      <c r="D19" s="47">
        <v>592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99275.969491889569</v>
      </c>
      <c r="I19" s="14">
        <f t="shared" si="4"/>
        <v>0</v>
      </c>
      <c r="J19" s="14">
        <f t="shared" si="1"/>
        <v>99275.969491889569</v>
      </c>
      <c r="K19" s="14">
        <f t="shared" si="2"/>
        <v>7491066.3664369164</v>
      </c>
      <c r="L19" s="21">
        <f t="shared" si="5"/>
        <v>75.456995331069578</v>
      </c>
    </row>
    <row r="20" spans="1:12" x14ac:dyDescent="0.2">
      <c r="A20" s="17">
        <v>11</v>
      </c>
      <c r="B20" s="46">
        <v>0</v>
      </c>
      <c r="C20" s="9">
        <v>585</v>
      </c>
      <c r="D20" s="47">
        <v>575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99275.969491889569</v>
      </c>
      <c r="I20" s="14">
        <f t="shared" si="4"/>
        <v>0</v>
      </c>
      <c r="J20" s="14">
        <f t="shared" si="1"/>
        <v>99275.969491889569</v>
      </c>
      <c r="K20" s="14">
        <f t="shared" si="2"/>
        <v>7391790.3969450267</v>
      </c>
      <c r="L20" s="21">
        <f t="shared" si="5"/>
        <v>74.456995331069564</v>
      </c>
    </row>
    <row r="21" spans="1:12" x14ac:dyDescent="0.2">
      <c r="A21" s="17">
        <v>12</v>
      </c>
      <c r="B21" s="46">
        <v>0</v>
      </c>
      <c r="C21" s="9">
        <v>561</v>
      </c>
      <c r="D21" s="47">
        <v>572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99275.969491889569</v>
      </c>
      <c r="I21" s="14">
        <f t="shared" si="4"/>
        <v>0</v>
      </c>
      <c r="J21" s="14">
        <f t="shared" si="1"/>
        <v>99275.969491889569</v>
      </c>
      <c r="K21" s="14">
        <f t="shared" si="2"/>
        <v>7292514.427453137</v>
      </c>
      <c r="L21" s="21">
        <f t="shared" si="5"/>
        <v>73.456995331069564</v>
      </c>
    </row>
    <row r="22" spans="1:12" x14ac:dyDescent="0.2">
      <c r="A22" s="17">
        <v>13</v>
      </c>
      <c r="B22" s="46">
        <v>0</v>
      </c>
      <c r="C22" s="9">
        <v>521</v>
      </c>
      <c r="D22" s="47">
        <v>551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99275.969491889569</v>
      </c>
      <c r="I22" s="14">
        <f t="shared" si="4"/>
        <v>0</v>
      </c>
      <c r="J22" s="14">
        <f t="shared" si="1"/>
        <v>99275.969491889569</v>
      </c>
      <c r="K22" s="14">
        <f t="shared" si="2"/>
        <v>7193238.4579612473</v>
      </c>
      <c r="L22" s="21">
        <f t="shared" si="5"/>
        <v>72.456995331069564</v>
      </c>
    </row>
    <row r="23" spans="1:12" x14ac:dyDescent="0.2">
      <c r="A23" s="17">
        <v>14</v>
      </c>
      <c r="B23" s="46">
        <v>0</v>
      </c>
      <c r="C23" s="9">
        <v>519</v>
      </c>
      <c r="D23" s="47">
        <v>525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99275.969491889569</v>
      </c>
      <c r="I23" s="14">
        <f t="shared" si="4"/>
        <v>0</v>
      </c>
      <c r="J23" s="14">
        <f t="shared" si="1"/>
        <v>99275.969491889569</v>
      </c>
      <c r="K23" s="14">
        <f t="shared" si="2"/>
        <v>7093962.4884693576</v>
      </c>
      <c r="L23" s="21">
        <f t="shared" si="5"/>
        <v>71.456995331069564</v>
      </c>
    </row>
    <row r="24" spans="1:12" x14ac:dyDescent="0.2">
      <c r="A24" s="17">
        <v>15</v>
      </c>
      <c r="B24" s="46">
        <v>0</v>
      </c>
      <c r="C24" s="9">
        <v>459</v>
      </c>
      <c r="D24" s="47">
        <v>519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99275.969491889569</v>
      </c>
      <c r="I24" s="14">
        <f t="shared" si="4"/>
        <v>0</v>
      </c>
      <c r="J24" s="14">
        <f t="shared" si="1"/>
        <v>99275.969491889569</v>
      </c>
      <c r="K24" s="14">
        <f t="shared" si="2"/>
        <v>6994686.5189774679</v>
      </c>
      <c r="L24" s="21">
        <f t="shared" si="5"/>
        <v>70.456995331069564</v>
      </c>
    </row>
    <row r="25" spans="1:12" x14ac:dyDescent="0.2">
      <c r="A25" s="17">
        <v>16</v>
      </c>
      <c r="B25" s="46">
        <v>0</v>
      </c>
      <c r="C25" s="9">
        <v>467</v>
      </c>
      <c r="D25" s="47">
        <v>450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99275.969491889569</v>
      </c>
      <c r="I25" s="14">
        <f t="shared" si="4"/>
        <v>0</v>
      </c>
      <c r="J25" s="14">
        <f t="shared" si="1"/>
        <v>99275.969491889569</v>
      </c>
      <c r="K25" s="14">
        <f t="shared" si="2"/>
        <v>6895410.5494855782</v>
      </c>
      <c r="L25" s="21">
        <f t="shared" si="5"/>
        <v>69.456995331069564</v>
      </c>
    </row>
    <row r="26" spans="1:12" x14ac:dyDescent="0.2">
      <c r="A26" s="17">
        <v>17</v>
      </c>
      <c r="B26" s="46">
        <v>0</v>
      </c>
      <c r="C26" s="9">
        <v>509</v>
      </c>
      <c r="D26" s="47">
        <v>467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99275.969491889569</v>
      </c>
      <c r="I26" s="14">
        <f t="shared" si="4"/>
        <v>0</v>
      </c>
      <c r="J26" s="14">
        <f t="shared" si="1"/>
        <v>99275.969491889569</v>
      </c>
      <c r="K26" s="14">
        <f t="shared" si="2"/>
        <v>6796134.5799936885</v>
      </c>
      <c r="L26" s="21">
        <f t="shared" si="5"/>
        <v>68.456995331069564</v>
      </c>
    </row>
    <row r="27" spans="1:12" x14ac:dyDescent="0.2">
      <c r="A27" s="17">
        <v>18</v>
      </c>
      <c r="B27" s="46">
        <v>0</v>
      </c>
      <c r="C27" s="9">
        <v>506</v>
      </c>
      <c r="D27" s="47">
        <v>518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99275.969491889569</v>
      </c>
      <c r="I27" s="14">
        <f t="shared" si="4"/>
        <v>0</v>
      </c>
      <c r="J27" s="14">
        <f t="shared" si="1"/>
        <v>99275.969491889569</v>
      </c>
      <c r="K27" s="14">
        <f t="shared" si="2"/>
        <v>6696858.6105017988</v>
      </c>
      <c r="L27" s="21">
        <f t="shared" si="5"/>
        <v>67.456995331069564</v>
      </c>
    </row>
    <row r="28" spans="1:12" x14ac:dyDescent="0.2">
      <c r="A28" s="17">
        <v>19</v>
      </c>
      <c r="B28" s="46">
        <v>1</v>
      </c>
      <c r="C28" s="9">
        <v>453</v>
      </c>
      <c r="D28" s="47">
        <v>506</v>
      </c>
      <c r="E28" s="18">
        <v>0.5</v>
      </c>
      <c r="F28" s="19">
        <f t="shared" si="3"/>
        <v>2.0855057351407717E-3</v>
      </c>
      <c r="G28" s="19">
        <f t="shared" si="0"/>
        <v>2.0833333333333333E-3</v>
      </c>
      <c r="H28" s="14">
        <f t="shared" si="6"/>
        <v>99275.969491889569</v>
      </c>
      <c r="I28" s="14">
        <f t="shared" si="4"/>
        <v>206.82493644143659</v>
      </c>
      <c r="J28" s="14">
        <f t="shared" si="1"/>
        <v>99172.557023668851</v>
      </c>
      <c r="K28" s="14">
        <f t="shared" si="2"/>
        <v>6597582.6410099091</v>
      </c>
      <c r="L28" s="21">
        <f t="shared" si="5"/>
        <v>66.456995331069564</v>
      </c>
    </row>
    <row r="29" spans="1:12" x14ac:dyDescent="0.2">
      <c r="A29" s="17">
        <v>20</v>
      </c>
      <c r="B29" s="46">
        <v>0</v>
      </c>
      <c r="C29" s="9">
        <v>483</v>
      </c>
      <c r="D29" s="47">
        <v>463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99069.144555448132</v>
      </c>
      <c r="I29" s="14">
        <f t="shared" si="4"/>
        <v>0</v>
      </c>
      <c r="J29" s="14">
        <f t="shared" si="1"/>
        <v>99069.144555448132</v>
      </c>
      <c r="K29" s="14">
        <f t="shared" si="2"/>
        <v>6498410.0839862404</v>
      </c>
      <c r="L29" s="21">
        <f t="shared" si="5"/>
        <v>65.594692607334835</v>
      </c>
    </row>
    <row r="30" spans="1:12" x14ac:dyDescent="0.2">
      <c r="A30" s="17">
        <v>21</v>
      </c>
      <c r="B30" s="46">
        <v>0</v>
      </c>
      <c r="C30" s="9">
        <v>499</v>
      </c>
      <c r="D30" s="47">
        <v>486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99069.144555448132</v>
      </c>
      <c r="I30" s="14">
        <f t="shared" si="4"/>
        <v>0</v>
      </c>
      <c r="J30" s="14">
        <f t="shared" si="1"/>
        <v>99069.144555448132</v>
      </c>
      <c r="K30" s="14">
        <f t="shared" si="2"/>
        <v>6399340.9394307919</v>
      </c>
      <c r="L30" s="21">
        <f t="shared" si="5"/>
        <v>64.594692607334835</v>
      </c>
    </row>
    <row r="31" spans="1:12" x14ac:dyDescent="0.2">
      <c r="A31" s="17">
        <v>22</v>
      </c>
      <c r="B31" s="46">
        <v>0</v>
      </c>
      <c r="C31" s="9">
        <v>482</v>
      </c>
      <c r="D31" s="47">
        <v>499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99069.144555448132</v>
      </c>
      <c r="I31" s="14">
        <f t="shared" si="4"/>
        <v>0</v>
      </c>
      <c r="J31" s="14">
        <f t="shared" si="1"/>
        <v>99069.144555448132</v>
      </c>
      <c r="K31" s="14">
        <f t="shared" si="2"/>
        <v>6300271.7948753433</v>
      </c>
      <c r="L31" s="21">
        <f t="shared" si="5"/>
        <v>63.594692607334835</v>
      </c>
    </row>
    <row r="32" spans="1:12" x14ac:dyDescent="0.2">
      <c r="A32" s="17">
        <v>23</v>
      </c>
      <c r="B32" s="46">
        <v>0</v>
      </c>
      <c r="C32" s="9">
        <v>551</v>
      </c>
      <c r="D32" s="47">
        <v>466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99069.144555448132</v>
      </c>
      <c r="I32" s="14">
        <f t="shared" si="4"/>
        <v>0</v>
      </c>
      <c r="J32" s="14">
        <f t="shared" si="1"/>
        <v>99069.144555448132</v>
      </c>
      <c r="K32" s="14">
        <f t="shared" si="2"/>
        <v>6201202.6503198948</v>
      </c>
      <c r="L32" s="21">
        <f t="shared" si="5"/>
        <v>62.594692607334828</v>
      </c>
    </row>
    <row r="33" spans="1:12" x14ac:dyDescent="0.2">
      <c r="A33" s="17">
        <v>24</v>
      </c>
      <c r="B33" s="46">
        <v>0</v>
      </c>
      <c r="C33" s="9">
        <v>569</v>
      </c>
      <c r="D33" s="47">
        <v>546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99069.144555448132</v>
      </c>
      <c r="I33" s="14">
        <f t="shared" si="4"/>
        <v>0</v>
      </c>
      <c r="J33" s="14">
        <f t="shared" si="1"/>
        <v>99069.144555448132</v>
      </c>
      <c r="K33" s="14">
        <f t="shared" si="2"/>
        <v>6102133.5057644462</v>
      </c>
      <c r="L33" s="21">
        <f t="shared" si="5"/>
        <v>61.594692607334828</v>
      </c>
    </row>
    <row r="34" spans="1:12" x14ac:dyDescent="0.2">
      <c r="A34" s="17">
        <v>25</v>
      </c>
      <c r="B34" s="46">
        <v>0</v>
      </c>
      <c r="C34" s="9">
        <v>562</v>
      </c>
      <c r="D34" s="47">
        <v>569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99069.144555448132</v>
      </c>
      <c r="I34" s="14">
        <f t="shared" si="4"/>
        <v>0</v>
      </c>
      <c r="J34" s="14">
        <f t="shared" si="1"/>
        <v>99069.144555448132</v>
      </c>
      <c r="K34" s="14">
        <f t="shared" si="2"/>
        <v>6003064.3612089977</v>
      </c>
      <c r="L34" s="21">
        <f t="shared" si="5"/>
        <v>60.594692607334821</v>
      </c>
    </row>
    <row r="35" spans="1:12" x14ac:dyDescent="0.2">
      <c r="A35" s="17">
        <v>26</v>
      </c>
      <c r="B35" s="46">
        <v>1</v>
      </c>
      <c r="C35" s="9">
        <v>579</v>
      </c>
      <c r="D35" s="47">
        <v>555</v>
      </c>
      <c r="E35" s="18">
        <v>0.5</v>
      </c>
      <c r="F35" s="19">
        <f t="shared" si="3"/>
        <v>1.7636684303350969E-3</v>
      </c>
      <c r="G35" s="19">
        <f t="shared" si="0"/>
        <v>1.7621145374449338E-3</v>
      </c>
      <c r="H35" s="14">
        <f t="shared" si="6"/>
        <v>99069.144555448132</v>
      </c>
      <c r="I35" s="14">
        <f t="shared" si="4"/>
        <v>174.57117983338875</v>
      </c>
      <c r="J35" s="14">
        <f t="shared" si="1"/>
        <v>98981.858965531428</v>
      </c>
      <c r="K35" s="14">
        <f t="shared" si="2"/>
        <v>5903995.2166535491</v>
      </c>
      <c r="L35" s="21">
        <f t="shared" si="5"/>
        <v>59.594692607334814</v>
      </c>
    </row>
    <row r="36" spans="1:12" x14ac:dyDescent="0.2">
      <c r="A36" s="17">
        <v>27</v>
      </c>
      <c r="B36" s="46">
        <v>0</v>
      </c>
      <c r="C36" s="9">
        <v>638</v>
      </c>
      <c r="D36" s="47">
        <v>602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98894.573375614738</v>
      </c>
      <c r="I36" s="14">
        <f t="shared" si="4"/>
        <v>0</v>
      </c>
      <c r="J36" s="14">
        <f t="shared" si="1"/>
        <v>98894.573375614738</v>
      </c>
      <c r="K36" s="14">
        <f t="shared" si="2"/>
        <v>5805013.3576880181</v>
      </c>
      <c r="L36" s="21">
        <f t="shared" si="5"/>
        <v>58.699008040004436</v>
      </c>
    </row>
    <row r="37" spans="1:12" x14ac:dyDescent="0.2">
      <c r="A37" s="17">
        <v>28</v>
      </c>
      <c r="B37" s="46">
        <v>0</v>
      </c>
      <c r="C37" s="9">
        <v>649</v>
      </c>
      <c r="D37" s="47">
        <v>633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98894.573375614738</v>
      </c>
      <c r="I37" s="14">
        <f t="shared" si="4"/>
        <v>0</v>
      </c>
      <c r="J37" s="14">
        <f t="shared" si="1"/>
        <v>98894.573375614738</v>
      </c>
      <c r="K37" s="14">
        <f t="shared" si="2"/>
        <v>5706118.7843124038</v>
      </c>
      <c r="L37" s="21">
        <f t="shared" si="5"/>
        <v>57.699008040004436</v>
      </c>
    </row>
    <row r="38" spans="1:12" x14ac:dyDescent="0.2">
      <c r="A38" s="17">
        <v>29</v>
      </c>
      <c r="B38" s="46">
        <v>0</v>
      </c>
      <c r="C38" s="9">
        <v>677</v>
      </c>
      <c r="D38" s="47">
        <v>650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98894.573375614738</v>
      </c>
      <c r="I38" s="14">
        <f t="shared" si="4"/>
        <v>0</v>
      </c>
      <c r="J38" s="14">
        <f t="shared" si="1"/>
        <v>98894.573375614738</v>
      </c>
      <c r="K38" s="14">
        <f t="shared" si="2"/>
        <v>5607224.2109367894</v>
      </c>
      <c r="L38" s="21">
        <f t="shared" si="5"/>
        <v>56.699008040004443</v>
      </c>
    </row>
    <row r="39" spans="1:12" x14ac:dyDescent="0.2">
      <c r="A39" s="17">
        <v>30</v>
      </c>
      <c r="B39" s="46">
        <v>0</v>
      </c>
      <c r="C39" s="9">
        <v>786</v>
      </c>
      <c r="D39" s="47">
        <v>693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98894.573375614738</v>
      </c>
      <c r="I39" s="14">
        <f t="shared" si="4"/>
        <v>0</v>
      </c>
      <c r="J39" s="14">
        <f t="shared" si="1"/>
        <v>98894.573375614738</v>
      </c>
      <c r="K39" s="14">
        <f t="shared" si="2"/>
        <v>5508329.637561175</v>
      </c>
      <c r="L39" s="21">
        <f t="shared" si="5"/>
        <v>55.69900804000445</v>
      </c>
    </row>
    <row r="40" spans="1:12" x14ac:dyDescent="0.2">
      <c r="A40" s="17">
        <v>31</v>
      </c>
      <c r="B40" s="46">
        <v>0</v>
      </c>
      <c r="C40" s="9">
        <v>793</v>
      </c>
      <c r="D40" s="47">
        <v>776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98894.573375614738</v>
      </c>
      <c r="I40" s="14">
        <f t="shared" si="4"/>
        <v>0</v>
      </c>
      <c r="J40" s="14">
        <f t="shared" si="1"/>
        <v>98894.573375614738</v>
      </c>
      <c r="K40" s="14">
        <f t="shared" si="2"/>
        <v>5409435.0641855607</v>
      </c>
      <c r="L40" s="21">
        <f t="shared" si="5"/>
        <v>54.69900804000445</v>
      </c>
    </row>
    <row r="41" spans="1:12" x14ac:dyDescent="0.2">
      <c r="A41" s="17">
        <v>32</v>
      </c>
      <c r="B41" s="46">
        <v>0</v>
      </c>
      <c r="C41" s="9">
        <v>834</v>
      </c>
      <c r="D41" s="47">
        <v>792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98894.573375614738</v>
      </c>
      <c r="I41" s="14">
        <f t="shared" si="4"/>
        <v>0</v>
      </c>
      <c r="J41" s="14">
        <f t="shared" si="1"/>
        <v>98894.573375614738</v>
      </c>
      <c r="K41" s="14">
        <f t="shared" si="2"/>
        <v>5310540.4908099463</v>
      </c>
      <c r="L41" s="21">
        <f t="shared" si="5"/>
        <v>53.699008040004458</v>
      </c>
    </row>
    <row r="42" spans="1:12" x14ac:dyDescent="0.2">
      <c r="A42" s="17">
        <v>33</v>
      </c>
      <c r="B42" s="46">
        <v>0</v>
      </c>
      <c r="C42" s="9">
        <v>884</v>
      </c>
      <c r="D42" s="47">
        <v>824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98894.573375614738</v>
      </c>
      <c r="I42" s="14">
        <f t="shared" si="4"/>
        <v>0</v>
      </c>
      <c r="J42" s="14">
        <f t="shared" si="1"/>
        <v>98894.573375614738</v>
      </c>
      <c r="K42" s="14">
        <f t="shared" si="2"/>
        <v>5211645.917434332</v>
      </c>
      <c r="L42" s="21">
        <f t="shared" si="5"/>
        <v>52.699008040004458</v>
      </c>
    </row>
    <row r="43" spans="1:12" x14ac:dyDescent="0.2">
      <c r="A43" s="17">
        <v>34</v>
      </c>
      <c r="B43" s="46">
        <v>0</v>
      </c>
      <c r="C43" s="9">
        <v>949</v>
      </c>
      <c r="D43" s="47">
        <v>876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98894.573375614738</v>
      </c>
      <c r="I43" s="14">
        <f t="shared" si="4"/>
        <v>0</v>
      </c>
      <c r="J43" s="14">
        <f t="shared" si="1"/>
        <v>98894.573375614738</v>
      </c>
      <c r="K43" s="14">
        <f t="shared" si="2"/>
        <v>5112751.3440587176</v>
      </c>
      <c r="L43" s="21">
        <f t="shared" si="5"/>
        <v>51.699008040004465</v>
      </c>
    </row>
    <row r="44" spans="1:12" x14ac:dyDescent="0.2">
      <c r="A44" s="17">
        <v>35</v>
      </c>
      <c r="B44" s="46">
        <v>0</v>
      </c>
      <c r="C44" s="9">
        <v>903</v>
      </c>
      <c r="D44" s="47">
        <v>918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98894.573375614738</v>
      </c>
      <c r="I44" s="14">
        <f t="shared" si="4"/>
        <v>0</v>
      </c>
      <c r="J44" s="14">
        <f t="shared" si="1"/>
        <v>98894.573375614738</v>
      </c>
      <c r="K44" s="14">
        <f t="shared" si="2"/>
        <v>5013856.7706831032</v>
      </c>
      <c r="L44" s="21">
        <f t="shared" si="5"/>
        <v>50.699008040004465</v>
      </c>
    </row>
    <row r="45" spans="1:12" x14ac:dyDescent="0.2">
      <c r="A45" s="17">
        <v>36</v>
      </c>
      <c r="B45" s="46">
        <v>0</v>
      </c>
      <c r="C45" s="9">
        <v>987</v>
      </c>
      <c r="D45" s="47">
        <v>902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98894.573375614738</v>
      </c>
      <c r="I45" s="14">
        <f t="shared" si="4"/>
        <v>0</v>
      </c>
      <c r="J45" s="14">
        <f t="shared" si="1"/>
        <v>98894.573375614738</v>
      </c>
      <c r="K45" s="14">
        <f t="shared" si="2"/>
        <v>4914962.1973074889</v>
      </c>
      <c r="L45" s="21">
        <f t="shared" si="5"/>
        <v>49.699008040004472</v>
      </c>
    </row>
    <row r="46" spans="1:12" x14ac:dyDescent="0.2">
      <c r="A46" s="17">
        <v>37</v>
      </c>
      <c r="B46" s="46">
        <v>0</v>
      </c>
      <c r="C46" s="9">
        <v>966</v>
      </c>
      <c r="D46" s="47">
        <v>999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98894.573375614738</v>
      </c>
      <c r="I46" s="14">
        <f t="shared" si="4"/>
        <v>0</v>
      </c>
      <c r="J46" s="14">
        <f t="shared" si="1"/>
        <v>98894.573375614738</v>
      </c>
      <c r="K46" s="14">
        <f t="shared" si="2"/>
        <v>4816067.6239318745</v>
      </c>
      <c r="L46" s="21">
        <f t="shared" si="5"/>
        <v>48.699008040004472</v>
      </c>
    </row>
    <row r="47" spans="1:12" x14ac:dyDescent="0.2">
      <c r="A47" s="17">
        <v>38</v>
      </c>
      <c r="B47" s="46">
        <v>0</v>
      </c>
      <c r="C47" s="9">
        <v>945</v>
      </c>
      <c r="D47" s="47">
        <v>940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98894.573375614738</v>
      </c>
      <c r="I47" s="14">
        <f t="shared" si="4"/>
        <v>0</v>
      </c>
      <c r="J47" s="14">
        <f t="shared" si="1"/>
        <v>98894.573375614738</v>
      </c>
      <c r="K47" s="14">
        <f t="shared" si="2"/>
        <v>4717173.0505562602</v>
      </c>
      <c r="L47" s="21">
        <f t="shared" si="5"/>
        <v>47.699008040004479</v>
      </c>
    </row>
    <row r="48" spans="1:12" x14ac:dyDescent="0.2">
      <c r="A48" s="17">
        <v>39</v>
      </c>
      <c r="B48" s="46">
        <v>0</v>
      </c>
      <c r="C48" s="9">
        <v>959</v>
      </c>
      <c r="D48" s="47">
        <v>939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98894.573375614738</v>
      </c>
      <c r="I48" s="14">
        <f t="shared" si="4"/>
        <v>0</v>
      </c>
      <c r="J48" s="14">
        <f t="shared" si="1"/>
        <v>98894.573375614738</v>
      </c>
      <c r="K48" s="14">
        <f t="shared" si="2"/>
        <v>4618278.4771806458</v>
      </c>
      <c r="L48" s="21">
        <f t="shared" si="5"/>
        <v>46.699008040004479</v>
      </c>
    </row>
    <row r="49" spans="1:12" x14ac:dyDescent="0.2">
      <c r="A49" s="17">
        <v>40</v>
      </c>
      <c r="B49" s="46">
        <v>1</v>
      </c>
      <c r="C49" s="9">
        <v>940</v>
      </c>
      <c r="D49" s="47">
        <v>942</v>
      </c>
      <c r="E49" s="18">
        <v>0.5</v>
      </c>
      <c r="F49" s="19">
        <f t="shared" si="3"/>
        <v>1.0626992561105207E-3</v>
      </c>
      <c r="G49" s="19">
        <f t="shared" si="0"/>
        <v>1.0621348911311736E-3</v>
      </c>
      <c r="H49" s="14">
        <f t="shared" si="6"/>
        <v>98894.573375614738</v>
      </c>
      <c r="I49" s="14">
        <f t="shared" si="4"/>
        <v>105.03937692577242</v>
      </c>
      <c r="J49" s="14">
        <f t="shared" si="1"/>
        <v>98842.053687151842</v>
      </c>
      <c r="K49" s="14">
        <f t="shared" si="2"/>
        <v>4519383.9038050314</v>
      </c>
      <c r="L49" s="21">
        <f t="shared" si="5"/>
        <v>45.699008040004486</v>
      </c>
    </row>
    <row r="50" spans="1:12" x14ac:dyDescent="0.2">
      <c r="A50" s="17">
        <v>41</v>
      </c>
      <c r="B50" s="46">
        <v>0</v>
      </c>
      <c r="C50" s="9">
        <v>937</v>
      </c>
      <c r="D50" s="47">
        <v>950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98789.533998688959</v>
      </c>
      <c r="I50" s="14">
        <f t="shared" si="4"/>
        <v>0</v>
      </c>
      <c r="J50" s="14">
        <f t="shared" si="1"/>
        <v>98789.533998688959</v>
      </c>
      <c r="K50" s="14">
        <f t="shared" si="2"/>
        <v>4420541.8501178799</v>
      </c>
      <c r="L50" s="21">
        <f t="shared" si="5"/>
        <v>44.747066528085305</v>
      </c>
    </row>
    <row r="51" spans="1:12" x14ac:dyDescent="0.2">
      <c r="A51" s="17">
        <v>42</v>
      </c>
      <c r="B51" s="46">
        <v>1</v>
      </c>
      <c r="C51" s="9">
        <v>877</v>
      </c>
      <c r="D51" s="47">
        <v>928</v>
      </c>
      <c r="E51" s="18">
        <v>0.5</v>
      </c>
      <c r="F51" s="19">
        <f t="shared" si="3"/>
        <v>1.10803324099723E-3</v>
      </c>
      <c r="G51" s="19">
        <f t="shared" si="0"/>
        <v>1.1074197120708748E-3</v>
      </c>
      <c r="H51" s="14">
        <f t="shared" si="6"/>
        <v>98789.533998688959</v>
      </c>
      <c r="I51" s="14">
        <f t="shared" si="4"/>
        <v>109.40147729644403</v>
      </c>
      <c r="J51" s="14">
        <f t="shared" si="1"/>
        <v>98734.833260040745</v>
      </c>
      <c r="K51" s="14">
        <f t="shared" si="2"/>
        <v>4321752.3161191912</v>
      </c>
      <c r="L51" s="21">
        <f t="shared" si="5"/>
        <v>43.747066528085305</v>
      </c>
    </row>
    <row r="52" spans="1:12" x14ac:dyDescent="0.2">
      <c r="A52" s="17">
        <v>43</v>
      </c>
      <c r="B52" s="46">
        <v>0</v>
      </c>
      <c r="C52" s="9">
        <v>875</v>
      </c>
      <c r="D52" s="47">
        <v>864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98680.132521392516</v>
      </c>
      <c r="I52" s="14">
        <f t="shared" si="4"/>
        <v>0</v>
      </c>
      <c r="J52" s="14">
        <f t="shared" si="1"/>
        <v>98680.132521392516</v>
      </c>
      <c r="K52" s="14">
        <f t="shared" si="2"/>
        <v>4223017.4828591505</v>
      </c>
      <c r="L52" s="21">
        <f t="shared" si="5"/>
        <v>42.795012278116445</v>
      </c>
    </row>
    <row r="53" spans="1:12" x14ac:dyDescent="0.2">
      <c r="A53" s="17">
        <v>44</v>
      </c>
      <c r="B53" s="46">
        <v>1</v>
      </c>
      <c r="C53" s="9">
        <v>890</v>
      </c>
      <c r="D53" s="47">
        <v>871</v>
      </c>
      <c r="E53" s="18">
        <v>0.5</v>
      </c>
      <c r="F53" s="19">
        <f t="shared" si="3"/>
        <v>1.1357183418512209E-3</v>
      </c>
      <c r="G53" s="19">
        <f t="shared" si="0"/>
        <v>1.1350737797956869E-3</v>
      </c>
      <c r="H53" s="14">
        <f t="shared" si="6"/>
        <v>98680.132521392516</v>
      </c>
      <c r="I53" s="14">
        <f t="shared" si="4"/>
        <v>112.00923101179629</v>
      </c>
      <c r="J53" s="14">
        <f t="shared" si="1"/>
        <v>98624.12790588662</v>
      </c>
      <c r="K53" s="14">
        <f t="shared" si="2"/>
        <v>4124337.3503377577</v>
      </c>
      <c r="L53" s="21">
        <f t="shared" si="5"/>
        <v>41.795012278116438</v>
      </c>
    </row>
    <row r="54" spans="1:12" x14ac:dyDescent="0.2">
      <c r="A54" s="17">
        <v>45</v>
      </c>
      <c r="B54" s="46">
        <v>0</v>
      </c>
      <c r="C54" s="9">
        <v>815</v>
      </c>
      <c r="D54" s="47">
        <v>874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98568.123290380725</v>
      </c>
      <c r="I54" s="14">
        <f t="shared" si="4"/>
        <v>0</v>
      </c>
      <c r="J54" s="14">
        <f t="shared" si="1"/>
        <v>98568.123290380725</v>
      </c>
      <c r="K54" s="14">
        <f t="shared" si="2"/>
        <v>4025713.2224318711</v>
      </c>
      <c r="L54" s="21">
        <f t="shared" si="5"/>
        <v>40.841938428432478</v>
      </c>
    </row>
    <row r="55" spans="1:12" x14ac:dyDescent="0.2">
      <c r="A55" s="17">
        <v>46</v>
      </c>
      <c r="B55" s="46">
        <v>0</v>
      </c>
      <c r="C55" s="9">
        <v>840</v>
      </c>
      <c r="D55" s="47">
        <v>815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98568.123290380725</v>
      </c>
      <c r="I55" s="14">
        <f t="shared" si="4"/>
        <v>0</v>
      </c>
      <c r="J55" s="14">
        <f t="shared" si="1"/>
        <v>98568.123290380725</v>
      </c>
      <c r="K55" s="14">
        <f t="shared" si="2"/>
        <v>3927145.0991414902</v>
      </c>
      <c r="L55" s="21">
        <f t="shared" si="5"/>
        <v>39.841938428432478</v>
      </c>
    </row>
    <row r="56" spans="1:12" x14ac:dyDescent="0.2">
      <c r="A56" s="17">
        <v>47</v>
      </c>
      <c r="B56" s="46">
        <v>0</v>
      </c>
      <c r="C56" s="9">
        <v>768</v>
      </c>
      <c r="D56" s="47">
        <v>822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98568.123290380725</v>
      </c>
      <c r="I56" s="14">
        <f t="shared" si="4"/>
        <v>0</v>
      </c>
      <c r="J56" s="14">
        <f t="shared" si="1"/>
        <v>98568.123290380725</v>
      </c>
      <c r="K56" s="14">
        <f t="shared" si="2"/>
        <v>3828576.9758511093</v>
      </c>
      <c r="L56" s="21">
        <f t="shared" si="5"/>
        <v>38.841938428432478</v>
      </c>
    </row>
    <row r="57" spans="1:12" x14ac:dyDescent="0.2">
      <c r="A57" s="17">
        <v>48</v>
      </c>
      <c r="B57" s="46">
        <v>1</v>
      </c>
      <c r="C57" s="9">
        <v>781</v>
      </c>
      <c r="D57" s="47">
        <v>770</v>
      </c>
      <c r="E57" s="18">
        <v>0.5</v>
      </c>
      <c r="F57" s="19">
        <f t="shared" si="3"/>
        <v>1.2894906511927789E-3</v>
      </c>
      <c r="G57" s="19">
        <f t="shared" si="0"/>
        <v>1.288659793814433E-3</v>
      </c>
      <c r="H57" s="14">
        <f t="shared" si="6"/>
        <v>98568.123290380725</v>
      </c>
      <c r="I57" s="14">
        <f t="shared" si="4"/>
        <v>127.02077743605763</v>
      </c>
      <c r="J57" s="14">
        <f t="shared" si="1"/>
        <v>98504.612901662695</v>
      </c>
      <c r="K57" s="14">
        <f t="shared" si="2"/>
        <v>3730008.8525607283</v>
      </c>
      <c r="L57" s="21">
        <f t="shared" si="5"/>
        <v>37.841938428432471</v>
      </c>
    </row>
    <row r="58" spans="1:12" x14ac:dyDescent="0.2">
      <c r="A58" s="17">
        <v>49</v>
      </c>
      <c r="B58" s="46">
        <v>1</v>
      </c>
      <c r="C58" s="9">
        <v>776</v>
      </c>
      <c r="D58" s="47">
        <v>769</v>
      </c>
      <c r="E58" s="18">
        <v>0.5</v>
      </c>
      <c r="F58" s="19">
        <f t="shared" si="3"/>
        <v>1.2944983818770227E-3</v>
      </c>
      <c r="G58" s="19">
        <f t="shared" si="0"/>
        <v>1.2936610608020697E-3</v>
      </c>
      <c r="H58" s="14">
        <f t="shared" si="6"/>
        <v>98441.102512944664</v>
      </c>
      <c r="I58" s="14">
        <f t="shared" si="4"/>
        <v>127.34942110342129</v>
      </c>
      <c r="J58" s="14">
        <f t="shared" si="1"/>
        <v>98377.427802392951</v>
      </c>
      <c r="K58" s="14">
        <f t="shared" si="2"/>
        <v>3631504.2396590658</v>
      </c>
      <c r="L58" s="21">
        <f t="shared" si="5"/>
        <v>36.890121574791742</v>
      </c>
    </row>
    <row r="59" spans="1:12" x14ac:dyDescent="0.2">
      <c r="A59" s="17">
        <v>50</v>
      </c>
      <c r="B59" s="46">
        <v>0</v>
      </c>
      <c r="C59" s="9">
        <v>727</v>
      </c>
      <c r="D59" s="47">
        <v>770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98313.753091841238</v>
      </c>
      <c r="I59" s="14">
        <f t="shared" si="4"/>
        <v>0</v>
      </c>
      <c r="J59" s="14">
        <f t="shared" si="1"/>
        <v>98313.753091841238</v>
      </c>
      <c r="K59" s="14">
        <f t="shared" si="2"/>
        <v>3533126.8118566731</v>
      </c>
      <c r="L59" s="21">
        <f t="shared" si="5"/>
        <v>35.937259037971529</v>
      </c>
    </row>
    <row r="60" spans="1:12" x14ac:dyDescent="0.2">
      <c r="A60" s="17">
        <v>51</v>
      </c>
      <c r="B60" s="46">
        <v>1</v>
      </c>
      <c r="C60" s="9">
        <v>693</v>
      </c>
      <c r="D60" s="47">
        <v>725</v>
      </c>
      <c r="E60" s="18">
        <v>0.5</v>
      </c>
      <c r="F60" s="19">
        <f t="shared" si="3"/>
        <v>1.4104372355430183E-3</v>
      </c>
      <c r="G60" s="19">
        <f t="shared" si="0"/>
        <v>1.409443269908386E-3</v>
      </c>
      <c r="H60" s="14">
        <f t="shared" si="6"/>
        <v>98313.753091841238</v>
      </c>
      <c r="I60" s="14">
        <f t="shared" si="4"/>
        <v>138.56765763473041</v>
      </c>
      <c r="J60" s="14">
        <f t="shared" si="1"/>
        <v>98244.469263023871</v>
      </c>
      <c r="K60" s="14">
        <f t="shared" si="2"/>
        <v>3434813.0587648321</v>
      </c>
      <c r="L60" s="21">
        <f t="shared" si="5"/>
        <v>34.937259037971536</v>
      </c>
    </row>
    <row r="61" spans="1:12" x14ac:dyDescent="0.2">
      <c r="A61" s="17">
        <v>52</v>
      </c>
      <c r="B61" s="46">
        <v>4</v>
      </c>
      <c r="C61" s="9">
        <v>695</v>
      </c>
      <c r="D61" s="47">
        <v>687</v>
      </c>
      <c r="E61" s="18">
        <v>0.5</v>
      </c>
      <c r="F61" s="19">
        <f t="shared" si="3"/>
        <v>5.7887120115774236E-3</v>
      </c>
      <c r="G61" s="19">
        <f t="shared" si="0"/>
        <v>5.7720057720057711E-3</v>
      </c>
      <c r="H61" s="14">
        <f t="shared" si="6"/>
        <v>98175.185434206505</v>
      </c>
      <c r="I61" s="14">
        <f t="shared" si="4"/>
        <v>566.66773699397686</v>
      </c>
      <c r="J61" s="14">
        <f t="shared" si="1"/>
        <v>97891.851565709527</v>
      </c>
      <c r="K61" s="14">
        <f t="shared" si="2"/>
        <v>3336568.5895018084</v>
      </c>
      <c r="L61" s="21">
        <f t="shared" si="5"/>
        <v>33.985864908173333</v>
      </c>
    </row>
    <row r="62" spans="1:12" x14ac:dyDescent="0.2">
      <c r="A62" s="17">
        <v>53</v>
      </c>
      <c r="B62" s="46">
        <v>1</v>
      </c>
      <c r="C62" s="9">
        <v>672</v>
      </c>
      <c r="D62" s="47">
        <v>688</v>
      </c>
      <c r="E62" s="18">
        <v>0.5</v>
      </c>
      <c r="F62" s="19">
        <f t="shared" si="3"/>
        <v>1.4705882352941176E-3</v>
      </c>
      <c r="G62" s="19">
        <f t="shared" si="0"/>
        <v>1.4695077149155032E-3</v>
      </c>
      <c r="H62" s="14">
        <f t="shared" si="6"/>
        <v>97608.517697212534</v>
      </c>
      <c r="I62" s="14">
        <f t="shared" si="4"/>
        <v>143.43646979752023</v>
      </c>
      <c r="J62" s="14">
        <f t="shared" si="1"/>
        <v>97536.799462313764</v>
      </c>
      <c r="K62" s="14">
        <f t="shared" si="2"/>
        <v>3238676.7379360991</v>
      </c>
      <c r="L62" s="21">
        <f t="shared" si="5"/>
        <v>33.180267607204819</v>
      </c>
    </row>
    <row r="63" spans="1:12" x14ac:dyDescent="0.2">
      <c r="A63" s="17">
        <v>54</v>
      </c>
      <c r="B63" s="46">
        <v>1</v>
      </c>
      <c r="C63" s="9">
        <v>705</v>
      </c>
      <c r="D63" s="47">
        <v>663</v>
      </c>
      <c r="E63" s="18">
        <v>0.5</v>
      </c>
      <c r="F63" s="19">
        <f t="shared" si="3"/>
        <v>1.4619883040935672E-3</v>
      </c>
      <c r="G63" s="19">
        <f t="shared" si="0"/>
        <v>1.4609203798392986E-3</v>
      </c>
      <c r="H63" s="14">
        <f t="shared" si="6"/>
        <v>97465.081227415008</v>
      </c>
      <c r="I63" s="14">
        <f t="shared" si="4"/>
        <v>142.38872348782323</v>
      </c>
      <c r="J63" s="14">
        <f t="shared" si="1"/>
        <v>97393.886865671098</v>
      </c>
      <c r="K63" s="14">
        <f t="shared" si="2"/>
        <v>3141139.9384737853</v>
      </c>
      <c r="L63" s="21">
        <f t="shared" si="5"/>
        <v>32.22836218793654</v>
      </c>
    </row>
    <row r="64" spans="1:12" x14ac:dyDescent="0.2">
      <c r="A64" s="17">
        <v>55</v>
      </c>
      <c r="B64" s="46">
        <v>2</v>
      </c>
      <c r="C64" s="9">
        <v>598</v>
      </c>
      <c r="D64" s="47">
        <v>688</v>
      </c>
      <c r="E64" s="18">
        <v>0.5</v>
      </c>
      <c r="F64" s="19">
        <f t="shared" si="3"/>
        <v>3.1104199066874028E-3</v>
      </c>
      <c r="G64" s="19">
        <f t="shared" si="0"/>
        <v>3.105590062111801E-3</v>
      </c>
      <c r="H64" s="14">
        <f t="shared" si="6"/>
        <v>97322.692503927188</v>
      </c>
      <c r="I64" s="14">
        <f t="shared" si="4"/>
        <v>302.24438665815893</v>
      </c>
      <c r="J64" s="14">
        <f t="shared" si="1"/>
        <v>97171.570310598108</v>
      </c>
      <c r="K64" s="14">
        <f t="shared" si="2"/>
        <v>3043746.051608114</v>
      </c>
      <c r="L64" s="21">
        <f t="shared" si="5"/>
        <v>31.274782615424375</v>
      </c>
    </row>
    <row r="65" spans="1:12" x14ac:dyDescent="0.2">
      <c r="A65" s="17">
        <v>56</v>
      </c>
      <c r="B65" s="46">
        <v>1</v>
      </c>
      <c r="C65" s="9">
        <v>627</v>
      </c>
      <c r="D65" s="47">
        <v>597</v>
      </c>
      <c r="E65" s="18">
        <v>0.5</v>
      </c>
      <c r="F65" s="19">
        <f t="shared" si="3"/>
        <v>1.6339869281045752E-3</v>
      </c>
      <c r="G65" s="19">
        <f t="shared" si="0"/>
        <v>1.6326530612244899E-3</v>
      </c>
      <c r="H65" s="14">
        <f t="shared" si="6"/>
        <v>97020.448117269028</v>
      </c>
      <c r="I65" s="14">
        <f t="shared" si="4"/>
        <v>158.40073162003108</v>
      </c>
      <c r="J65" s="14">
        <f t="shared" si="1"/>
        <v>96941.247751459014</v>
      </c>
      <c r="K65" s="14">
        <f t="shared" si="2"/>
        <v>2946574.4812975158</v>
      </c>
      <c r="L65" s="21">
        <f t="shared" si="5"/>
        <v>30.370654212357159</v>
      </c>
    </row>
    <row r="66" spans="1:12" x14ac:dyDescent="0.2">
      <c r="A66" s="17">
        <v>57</v>
      </c>
      <c r="B66" s="46">
        <v>2</v>
      </c>
      <c r="C66" s="9">
        <v>617</v>
      </c>
      <c r="D66" s="47">
        <v>622</v>
      </c>
      <c r="E66" s="18">
        <v>0.5</v>
      </c>
      <c r="F66" s="19">
        <f t="shared" si="3"/>
        <v>3.2284100080710249E-3</v>
      </c>
      <c r="G66" s="19">
        <f t="shared" si="0"/>
        <v>3.2232070910556002E-3</v>
      </c>
      <c r="H66" s="14">
        <f t="shared" si="6"/>
        <v>96862.047385648999</v>
      </c>
      <c r="I66" s="14">
        <f t="shared" si="4"/>
        <v>312.20643798758744</v>
      </c>
      <c r="J66" s="14">
        <f t="shared" si="1"/>
        <v>96705.944166655216</v>
      </c>
      <c r="K66" s="14">
        <f t="shared" si="2"/>
        <v>2849633.2335460568</v>
      </c>
      <c r="L66" s="21">
        <f t="shared" si="5"/>
        <v>29.419502379507374</v>
      </c>
    </row>
    <row r="67" spans="1:12" x14ac:dyDescent="0.2">
      <c r="A67" s="17">
        <v>58</v>
      </c>
      <c r="B67" s="46">
        <v>1</v>
      </c>
      <c r="C67" s="9">
        <v>577</v>
      </c>
      <c r="D67" s="47">
        <v>605</v>
      </c>
      <c r="E67" s="18">
        <v>0.5</v>
      </c>
      <c r="F67" s="19">
        <f t="shared" si="3"/>
        <v>1.6920473773265651E-3</v>
      </c>
      <c r="G67" s="19">
        <f t="shared" si="0"/>
        <v>1.6906170752324595E-3</v>
      </c>
      <c r="H67" s="14">
        <f t="shared" si="6"/>
        <v>96549.840947661418</v>
      </c>
      <c r="I67" s="14">
        <f t="shared" si="4"/>
        <v>163.22880971709449</v>
      </c>
      <c r="J67" s="14">
        <f t="shared" si="1"/>
        <v>96468.226542802862</v>
      </c>
      <c r="K67" s="14">
        <f t="shared" si="2"/>
        <v>2752927.2893794016</v>
      </c>
      <c r="L67" s="21">
        <f t="shared" si="5"/>
        <v>28.51301734273941</v>
      </c>
    </row>
    <row r="68" spans="1:12" x14ac:dyDescent="0.2">
      <c r="A68" s="17">
        <v>59</v>
      </c>
      <c r="B68" s="46">
        <v>3</v>
      </c>
      <c r="C68" s="9">
        <v>471</v>
      </c>
      <c r="D68" s="47">
        <v>562</v>
      </c>
      <c r="E68" s="18">
        <v>0.5</v>
      </c>
      <c r="F68" s="19">
        <f t="shared" si="3"/>
        <v>5.8083252662149082E-3</v>
      </c>
      <c r="G68" s="19">
        <f t="shared" si="0"/>
        <v>5.7915057915057921E-3</v>
      </c>
      <c r="H68" s="14">
        <f t="shared" si="6"/>
        <v>96386.612137944321</v>
      </c>
      <c r="I68" s="14">
        <f t="shared" si="4"/>
        <v>558.22362242052702</v>
      </c>
      <c r="J68" s="14">
        <f t="shared" si="1"/>
        <v>96107.500326734065</v>
      </c>
      <c r="K68" s="14">
        <f t="shared" si="2"/>
        <v>2656459.0628365986</v>
      </c>
      <c r="L68" s="21">
        <f t="shared" si="5"/>
        <v>27.56045683019536</v>
      </c>
    </row>
    <row r="69" spans="1:12" x14ac:dyDescent="0.2">
      <c r="A69" s="17">
        <v>60</v>
      </c>
      <c r="B69" s="46">
        <v>0</v>
      </c>
      <c r="C69" s="9">
        <v>504</v>
      </c>
      <c r="D69" s="47">
        <v>464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95828.388515523795</v>
      </c>
      <c r="I69" s="14">
        <f t="shared" si="4"/>
        <v>0</v>
      </c>
      <c r="J69" s="14">
        <f t="shared" si="1"/>
        <v>95828.388515523795</v>
      </c>
      <c r="K69" s="14">
        <f t="shared" si="2"/>
        <v>2560351.5625098646</v>
      </c>
      <c r="L69" s="21">
        <f t="shared" si="5"/>
        <v>26.718090559303295</v>
      </c>
    </row>
    <row r="70" spans="1:12" x14ac:dyDescent="0.2">
      <c r="A70" s="17">
        <v>61</v>
      </c>
      <c r="B70" s="46">
        <v>0</v>
      </c>
      <c r="C70" s="9">
        <v>460</v>
      </c>
      <c r="D70" s="47">
        <v>506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95828.388515523795</v>
      </c>
      <c r="I70" s="14">
        <f t="shared" si="4"/>
        <v>0</v>
      </c>
      <c r="J70" s="14">
        <f t="shared" si="1"/>
        <v>95828.388515523795</v>
      </c>
      <c r="K70" s="14">
        <f t="shared" si="2"/>
        <v>2464523.1739943409</v>
      </c>
      <c r="L70" s="21">
        <f t="shared" si="5"/>
        <v>25.718090559303295</v>
      </c>
    </row>
    <row r="71" spans="1:12" x14ac:dyDescent="0.2">
      <c r="A71" s="17">
        <v>62</v>
      </c>
      <c r="B71" s="46">
        <v>0</v>
      </c>
      <c r="C71" s="9">
        <v>435</v>
      </c>
      <c r="D71" s="47">
        <v>466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95828.388515523795</v>
      </c>
      <c r="I71" s="14">
        <f t="shared" si="4"/>
        <v>0</v>
      </c>
      <c r="J71" s="14">
        <f t="shared" si="1"/>
        <v>95828.388515523795</v>
      </c>
      <c r="K71" s="14">
        <f t="shared" si="2"/>
        <v>2368694.7854788173</v>
      </c>
      <c r="L71" s="21">
        <f t="shared" si="5"/>
        <v>24.718090559303299</v>
      </c>
    </row>
    <row r="72" spans="1:12" x14ac:dyDescent="0.2">
      <c r="A72" s="17">
        <v>63</v>
      </c>
      <c r="B72" s="46">
        <v>3</v>
      </c>
      <c r="C72" s="9">
        <v>383</v>
      </c>
      <c r="D72" s="47">
        <v>439</v>
      </c>
      <c r="E72" s="18">
        <v>0.5</v>
      </c>
      <c r="F72" s="19">
        <f t="shared" si="3"/>
        <v>7.2992700729927005E-3</v>
      </c>
      <c r="G72" s="19">
        <f t="shared" si="0"/>
        <v>7.2727272727272727E-3</v>
      </c>
      <c r="H72" s="14">
        <f t="shared" si="6"/>
        <v>95828.388515523795</v>
      </c>
      <c r="I72" s="14">
        <f t="shared" si="4"/>
        <v>696.93373465835487</v>
      </c>
      <c r="J72" s="14">
        <f t="shared" si="1"/>
        <v>95479.921648194621</v>
      </c>
      <c r="K72" s="14">
        <f t="shared" si="2"/>
        <v>2272866.3969632937</v>
      </c>
      <c r="L72" s="21">
        <f t="shared" si="5"/>
        <v>23.718090559303299</v>
      </c>
    </row>
    <row r="73" spans="1:12" x14ac:dyDescent="0.2">
      <c r="A73" s="17">
        <v>64</v>
      </c>
      <c r="B73" s="46">
        <v>2</v>
      </c>
      <c r="C73" s="9">
        <v>374</v>
      </c>
      <c r="D73" s="47">
        <v>385</v>
      </c>
      <c r="E73" s="18">
        <v>0.5</v>
      </c>
      <c r="F73" s="19">
        <f t="shared" si="3"/>
        <v>5.270092226613966E-3</v>
      </c>
      <c r="G73" s="19">
        <f t="shared" ref="G73:G108" si="7">F73/((1+(1-E73)*F73))</f>
        <v>5.2562417871222086E-3</v>
      </c>
      <c r="H73" s="14">
        <f t="shared" si="6"/>
        <v>95131.454780865446</v>
      </c>
      <c r="I73" s="14">
        <f t="shared" si="4"/>
        <v>500.03392788891176</v>
      </c>
      <c r="J73" s="14">
        <f t="shared" ref="J73:J108" si="8">H74+I73*E73</f>
        <v>94881.437816920981</v>
      </c>
      <c r="K73" s="14">
        <f t="shared" ref="K73:K97" si="9">K74+J73</f>
        <v>2177386.4753150991</v>
      </c>
      <c r="L73" s="21">
        <f t="shared" si="5"/>
        <v>22.888186460836657</v>
      </c>
    </row>
    <row r="74" spans="1:12" x14ac:dyDescent="0.2">
      <c r="A74" s="17">
        <v>65</v>
      </c>
      <c r="B74" s="46">
        <v>1</v>
      </c>
      <c r="C74" s="9">
        <v>397</v>
      </c>
      <c r="D74" s="47">
        <v>379</v>
      </c>
      <c r="E74" s="18">
        <v>0.5</v>
      </c>
      <c r="F74" s="19">
        <f t="shared" ref="F74:F108" si="10">B74/((C74+D74)/2)</f>
        <v>2.5773195876288659E-3</v>
      </c>
      <c r="G74" s="19">
        <f t="shared" si="7"/>
        <v>2.5740025740025739E-3</v>
      </c>
      <c r="H74" s="14">
        <f t="shared" si="6"/>
        <v>94631.420852976531</v>
      </c>
      <c r="I74" s="14">
        <f t="shared" ref="I74:I108" si="11">H74*G74</f>
        <v>243.58152085708244</v>
      </c>
      <c r="J74" s="14">
        <f t="shared" si="8"/>
        <v>94509.630092547988</v>
      </c>
      <c r="K74" s="14">
        <f t="shared" si="9"/>
        <v>2082505.037498178</v>
      </c>
      <c r="L74" s="21">
        <f t="shared" ref="L74:L108" si="12">K74/H74</f>
        <v>22.006485992994314</v>
      </c>
    </row>
    <row r="75" spans="1:12" x14ac:dyDescent="0.2">
      <c r="A75" s="17">
        <v>66</v>
      </c>
      <c r="B75" s="46">
        <v>2</v>
      </c>
      <c r="C75" s="9">
        <v>365</v>
      </c>
      <c r="D75" s="47">
        <v>393</v>
      </c>
      <c r="E75" s="18">
        <v>0.5</v>
      </c>
      <c r="F75" s="19">
        <f t="shared" si="10"/>
        <v>5.2770448548812663E-3</v>
      </c>
      <c r="G75" s="19">
        <f t="shared" si="7"/>
        <v>5.263157894736842E-3</v>
      </c>
      <c r="H75" s="14">
        <f t="shared" ref="H75:H108" si="13">H74-I74</f>
        <v>94387.839332119445</v>
      </c>
      <c r="I75" s="14">
        <f t="shared" si="11"/>
        <v>496.77810174799708</v>
      </c>
      <c r="J75" s="14">
        <f t="shared" si="8"/>
        <v>94139.450281245445</v>
      </c>
      <c r="K75" s="14">
        <f t="shared" si="9"/>
        <v>1987995.40740563</v>
      </c>
      <c r="L75" s="21">
        <f t="shared" si="12"/>
        <v>21.061986602008492</v>
      </c>
    </row>
    <row r="76" spans="1:12" x14ac:dyDescent="0.2">
      <c r="A76" s="17">
        <v>67</v>
      </c>
      <c r="B76" s="46">
        <v>2</v>
      </c>
      <c r="C76" s="9">
        <v>361</v>
      </c>
      <c r="D76" s="47">
        <v>359</v>
      </c>
      <c r="E76" s="18">
        <v>0.5</v>
      </c>
      <c r="F76" s="19">
        <f t="shared" si="10"/>
        <v>5.5555555555555558E-3</v>
      </c>
      <c r="G76" s="19">
        <f t="shared" si="7"/>
        <v>5.5401662049861496E-3</v>
      </c>
      <c r="H76" s="14">
        <f t="shared" si="13"/>
        <v>93891.061230371444</v>
      </c>
      <c r="I76" s="14">
        <f t="shared" si="11"/>
        <v>520.17208437878912</v>
      </c>
      <c r="J76" s="14">
        <f t="shared" si="8"/>
        <v>93630.975188182041</v>
      </c>
      <c r="K76" s="14">
        <f t="shared" si="9"/>
        <v>1893855.9571243846</v>
      </c>
      <c r="L76" s="21">
        <f t="shared" si="12"/>
        <v>20.170780181913301</v>
      </c>
    </row>
    <row r="77" spans="1:12" x14ac:dyDescent="0.2">
      <c r="A77" s="17">
        <v>68</v>
      </c>
      <c r="B77" s="46">
        <v>2</v>
      </c>
      <c r="C77" s="9">
        <v>358</v>
      </c>
      <c r="D77" s="47">
        <v>360</v>
      </c>
      <c r="E77" s="18">
        <v>0.5</v>
      </c>
      <c r="F77" s="19">
        <f t="shared" si="10"/>
        <v>5.5710306406685237E-3</v>
      </c>
      <c r="G77" s="19">
        <f t="shared" si="7"/>
        <v>5.5555555555555558E-3</v>
      </c>
      <c r="H77" s="14">
        <f t="shared" si="13"/>
        <v>93370.889145992653</v>
      </c>
      <c r="I77" s="14">
        <f t="shared" si="11"/>
        <v>518.72716192218138</v>
      </c>
      <c r="J77" s="14">
        <f t="shared" si="8"/>
        <v>93111.525565031552</v>
      </c>
      <c r="K77" s="14">
        <f t="shared" si="9"/>
        <v>1800224.9819362026</v>
      </c>
      <c r="L77" s="21">
        <f t="shared" si="12"/>
        <v>19.280366701032598</v>
      </c>
    </row>
    <row r="78" spans="1:12" x14ac:dyDescent="0.2">
      <c r="A78" s="17">
        <v>69</v>
      </c>
      <c r="B78" s="46">
        <v>1</v>
      </c>
      <c r="C78" s="9">
        <v>341</v>
      </c>
      <c r="D78" s="47">
        <v>353</v>
      </c>
      <c r="E78" s="18">
        <v>0.5</v>
      </c>
      <c r="F78" s="19">
        <f t="shared" si="10"/>
        <v>2.881844380403458E-3</v>
      </c>
      <c r="G78" s="19">
        <f t="shared" si="7"/>
        <v>2.8776978417266188E-3</v>
      </c>
      <c r="H78" s="14">
        <f t="shared" si="13"/>
        <v>92852.161984070466</v>
      </c>
      <c r="I78" s="14">
        <f t="shared" si="11"/>
        <v>267.20046614120997</v>
      </c>
      <c r="J78" s="14">
        <f t="shared" si="8"/>
        <v>92718.56175099987</v>
      </c>
      <c r="K78" s="14">
        <f t="shared" si="9"/>
        <v>1707113.4563711712</v>
      </c>
      <c r="L78" s="21">
        <f t="shared" si="12"/>
        <v>18.385284950759036</v>
      </c>
    </row>
    <row r="79" spans="1:12" x14ac:dyDescent="0.2">
      <c r="A79" s="17">
        <v>70</v>
      </c>
      <c r="B79" s="46">
        <v>3</v>
      </c>
      <c r="C79" s="9">
        <v>333</v>
      </c>
      <c r="D79" s="47">
        <v>336</v>
      </c>
      <c r="E79" s="18">
        <v>0.5</v>
      </c>
      <c r="F79" s="19">
        <f t="shared" si="10"/>
        <v>8.9686098654708519E-3</v>
      </c>
      <c r="G79" s="19">
        <f t="shared" si="7"/>
        <v>8.9285714285714281E-3</v>
      </c>
      <c r="H79" s="14">
        <f t="shared" si="13"/>
        <v>92584.96151792926</v>
      </c>
      <c r="I79" s="14">
        <f t="shared" si="11"/>
        <v>826.65144212436837</v>
      </c>
      <c r="J79" s="14">
        <f t="shared" si="8"/>
        <v>92171.635796867078</v>
      </c>
      <c r="K79" s="14">
        <f t="shared" si="9"/>
        <v>1614394.8946201713</v>
      </c>
      <c r="L79" s="21">
        <f t="shared" si="12"/>
        <v>17.436901934743911</v>
      </c>
    </row>
    <row r="80" spans="1:12" x14ac:dyDescent="0.2">
      <c r="A80" s="17">
        <v>71</v>
      </c>
      <c r="B80" s="46">
        <v>3</v>
      </c>
      <c r="C80" s="9">
        <v>319</v>
      </c>
      <c r="D80" s="47">
        <v>327</v>
      </c>
      <c r="E80" s="18">
        <v>0.5</v>
      </c>
      <c r="F80" s="19">
        <f t="shared" si="10"/>
        <v>9.2879256965944269E-3</v>
      </c>
      <c r="G80" s="19">
        <f t="shared" si="7"/>
        <v>9.2449922958397525E-3</v>
      </c>
      <c r="H80" s="14">
        <f t="shared" si="13"/>
        <v>91758.310075804897</v>
      </c>
      <c r="I80" s="14">
        <f t="shared" si="11"/>
        <v>848.30486973009135</v>
      </c>
      <c r="J80" s="14">
        <f t="shared" si="8"/>
        <v>91334.15764093984</v>
      </c>
      <c r="K80" s="14">
        <f t="shared" si="9"/>
        <v>1522223.2588233042</v>
      </c>
      <c r="L80" s="21">
        <f t="shared" si="12"/>
        <v>16.589486636858719</v>
      </c>
    </row>
    <row r="81" spans="1:12" x14ac:dyDescent="0.2">
      <c r="A81" s="17">
        <v>72</v>
      </c>
      <c r="B81" s="46">
        <v>6</v>
      </c>
      <c r="C81" s="9">
        <v>248</v>
      </c>
      <c r="D81" s="47">
        <v>318</v>
      </c>
      <c r="E81" s="18">
        <v>0.5</v>
      </c>
      <c r="F81" s="19">
        <f t="shared" si="10"/>
        <v>2.1201413427561839E-2</v>
      </c>
      <c r="G81" s="19">
        <f t="shared" si="7"/>
        <v>2.097902097902098E-2</v>
      </c>
      <c r="H81" s="14">
        <f t="shared" si="13"/>
        <v>90910.005206074798</v>
      </c>
      <c r="I81" s="14">
        <f t="shared" si="11"/>
        <v>1907.2029064211497</v>
      </c>
      <c r="J81" s="14">
        <f t="shared" si="8"/>
        <v>89956.403752864222</v>
      </c>
      <c r="K81" s="14">
        <f t="shared" si="9"/>
        <v>1430889.1011823644</v>
      </c>
      <c r="L81" s="21">
        <f t="shared" si="12"/>
        <v>15.739621815429722</v>
      </c>
    </row>
    <row r="82" spans="1:12" x14ac:dyDescent="0.2">
      <c r="A82" s="17">
        <v>73</v>
      </c>
      <c r="B82" s="46">
        <v>4</v>
      </c>
      <c r="C82" s="9">
        <v>261</v>
      </c>
      <c r="D82" s="47">
        <v>244</v>
      </c>
      <c r="E82" s="18">
        <v>0.5</v>
      </c>
      <c r="F82" s="19">
        <f t="shared" si="10"/>
        <v>1.5841584158415842E-2</v>
      </c>
      <c r="G82" s="19">
        <f t="shared" si="7"/>
        <v>1.5717092337917484E-2</v>
      </c>
      <c r="H82" s="14">
        <f t="shared" si="13"/>
        <v>89002.802299653646</v>
      </c>
      <c r="I82" s="14">
        <f t="shared" si="11"/>
        <v>1398.8652620770708</v>
      </c>
      <c r="J82" s="14">
        <f t="shared" si="8"/>
        <v>88303.369668615109</v>
      </c>
      <c r="K82" s="14">
        <f t="shared" si="9"/>
        <v>1340932.6974295001</v>
      </c>
      <c r="L82" s="21">
        <f t="shared" si="12"/>
        <v>15.066185140046072</v>
      </c>
    </row>
    <row r="83" spans="1:12" x14ac:dyDescent="0.2">
      <c r="A83" s="17">
        <v>74</v>
      </c>
      <c r="B83" s="46">
        <v>7</v>
      </c>
      <c r="C83" s="9">
        <v>363</v>
      </c>
      <c r="D83" s="47">
        <v>253</v>
      </c>
      <c r="E83" s="18">
        <v>0.5</v>
      </c>
      <c r="F83" s="19">
        <f t="shared" si="10"/>
        <v>2.2727272727272728E-2</v>
      </c>
      <c r="G83" s="19">
        <f t="shared" si="7"/>
        <v>2.247191011235955E-2</v>
      </c>
      <c r="H83" s="14">
        <f t="shared" si="13"/>
        <v>87603.937037576572</v>
      </c>
      <c r="I83" s="14">
        <f t="shared" si="11"/>
        <v>1968.6277985972263</v>
      </c>
      <c r="J83" s="14">
        <f t="shared" si="8"/>
        <v>86619.623138277952</v>
      </c>
      <c r="K83" s="14">
        <f t="shared" si="9"/>
        <v>1252629.327760885</v>
      </c>
      <c r="L83" s="21">
        <f t="shared" si="12"/>
        <v>14.298778914737428</v>
      </c>
    </row>
    <row r="84" spans="1:12" x14ac:dyDescent="0.2">
      <c r="A84" s="17">
        <v>75</v>
      </c>
      <c r="B84" s="46">
        <v>2</v>
      </c>
      <c r="C84" s="9">
        <v>201</v>
      </c>
      <c r="D84" s="47">
        <v>352</v>
      </c>
      <c r="E84" s="18">
        <v>0.5</v>
      </c>
      <c r="F84" s="19">
        <f t="shared" si="10"/>
        <v>7.2332730560578659E-3</v>
      </c>
      <c r="G84" s="19">
        <f t="shared" si="7"/>
        <v>7.2072072072072065E-3</v>
      </c>
      <c r="H84" s="14">
        <f t="shared" si="13"/>
        <v>85635.309238979346</v>
      </c>
      <c r="I84" s="14">
        <f t="shared" si="11"/>
        <v>617.19141793858978</v>
      </c>
      <c r="J84" s="14">
        <f t="shared" si="8"/>
        <v>85326.713530010049</v>
      </c>
      <c r="K84" s="14">
        <f t="shared" si="9"/>
        <v>1166009.704622607</v>
      </c>
      <c r="L84" s="21">
        <f t="shared" si="12"/>
        <v>13.615992223122195</v>
      </c>
    </row>
    <row r="85" spans="1:12" x14ac:dyDescent="0.2">
      <c r="A85" s="17">
        <v>76</v>
      </c>
      <c r="B85" s="46">
        <v>3</v>
      </c>
      <c r="C85" s="9">
        <v>233</v>
      </c>
      <c r="D85" s="47">
        <v>204</v>
      </c>
      <c r="E85" s="18">
        <v>0.5</v>
      </c>
      <c r="F85" s="19">
        <f t="shared" si="10"/>
        <v>1.3729977116704805E-2</v>
      </c>
      <c r="G85" s="19">
        <f t="shared" si="7"/>
        <v>1.3636363636363634E-2</v>
      </c>
      <c r="H85" s="14">
        <f t="shared" si="13"/>
        <v>85018.117821040752</v>
      </c>
      <c r="I85" s="14">
        <f t="shared" si="11"/>
        <v>1159.3379702869192</v>
      </c>
      <c r="J85" s="14">
        <f t="shared" si="8"/>
        <v>84438.448835897303</v>
      </c>
      <c r="K85" s="14">
        <f t="shared" si="9"/>
        <v>1080682.9910925969</v>
      </c>
      <c r="L85" s="21">
        <f t="shared" si="12"/>
        <v>12.711208137627619</v>
      </c>
    </row>
    <row r="86" spans="1:12" x14ac:dyDescent="0.2">
      <c r="A86" s="17">
        <v>77</v>
      </c>
      <c r="B86" s="46">
        <v>2</v>
      </c>
      <c r="C86" s="9">
        <v>333</v>
      </c>
      <c r="D86" s="47">
        <v>234</v>
      </c>
      <c r="E86" s="18">
        <v>0.5</v>
      </c>
      <c r="F86" s="19">
        <f t="shared" si="10"/>
        <v>7.0546737213403876E-3</v>
      </c>
      <c r="G86" s="19">
        <f t="shared" si="7"/>
        <v>7.0298769771529003E-3</v>
      </c>
      <c r="H86" s="14">
        <f t="shared" si="13"/>
        <v>83858.779850753839</v>
      </c>
      <c r="I86" s="14">
        <f t="shared" si="11"/>
        <v>589.5169058049479</v>
      </c>
      <c r="J86" s="14">
        <f t="shared" si="8"/>
        <v>83564.021397851364</v>
      </c>
      <c r="K86" s="14">
        <f t="shared" si="9"/>
        <v>996244.54225669953</v>
      </c>
      <c r="L86" s="21">
        <f t="shared" si="12"/>
        <v>11.880026683309104</v>
      </c>
    </row>
    <row r="87" spans="1:12" x14ac:dyDescent="0.2">
      <c r="A87" s="17">
        <v>78</v>
      </c>
      <c r="B87" s="46">
        <v>12</v>
      </c>
      <c r="C87" s="9">
        <v>314</v>
      </c>
      <c r="D87" s="47">
        <v>337</v>
      </c>
      <c r="E87" s="18">
        <v>0.5</v>
      </c>
      <c r="F87" s="19">
        <f t="shared" si="10"/>
        <v>3.6866359447004608E-2</v>
      </c>
      <c r="G87" s="19">
        <f t="shared" si="7"/>
        <v>3.6199095022624438E-2</v>
      </c>
      <c r="H87" s="14">
        <f t="shared" si="13"/>
        <v>83269.262944948889</v>
      </c>
      <c r="I87" s="14">
        <f t="shared" si="11"/>
        <v>3014.2719618081051</v>
      </c>
      <c r="J87" s="14">
        <f t="shared" si="8"/>
        <v>81762.126964044844</v>
      </c>
      <c r="K87" s="14">
        <f t="shared" si="9"/>
        <v>912680.52085884812</v>
      </c>
      <c r="L87" s="21">
        <f t="shared" si="12"/>
        <v>10.960593243898904</v>
      </c>
    </row>
    <row r="88" spans="1:12" x14ac:dyDescent="0.2">
      <c r="A88" s="17">
        <v>79</v>
      </c>
      <c r="B88" s="46">
        <v>13</v>
      </c>
      <c r="C88" s="9">
        <v>286</v>
      </c>
      <c r="D88" s="47">
        <v>300</v>
      </c>
      <c r="E88" s="18">
        <v>0.5</v>
      </c>
      <c r="F88" s="19">
        <f t="shared" si="10"/>
        <v>4.4368600682593858E-2</v>
      </c>
      <c r="G88" s="19">
        <f t="shared" si="7"/>
        <v>4.340567612687813E-2</v>
      </c>
      <c r="H88" s="14">
        <f t="shared" si="13"/>
        <v>80254.990983140786</v>
      </c>
      <c r="I88" s="14">
        <f t="shared" si="11"/>
        <v>3483.5221461797337</v>
      </c>
      <c r="J88" s="14">
        <f t="shared" si="8"/>
        <v>78513.229910050926</v>
      </c>
      <c r="K88" s="14">
        <f t="shared" si="9"/>
        <v>830918.39389480324</v>
      </c>
      <c r="L88" s="21">
        <f t="shared" si="12"/>
        <v>10.353479375125152</v>
      </c>
    </row>
    <row r="89" spans="1:12" x14ac:dyDescent="0.2">
      <c r="A89" s="17">
        <v>80</v>
      </c>
      <c r="B89" s="46">
        <v>11</v>
      </c>
      <c r="C89" s="9">
        <v>294</v>
      </c>
      <c r="D89" s="47">
        <v>277</v>
      </c>
      <c r="E89" s="18">
        <v>0.5</v>
      </c>
      <c r="F89" s="19">
        <f t="shared" si="10"/>
        <v>3.8528896672504379E-2</v>
      </c>
      <c r="G89" s="19">
        <f t="shared" si="7"/>
        <v>3.7800687285223365E-2</v>
      </c>
      <c r="H89" s="14">
        <f t="shared" si="13"/>
        <v>76771.468836961052</v>
      </c>
      <c r="I89" s="14">
        <f t="shared" si="11"/>
        <v>2902.0142859332354</v>
      </c>
      <c r="J89" s="14">
        <f t="shared" si="8"/>
        <v>75320.461693994424</v>
      </c>
      <c r="K89" s="14">
        <f t="shared" si="9"/>
        <v>752405.16398475226</v>
      </c>
      <c r="L89" s="21">
        <f t="shared" si="12"/>
        <v>9.8005831513088406</v>
      </c>
    </row>
    <row r="90" spans="1:12" x14ac:dyDescent="0.2">
      <c r="A90" s="17">
        <v>81</v>
      </c>
      <c r="B90" s="46">
        <v>10</v>
      </c>
      <c r="C90" s="9">
        <v>305</v>
      </c>
      <c r="D90" s="47">
        <v>286</v>
      </c>
      <c r="E90" s="18">
        <v>0.5</v>
      </c>
      <c r="F90" s="19">
        <f t="shared" si="10"/>
        <v>3.3840947546531303E-2</v>
      </c>
      <c r="G90" s="19">
        <f t="shared" si="7"/>
        <v>3.3277870216306162E-2</v>
      </c>
      <c r="H90" s="14">
        <f t="shared" si="13"/>
        <v>73869.454551027811</v>
      </c>
      <c r="I90" s="14">
        <f t="shared" si="11"/>
        <v>2458.2181214984303</v>
      </c>
      <c r="J90" s="14">
        <f t="shared" si="8"/>
        <v>72640.345490278589</v>
      </c>
      <c r="K90" s="14">
        <f t="shared" si="9"/>
        <v>677084.70229075779</v>
      </c>
      <c r="L90" s="21">
        <f t="shared" si="12"/>
        <v>9.165963203681688</v>
      </c>
    </row>
    <row r="91" spans="1:12" x14ac:dyDescent="0.2">
      <c r="A91" s="17">
        <v>82</v>
      </c>
      <c r="B91" s="46">
        <v>16</v>
      </c>
      <c r="C91" s="9">
        <v>293</v>
      </c>
      <c r="D91" s="47">
        <v>292</v>
      </c>
      <c r="E91" s="18">
        <v>0.5</v>
      </c>
      <c r="F91" s="19">
        <f t="shared" si="10"/>
        <v>5.4700854700854701E-2</v>
      </c>
      <c r="G91" s="19">
        <f t="shared" si="7"/>
        <v>5.3244592346089858E-2</v>
      </c>
      <c r="H91" s="14">
        <f t="shared" si="13"/>
        <v>71411.236429529381</v>
      </c>
      <c r="I91" s="14">
        <f t="shared" si="11"/>
        <v>3802.2621726205334</v>
      </c>
      <c r="J91" s="14">
        <f t="shared" si="8"/>
        <v>69510.105343219111</v>
      </c>
      <c r="K91" s="14">
        <f t="shared" si="9"/>
        <v>604444.35680047923</v>
      </c>
      <c r="L91" s="21">
        <f t="shared" si="12"/>
        <v>8.4642751900390625</v>
      </c>
    </row>
    <row r="92" spans="1:12" x14ac:dyDescent="0.2">
      <c r="A92" s="17">
        <v>83</v>
      </c>
      <c r="B92" s="46">
        <v>12</v>
      </c>
      <c r="C92" s="9">
        <v>292</v>
      </c>
      <c r="D92" s="47">
        <v>290</v>
      </c>
      <c r="E92" s="18">
        <v>0.5</v>
      </c>
      <c r="F92" s="19">
        <f t="shared" si="10"/>
        <v>4.1237113402061855E-2</v>
      </c>
      <c r="G92" s="19">
        <f t="shared" si="7"/>
        <v>4.0404040404040407E-2</v>
      </c>
      <c r="H92" s="14">
        <f t="shared" si="13"/>
        <v>67608.974256908841</v>
      </c>
      <c r="I92" s="14">
        <f t="shared" si="11"/>
        <v>2731.6757275518726</v>
      </c>
      <c r="J92" s="14">
        <f t="shared" si="8"/>
        <v>66243.136393132896</v>
      </c>
      <c r="K92" s="14">
        <f t="shared" si="9"/>
        <v>534934.25145726011</v>
      </c>
      <c r="L92" s="21">
        <f t="shared" si="12"/>
        <v>7.912178188424388</v>
      </c>
    </row>
    <row r="93" spans="1:12" x14ac:dyDescent="0.2">
      <c r="A93" s="17">
        <v>84</v>
      </c>
      <c r="B93" s="46">
        <v>17</v>
      </c>
      <c r="C93" s="9">
        <v>275</v>
      </c>
      <c r="D93" s="47">
        <v>275</v>
      </c>
      <c r="E93" s="18">
        <v>0.5</v>
      </c>
      <c r="F93" s="19">
        <f t="shared" si="10"/>
        <v>6.1818181818181821E-2</v>
      </c>
      <c r="G93" s="19">
        <f t="shared" si="7"/>
        <v>5.9964726631393295E-2</v>
      </c>
      <c r="H93" s="14">
        <f t="shared" si="13"/>
        <v>64877.298529356965</v>
      </c>
      <c r="I93" s="14">
        <f t="shared" si="11"/>
        <v>3890.3494708961848</v>
      </c>
      <c r="J93" s="14">
        <f t="shared" si="8"/>
        <v>62932.123793908868</v>
      </c>
      <c r="K93" s="14">
        <f t="shared" si="9"/>
        <v>468691.11506412725</v>
      </c>
      <c r="L93" s="21">
        <f t="shared" si="12"/>
        <v>7.2242699016212057</v>
      </c>
    </row>
    <row r="94" spans="1:12" x14ac:dyDescent="0.2">
      <c r="A94" s="17">
        <v>85</v>
      </c>
      <c r="B94" s="46">
        <v>19</v>
      </c>
      <c r="C94" s="9">
        <v>245</v>
      </c>
      <c r="D94" s="47">
        <v>259</v>
      </c>
      <c r="E94" s="18">
        <v>0.5</v>
      </c>
      <c r="F94" s="19">
        <f t="shared" si="10"/>
        <v>7.5396825396825393E-2</v>
      </c>
      <c r="G94" s="19">
        <f t="shared" si="7"/>
        <v>7.2657743785850853E-2</v>
      </c>
      <c r="H94" s="14">
        <f t="shared" si="13"/>
        <v>60986.949058460777</v>
      </c>
      <c r="I94" s="14">
        <f t="shared" si="11"/>
        <v>4431.1741189703807</v>
      </c>
      <c r="J94" s="14">
        <f t="shared" si="8"/>
        <v>58771.361998975583</v>
      </c>
      <c r="K94" s="14">
        <f t="shared" si="9"/>
        <v>405758.99127021839</v>
      </c>
      <c r="L94" s="21">
        <f t="shared" si="12"/>
        <v>6.6532101955332532</v>
      </c>
    </row>
    <row r="95" spans="1:12" x14ac:dyDescent="0.2">
      <c r="A95" s="17">
        <v>86</v>
      </c>
      <c r="B95" s="46">
        <v>18</v>
      </c>
      <c r="C95" s="9">
        <v>222</v>
      </c>
      <c r="D95" s="47">
        <v>227</v>
      </c>
      <c r="E95" s="18">
        <v>0.5</v>
      </c>
      <c r="F95" s="19">
        <f t="shared" si="10"/>
        <v>8.0178173719376397E-2</v>
      </c>
      <c r="G95" s="19">
        <f t="shared" si="7"/>
        <v>7.7087794432548193E-2</v>
      </c>
      <c r="H95" s="14">
        <f t="shared" si="13"/>
        <v>56555.774939490395</v>
      </c>
      <c r="I95" s="14">
        <f t="shared" si="11"/>
        <v>4359.7599525088963</v>
      </c>
      <c r="J95" s="14">
        <f t="shared" si="8"/>
        <v>54375.894963235951</v>
      </c>
      <c r="K95" s="14">
        <f t="shared" si="9"/>
        <v>346987.62927124283</v>
      </c>
      <c r="L95" s="21">
        <f t="shared" si="12"/>
        <v>6.135317386111117</v>
      </c>
    </row>
    <row r="96" spans="1:12" x14ac:dyDescent="0.2">
      <c r="A96" s="17">
        <v>87</v>
      </c>
      <c r="B96" s="46">
        <v>22</v>
      </c>
      <c r="C96" s="9">
        <v>208</v>
      </c>
      <c r="D96" s="47">
        <v>203</v>
      </c>
      <c r="E96" s="18">
        <v>0.5</v>
      </c>
      <c r="F96" s="19">
        <f t="shared" si="10"/>
        <v>0.1070559610705596</v>
      </c>
      <c r="G96" s="19">
        <f t="shared" si="7"/>
        <v>0.10161662817551963</v>
      </c>
      <c r="H96" s="14">
        <f t="shared" si="13"/>
        <v>52196.0149869815</v>
      </c>
      <c r="I96" s="14">
        <f t="shared" si="11"/>
        <v>5303.9830471759487</v>
      </c>
      <c r="J96" s="14">
        <f t="shared" si="8"/>
        <v>49544.023463393525</v>
      </c>
      <c r="K96" s="14">
        <f t="shared" si="9"/>
        <v>292611.73430800688</v>
      </c>
      <c r="L96" s="21">
        <f t="shared" si="12"/>
        <v>5.6060167501482407</v>
      </c>
    </row>
    <row r="97" spans="1:12" x14ac:dyDescent="0.2">
      <c r="A97" s="17">
        <v>88</v>
      </c>
      <c r="B97" s="46">
        <v>21</v>
      </c>
      <c r="C97" s="9">
        <v>186</v>
      </c>
      <c r="D97" s="47">
        <v>198</v>
      </c>
      <c r="E97" s="18">
        <v>0.5</v>
      </c>
      <c r="F97" s="19">
        <f t="shared" si="10"/>
        <v>0.109375</v>
      </c>
      <c r="G97" s="19">
        <f t="shared" si="7"/>
        <v>0.1037037037037037</v>
      </c>
      <c r="H97" s="14">
        <f t="shared" si="13"/>
        <v>46892.031939805551</v>
      </c>
      <c r="I97" s="14">
        <f t="shared" si="11"/>
        <v>4862.8773863502047</v>
      </c>
      <c r="J97" s="14">
        <f t="shared" si="8"/>
        <v>44460.593246630444</v>
      </c>
      <c r="K97" s="14">
        <f t="shared" si="9"/>
        <v>243067.71084461338</v>
      </c>
      <c r="L97" s="21">
        <f t="shared" si="12"/>
        <v>5.1835610612189926</v>
      </c>
    </row>
    <row r="98" spans="1:12" x14ac:dyDescent="0.2">
      <c r="A98" s="17">
        <v>89</v>
      </c>
      <c r="B98" s="46">
        <v>32</v>
      </c>
      <c r="C98" s="9">
        <v>145</v>
      </c>
      <c r="D98" s="47">
        <v>172</v>
      </c>
      <c r="E98" s="18">
        <v>0.5</v>
      </c>
      <c r="F98" s="19">
        <f t="shared" si="10"/>
        <v>0.20189274447949526</v>
      </c>
      <c r="G98" s="19">
        <f t="shared" si="7"/>
        <v>0.18338108882521489</v>
      </c>
      <c r="H98" s="14">
        <f t="shared" si="13"/>
        <v>42029.154553455344</v>
      </c>
      <c r="I98" s="14">
        <f t="shared" si="11"/>
        <v>7707.3521244158792</v>
      </c>
      <c r="J98" s="14">
        <f t="shared" si="8"/>
        <v>38175.478491247406</v>
      </c>
      <c r="K98" s="14">
        <f>K99+J98</f>
        <v>198607.11759798293</v>
      </c>
      <c r="L98" s="21">
        <f t="shared" si="12"/>
        <v>4.7254606881368932</v>
      </c>
    </row>
    <row r="99" spans="1:12" x14ac:dyDescent="0.2">
      <c r="A99" s="17">
        <v>90</v>
      </c>
      <c r="B99" s="46">
        <v>20</v>
      </c>
      <c r="C99" s="9">
        <v>156</v>
      </c>
      <c r="D99" s="47">
        <v>129</v>
      </c>
      <c r="E99" s="18">
        <v>0.5</v>
      </c>
      <c r="F99" s="23">
        <f t="shared" si="10"/>
        <v>0.14035087719298245</v>
      </c>
      <c r="G99" s="23">
        <f t="shared" si="7"/>
        <v>0.13114754098360656</v>
      </c>
      <c r="H99" s="24">
        <f t="shared" si="13"/>
        <v>34321.802429039468</v>
      </c>
      <c r="I99" s="24">
        <f t="shared" si="11"/>
        <v>4501.2199906937012</v>
      </c>
      <c r="J99" s="24">
        <f t="shared" si="8"/>
        <v>32071.192433692617</v>
      </c>
      <c r="K99" s="24">
        <f t="shared" ref="K99:K108" si="14">K100+J99</f>
        <v>160431.63910673553</v>
      </c>
      <c r="L99" s="25">
        <f t="shared" si="12"/>
        <v>4.6743360707360546</v>
      </c>
    </row>
    <row r="100" spans="1:12" x14ac:dyDescent="0.2">
      <c r="A100" s="17">
        <v>91</v>
      </c>
      <c r="B100" s="46">
        <v>21</v>
      </c>
      <c r="C100" s="9">
        <v>119</v>
      </c>
      <c r="D100" s="47">
        <v>147</v>
      </c>
      <c r="E100" s="18">
        <v>0.5</v>
      </c>
      <c r="F100" s="23">
        <f t="shared" si="10"/>
        <v>0.15789473684210525</v>
      </c>
      <c r="G100" s="23">
        <f t="shared" si="7"/>
        <v>0.14634146341463414</v>
      </c>
      <c r="H100" s="24">
        <f t="shared" si="13"/>
        <v>29820.582438345766</v>
      </c>
      <c r="I100" s="24">
        <f t="shared" si="11"/>
        <v>4363.9876739042584</v>
      </c>
      <c r="J100" s="24">
        <f t="shared" si="8"/>
        <v>27638.588601393636</v>
      </c>
      <c r="K100" s="24">
        <f t="shared" si="14"/>
        <v>128360.4466730429</v>
      </c>
      <c r="L100" s="25">
        <f t="shared" si="12"/>
        <v>4.3044245342433838</v>
      </c>
    </row>
    <row r="101" spans="1:12" x14ac:dyDescent="0.2">
      <c r="A101" s="17">
        <v>92</v>
      </c>
      <c r="B101" s="46">
        <v>14</v>
      </c>
      <c r="C101" s="9">
        <v>109</v>
      </c>
      <c r="D101" s="47">
        <v>98</v>
      </c>
      <c r="E101" s="18">
        <v>0.5</v>
      </c>
      <c r="F101" s="23">
        <f t="shared" si="10"/>
        <v>0.13526570048309178</v>
      </c>
      <c r="G101" s="23">
        <f t="shared" si="7"/>
        <v>0.12669683257918551</v>
      </c>
      <c r="H101" s="24">
        <f t="shared" si="13"/>
        <v>25456.594764441506</v>
      </c>
      <c r="I101" s="24">
        <f t="shared" si="11"/>
        <v>3225.2699249066159</v>
      </c>
      <c r="J101" s="24">
        <f t="shared" si="8"/>
        <v>23843.959801988196</v>
      </c>
      <c r="K101" s="24">
        <f t="shared" si="14"/>
        <v>100721.85807164926</v>
      </c>
      <c r="L101" s="25">
        <f t="shared" si="12"/>
        <v>3.956611597256535</v>
      </c>
    </row>
    <row r="102" spans="1:12" x14ac:dyDescent="0.2">
      <c r="A102" s="17">
        <v>93</v>
      </c>
      <c r="B102" s="46">
        <v>18</v>
      </c>
      <c r="C102" s="9">
        <v>96</v>
      </c>
      <c r="D102" s="47">
        <v>91</v>
      </c>
      <c r="E102" s="18">
        <v>0.5</v>
      </c>
      <c r="F102" s="23">
        <f t="shared" si="10"/>
        <v>0.19251336898395721</v>
      </c>
      <c r="G102" s="23">
        <f t="shared" si="7"/>
        <v>0.17560975609756097</v>
      </c>
      <c r="H102" s="24">
        <f t="shared" si="13"/>
        <v>22231.324839534889</v>
      </c>
      <c r="I102" s="24">
        <f t="shared" si="11"/>
        <v>3904.0375327963707</v>
      </c>
      <c r="J102" s="24">
        <f t="shared" si="8"/>
        <v>20279.306073136704</v>
      </c>
      <c r="K102" s="24">
        <f t="shared" si="14"/>
        <v>76877.898269661062</v>
      </c>
      <c r="L102" s="25">
        <f t="shared" si="12"/>
        <v>3.4580889274284679</v>
      </c>
    </row>
    <row r="103" spans="1:12" x14ac:dyDescent="0.2">
      <c r="A103" s="17">
        <v>94</v>
      </c>
      <c r="B103" s="46">
        <v>18</v>
      </c>
      <c r="C103" s="9">
        <v>56</v>
      </c>
      <c r="D103" s="47">
        <v>83</v>
      </c>
      <c r="E103" s="18">
        <v>0.5</v>
      </c>
      <c r="F103" s="23">
        <f t="shared" si="10"/>
        <v>0.25899280575539568</v>
      </c>
      <c r="G103" s="23">
        <f t="shared" si="7"/>
        <v>0.22929936305732482</v>
      </c>
      <c r="H103" s="24">
        <f t="shared" si="13"/>
        <v>18327.287306738519</v>
      </c>
      <c r="I103" s="24">
        <f t="shared" si="11"/>
        <v>4202.4353060037365</v>
      </c>
      <c r="J103" s="24">
        <f t="shared" si="8"/>
        <v>16226.069653736651</v>
      </c>
      <c r="K103" s="24">
        <f t="shared" si="14"/>
        <v>56598.592196524354</v>
      </c>
      <c r="L103" s="25">
        <f t="shared" si="12"/>
        <v>3.0882143794250645</v>
      </c>
    </row>
    <row r="104" spans="1:12" x14ac:dyDescent="0.2">
      <c r="A104" s="17">
        <v>95</v>
      </c>
      <c r="B104" s="46">
        <v>16</v>
      </c>
      <c r="C104" s="9">
        <v>35</v>
      </c>
      <c r="D104" s="47">
        <v>40</v>
      </c>
      <c r="E104" s="18">
        <v>0.5</v>
      </c>
      <c r="F104" s="23">
        <f t="shared" si="10"/>
        <v>0.42666666666666669</v>
      </c>
      <c r="G104" s="23">
        <f t="shared" si="7"/>
        <v>0.35164835164835168</v>
      </c>
      <c r="H104" s="24">
        <f t="shared" si="13"/>
        <v>14124.852000734783</v>
      </c>
      <c r="I104" s="24">
        <f t="shared" si="11"/>
        <v>4966.9809233353089</v>
      </c>
      <c r="J104" s="24">
        <f t="shared" si="8"/>
        <v>11641.361539067129</v>
      </c>
      <c r="K104" s="24">
        <f t="shared" si="14"/>
        <v>40372.522542787701</v>
      </c>
      <c r="L104" s="25">
        <f t="shared" si="12"/>
        <v>2.8582616328077277</v>
      </c>
    </row>
    <row r="105" spans="1:12" x14ac:dyDescent="0.2">
      <c r="A105" s="17">
        <v>96</v>
      </c>
      <c r="B105" s="46">
        <v>10</v>
      </c>
      <c r="C105" s="9">
        <v>37</v>
      </c>
      <c r="D105" s="47">
        <v>23</v>
      </c>
      <c r="E105" s="18">
        <v>0.5</v>
      </c>
      <c r="F105" s="23">
        <f t="shared" si="10"/>
        <v>0.33333333333333331</v>
      </c>
      <c r="G105" s="23">
        <f t="shared" si="7"/>
        <v>0.2857142857142857</v>
      </c>
      <c r="H105" s="24">
        <f t="shared" si="13"/>
        <v>9157.8710773994753</v>
      </c>
      <c r="I105" s="24">
        <f t="shared" si="11"/>
        <v>2616.5345935427072</v>
      </c>
      <c r="J105" s="24">
        <f t="shared" si="8"/>
        <v>7849.603780628122</v>
      </c>
      <c r="K105" s="24">
        <f t="shared" si="14"/>
        <v>28731.161003720568</v>
      </c>
      <c r="L105" s="25">
        <f t="shared" si="12"/>
        <v>3.1373187895847998</v>
      </c>
    </row>
    <row r="106" spans="1:12" x14ac:dyDescent="0.2">
      <c r="A106" s="17">
        <v>97</v>
      </c>
      <c r="B106" s="46">
        <v>6</v>
      </c>
      <c r="C106" s="9">
        <v>21</v>
      </c>
      <c r="D106" s="47">
        <v>31</v>
      </c>
      <c r="E106" s="18">
        <v>0.5</v>
      </c>
      <c r="F106" s="23">
        <f t="shared" si="10"/>
        <v>0.23076923076923078</v>
      </c>
      <c r="G106" s="23">
        <f t="shared" si="7"/>
        <v>0.20689655172413793</v>
      </c>
      <c r="H106" s="24">
        <f t="shared" si="13"/>
        <v>6541.3364838567686</v>
      </c>
      <c r="I106" s="24">
        <f t="shared" si="11"/>
        <v>1353.3799621772625</v>
      </c>
      <c r="J106" s="24">
        <f t="shared" si="8"/>
        <v>5864.6465027681379</v>
      </c>
      <c r="K106" s="24">
        <f t="shared" si="14"/>
        <v>20881.557223092444</v>
      </c>
      <c r="L106" s="25">
        <f t="shared" si="12"/>
        <v>3.1922463054187191</v>
      </c>
    </row>
    <row r="107" spans="1:12" x14ac:dyDescent="0.2">
      <c r="A107" s="17">
        <v>98</v>
      </c>
      <c r="B107" s="46">
        <v>3</v>
      </c>
      <c r="C107" s="9">
        <v>15</v>
      </c>
      <c r="D107" s="47">
        <v>17</v>
      </c>
      <c r="E107" s="18">
        <v>0.5</v>
      </c>
      <c r="F107" s="23">
        <f t="shared" si="10"/>
        <v>0.1875</v>
      </c>
      <c r="G107" s="23">
        <f t="shared" si="7"/>
        <v>0.17142857142857143</v>
      </c>
      <c r="H107" s="24">
        <f t="shared" si="13"/>
        <v>5187.9565216795063</v>
      </c>
      <c r="I107" s="24">
        <f t="shared" si="11"/>
        <v>889.36397514505825</v>
      </c>
      <c r="J107" s="24">
        <f t="shared" si="8"/>
        <v>4743.2745341069767</v>
      </c>
      <c r="K107" s="24">
        <f t="shared" si="14"/>
        <v>15016.910720324306</v>
      </c>
      <c r="L107" s="25">
        <f t="shared" si="12"/>
        <v>2.8945714285714281</v>
      </c>
    </row>
    <row r="108" spans="1:12" x14ac:dyDescent="0.2">
      <c r="A108" s="17">
        <v>99</v>
      </c>
      <c r="B108" s="46">
        <v>6</v>
      </c>
      <c r="C108" s="9">
        <v>14</v>
      </c>
      <c r="D108" s="47">
        <v>10</v>
      </c>
      <c r="E108" s="18">
        <v>0.5</v>
      </c>
      <c r="F108" s="23">
        <f t="shared" si="10"/>
        <v>0.5</v>
      </c>
      <c r="G108" s="23">
        <f t="shared" si="7"/>
        <v>0.4</v>
      </c>
      <c r="H108" s="24">
        <f t="shared" si="13"/>
        <v>4298.592546534448</v>
      </c>
      <c r="I108" s="24">
        <f t="shared" si="11"/>
        <v>1719.4370186137794</v>
      </c>
      <c r="J108" s="24">
        <f t="shared" si="8"/>
        <v>3438.8740372275583</v>
      </c>
      <c r="K108" s="24">
        <f t="shared" si="14"/>
        <v>10273.636186217329</v>
      </c>
      <c r="L108" s="25">
        <f t="shared" si="12"/>
        <v>2.3899999999999997</v>
      </c>
    </row>
    <row r="109" spans="1:12" x14ac:dyDescent="0.2">
      <c r="A109" s="17" t="s">
        <v>22</v>
      </c>
      <c r="B109" s="46">
        <v>10</v>
      </c>
      <c r="C109" s="9">
        <v>25</v>
      </c>
      <c r="D109" s="47">
        <v>28</v>
      </c>
      <c r="E109" s="18"/>
      <c r="F109" s="23">
        <f>B109/((C109+D109)/2)</f>
        <v>0.37735849056603776</v>
      </c>
      <c r="G109" s="23">
        <v>1</v>
      </c>
      <c r="H109" s="24">
        <f>H108-I108</f>
        <v>2579.1555279206686</v>
      </c>
      <c r="I109" s="24">
        <f>H109*G109</f>
        <v>2579.1555279206686</v>
      </c>
      <c r="J109" s="24">
        <f>H109/F109</f>
        <v>6834.762148989771</v>
      </c>
      <c r="K109" s="24">
        <f>J109</f>
        <v>6834.762148989771</v>
      </c>
      <c r="L109" s="25">
        <f>K109/H109</f>
        <v>2.6499999999999995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Sudeste CM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Sudeste Comunidad 2010-2022 por edad. Mujeres.</dc:title>
  <dc:creator>Dirección General de Economía. Comunidad de Madrid</dc:creator>
  <cp:keywords>Defunciones, Mortalidad, Esperanza de vida, Sudeste Comunidad,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2024-01-24T07:55:10Z</dcterms:modified>
</cp:coreProperties>
</file>