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80"/>
  </bookViews>
  <sheets>
    <sheet name="Esperanza Vida Sudeste CM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0" i="17"/>
  <c r="I104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0" i="16"/>
  <c r="A120" i="15"/>
  <c r="F104" i="8"/>
  <c r="F104" i="7"/>
  <c r="F104" i="6"/>
  <c r="F104" i="4"/>
  <c r="F104" i="2"/>
  <c r="F104" i="9"/>
  <c r="F104" i="10"/>
  <c r="F104" i="12"/>
  <c r="F104" i="13"/>
  <c r="F104" i="14"/>
  <c r="A120" i="14"/>
  <c r="F56" i="14"/>
  <c r="G56" i="14"/>
  <c r="F36" i="14"/>
  <c r="G36" i="14"/>
  <c r="F44" i="14"/>
  <c r="G44" i="14"/>
  <c r="F46" i="14"/>
  <c r="G46" i="14"/>
  <c r="F48" i="14"/>
  <c r="G48" i="14"/>
  <c r="F54" i="14"/>
  <c r="G54" i="14"/>
  <c r="F43" i="14"/>
  <c r="G43" i="14"/>
  <c r="F71" i="14"/>
  <c r="G71" i="14"/>
  <c r="F79" i="14"/>
  <c r="G79" i="14"/>
  <c r="F83" i="14"/>
  <c r="G83" i="14"/>
  <c r="F87" i="14"/>
  <c r="G87" i="14"/>
  <c r="F91" i="14"/>
  <c r="G91" i="14"/>
  <c r="F95" i="14"/>
  <c r="G95" i="14"/>
  <c r="F75" i="14"/>
  <c r="G75" i="14"/>
  <c r="F18" i="14"/>
  <c r="G18" i="14"/>
  <c r="F92" i="14"/>
  <c r="G92" i="14"/>
  <c r="F96" i="14"/>
  <c r="G96" i="14"/>
  <c r="F98" i="14"/>
  <c r="G98" i="14"/>
  <c r="F64" i="14"/>
  <c r="G64" i="14"/>
  <c r="F55" i="14"/>
  <c r="G55" i="14"/>
  <c r="F20" i="14"/>
  <c r="G20" i="14"/>
  <c r="F32" i="14"/>
  <c r="G32" i="14"/>
  <c r="F11" i="14"/>
  <c r="G11" i="14"/>
  <c r="F72" i="14"/>
  <c r="G72" i="14"/>
  <c r="F76" i="14"/>
  <c r="G76" i="14"/>
  <c r="F103" i="14"/>
  <c r="G103" i="14"/>
  <c r="F19" i="14"/>
  <c r="G19" i="14"/>
  <c r="F21" i="14"/>
  <c r="G21" i="14"/>
  <c r="F23" i="14"/>
  <c r="G23" i="14"/>
  <c r="F27" i="14"/>
  <c r="G27" i="14"/>
  <c r="F35" i="14"/>
  <c r="G35" i="14"/>
  <c r="F80" i="14"/>
  <c r="G80" i="14"/>
  <c r="F90" i="14"/>
  <c r="G90" i="14"/>
  <c r="F59" i="14"/>
  <c r="G59" i="14"/>
  <c r="F61" i="14"/>
  <c r="G61" i="14"/>
  <c r="F63" i="14"/>
  <c r="G63" i="14"/>
  <c r="F67" i="14"/>
  <c r="G67" i="14"/>
  <c r="F10" i="14"/>
  <c r="G10" i="14"/>
  <c r="F16" i="14"/>
  <c r="G16" i="14"/>
  <c r="F51" i="14"/>
  <c r="G51" i="14"/>
  <c r="F40" i="14"/>
  <c r="G40" i="14"/>
  <c r="F57" i="14"/>
  <c r="G57" i="14"/>
  <c r="F25" i="14"/>
  <c r="G25" i="14"/>
  <c r="F33" i="14"/>
  <c r="G33" i="14"/>
  <c r="F41" i="14"/>
  <c r="G41" i="14"/>
  <c r="F65" i="14"/>
  <c r="G65" i="14"/>
  <c r="F39" i="14"/>
  <c r="G39" i="14"/>
  <c r="F45" i="14"/>
  <c r="G45" i="14"/>
  <c r="F47" i="14"/>
  <c r="G47" i="14"/>
  <c r="F99" i="14"/>
  <c r="G99" i="14"/>
  <c r="F24" i="14"/>
  <c r="G24" i="14"/>
  <c r="F28" i="14"/>
  <c r="G28" i="14"/>
  <c r="F49" i="14"/>
  <c r="G49" i="14"/>
  <c r="F58" i="14"/>
  <c r="G58" i="14"/>
  <c r="F60" i="14"/>
  <c r="G60" i="14"/>
  <c r="F62" i="14"/>
  <c r="G62" i="14"/>
  <c r="F73" i="14"/>
  <c r="G73" i="14"/>
  <c r="F82" i="14"/>
  <c r="G82" i="14"/>
  <c r="F84" i="14"/>
  <c r="G84" i="14"/>
  <c r="F88" i="14"/>
  <c r="G88" i="14"/>
  <c r="F97" i="14"/>
  <c r="G97" i="14"/>
  <c r="F66" i="14"/>
  <c r="G66" i="14"/>
  <c r="F50" i="14"/>
  <c r="G50" i="14"/>
  <c r="F94" i="14"/>
  <c r="G94" i="14"/>
  <c r="F52" i="14"/>
  <c r="G52" i="14"/>
  <c r="F74" i="14"/>
  <c r="G74" i="14"/>
  <c r="F89" i="14"/>
  <c r="G89" i="14"/>
  <c r="F102" i="14"/>
  <c r="G102" i="14"/>
  <c r="F68" i="14"/>
  <c r="G68" i="14"/>
  <c r="F81" i="14"/>
  <c r="G81" i="14"/>
  <c r="F100" i="14"/>
  <c r="G100" i="14"/>
  <c r="F31" i="14"/>
  <c r="G31" i="14"/>
  <c r="F12" i="14"/>
  <c r="G12" i="14"/>
  <c r="F15" i="14"/>
  <c r="G15" i="14"/>
  <c r="F13" i="14"/>
  <c r="G13" i="14"/>
  <c r="F17" i="14"/>
  <c r="G17" i="14"/>
  <c r="F29" i="14"/>
  <c r="G29" i="14"/>
  <c r="F42" i="14"/>
  <c r="G42" i="14"/>
  <c r="F9" i="14"/>
  <c r="G9" i="14"/>
  <c r="I9" i="14"/>
  <c r="H10" i="14"/>
  <c r="F22" i="14"/>
  <c r="G22" i="14"/>
  <c r="F37" i="14"/>
  <c r="G37" i="14"/>
  <c r="F14" i="14"/>
  <c r="G14" i="14"/>
  <c r="F34" i="14"/>
  <c r="G34" i="14"/>
  <c r="F38" i="14"/>
  <c r="G38" i="14"/>
  <c r="F69" i="14"/>
  <c r="G69" i="14"/>
  <c r="F70" i="14"/>
  <c r="G70" i="14"/>
  <c r="F85" i="14"/>
  <c r="G85" i="14"/>
  <c r="F86" i="14"/>
  <c r="G86" i="14"/>
  <c r="F101" i="14"/>
  <c r="G101" i="14"/>
  <c r="F77" i="14"/>
  <c r="G77" i="14"/>
  <c r="F78" i="14"/>
  <c r="G78" i="14"/>
  <c r="F93" i="14"/>
  <c r="G93" i="14"/>
  <c r="F26" i="14"/>
  <c r="G26" i="14"/>
  <c r="F30" i="14"/>
  <c r="G30" i="14"/>
  <c r="F53" i="14"/>
  <c r="G53" i="14"/>
  <c r="A120" i="13"/>
  <c r="I10" i="14"/>
  <c r="H11" i="14"/>
  <c r="J9" i="14"/>
  <c r="F44" i="13"/>
  <c r="G44" i="13"/>
  <c r="F54" i="13"/>
  <c r="G54" i="13"/>
  <c r="F58" i="13"/>
  <c r="G58" i="13"/>
  <c r="F60" i="13"/>
  <c r="G60" i="13"/>
  <c r="F70" i="13"/>
  <c r="G70" i="13"/>
  <c r="F74" i="13"/>
  <c r="G74" i="13"/>
  <c r="F76" i="13"/>
  <c r="G76" i="13"/>
  <c r="F78" i="13"/>
  <c r="G78" i="13"/>
  <c r="F80" i="13"/>
  <c r="G80" i="13"/>
  <c r="F86" i="13"/>
  <c r="G86" i="13"/>
  <c r="F28" i="13"/>
  <c r="G28" i="13"/>
  <c r="F11" i="13"/>
  <c r="G11" i="13"/>
  <c r="F13" i="13"/>
  <c r="G13" i="13"/>
  <c r="F15" i="13"/>
  <c r="G15" i="13"/>
  <c r="F17" i="13"/>
  <c r="G17" i="13"/>
  <c r="F21" i="13"/>
  <c r="G21" i="13"/>
  <c r="F23" i="13"/>
  <c r="G23" i="13"/>
  <c r="F27" i="13"/>
  <c r="G27" i="13"/>
  <c r="F39" i="13"/>
  <c r="G39" i="13"/>
  <c r="F43" i="13"/>
  <c r="G43" i="13"/>
  <c r="F90" i="13"/>
  <c r="G90" i="13"/>
  <c r="F92" i="13"/>
  <c r="G92" i="13"/>
  <c r="F42" i="13"/>
  <c r="G42" i="13"/>
  <c r="F14" i="13"/>
  <c r="G14" i="13"/>
  <c r="F18" i="13"/>
  <c r="G18" i="13"/>
  <c r="F22" i="13"/>
  <c r="G22" i="13"/>
  <c r="F38" i="13"/>
  <c r="G38" i="13"/>
  <c r="F36" i="13"/>
  <c r="G36" i="13"/>
  <c r="F100" i="13"/>
  <c r="G100" i="13"/>
  <c r="F71" i="13"/>
  <c r="G71" i="13"/>
  <c r="F75" i="13"/>
  <c r="G75" i="13"/>
  <c r="F77" i="13"/>
  <c r="G77" i="13"/>
  <c r="F79" i="13"/>
  <c r="G79" i="13"/>
  <c r="F81" i="13"/>
  <c r="G81" i="13"/>
  <c r="F85" i="13"/>
  <c r="G85" i="13"/>
  <c r="F91" i="13"/>
  <c r="G91" i="13"/>
  <c r="F52" i="13"/>
  <c r="G52" i="13"/>
  <c r="F35" i="13"/>
  <c r="G35" i="13"/>
  <c r="F98" i="13"/>
  <c r="G98" i="13"/>
  <c r="F59" i="13"/>
  <c r="G59" i="13"/>
  <c r="F49" i="13"/>
  <c r="G49" i="13"/>
  <c r="F51" i="13"/>
  <c r="G51" i="13"/>
  <c r="F67" i="13"/>
  <c r="G67" i="13"/>
  <c r="F30" i="13"/>
  <c r="G30" i="13"/>
  <c r="F73" i="13"/>
  <c r="G73" i="13"/>
  <c r="F95" i="13"/>
  <c r="G95" i="13"/>
  <c r="F26" i="13"/>
  <c r="G26" i="13"/>
  <c r="F32" i="13"/>
  <c r="G32" i="13"/>
  <c r="F34" i="13"/>
  <c r="G34" i="13"/>
  <c r="F45" i="13"/>
  <c r="G45" i="13"/>
  <c r="F62" i="13"/>
  <c r="G62" i="13"/>
  <c r="F66" i="13"/>
  <c r="G66" i="13"/>
  <c r="F93" i="13"/>
  <c r="G93" i="13"/>
  <c r="F101" i="13"/>
  <c r="G101" i="13"/>
  <c r="F103" i="13"/>
  <c r="G103" i="13"/>
  <c r="F55" i="13"/>
  <c r="G55" i="13"/>
  <c r="F68" i="13"/>
  <c r="G68" i="13"/>
  <c r="F99" i="13"/>
  <c r="G99" i="13"/>
  <c r="F19" i="13"/>
  <c r="G19" i="13"/>
  <c r="F31" i="13"/>
  <c r="G31" i="13"/>
  <c r="F83" i="13"/>
  <c r="G83" i="13"/>
  <c r="F87" i="13"/>
  <c r="G87" i="13"/>
  <c r="F94" i="13"/>
  <c r="G94" i="13"/>
  <c r="F10" i="13"/>
  <c r="G10" i="13"/>
  <c r="F29" i="13"/>
  <c r="G29" i="13"/>
  <c r="F33" i="13"/>
  <c r="G33" i="13"/>
  <c r="F37" i="13"/>
  <c r="G37" i="13"/>
  <c r="F46" i="13"/>
  <c r="G46" i="13"/>
  <c r="F48" i="13"/>
  <c r="G48" i="13"/>
  <c r="F50" i="13"/>
  <c r="G50" i="13"/>
  <c r="F61" i="13"/>
  <c r="G61" i="13"/>
  <c r="F63" i="13"/>
  <c r="G63" i="13"/>
  <c r="F69" i="13"/>
  <c r="G69" i="13"/>
  <c r="F102" i="13"/>
  <c r="G102" i="13"/>
  <c r="F16" i="13"/>
  <c r="G16" i="13"/>
  <c r="F47" i="13"/>
  <c r="G47" i="13"/>
  <c r="F53" i="13"/>
  <c r="G53" i="13"/>
  <c r="F64" i="13"/>
  <c r="G64" i="13"/>
  <c r="F65" i="13"/>
  <c r="G65" i="13"/>
  <c r="F82" i="13"/>
  <c r="G82" i="13"/>
  <c r="F9" i="13"/>
  <c r="G9" i="13"/>
  <c r="I9" i="13"/>
  <c r="H10" i="13"/>
  <c r="F12" i="13"/>
  <c r="G12" i="13"/>
  <c r="F20" i="13"/>
  <c r="G20" i="13"/>
  <c r="F84" i="13"/>
  <c r="G84" i="13"/>
  <c r="F97" i="13"/>
  <c r="G97" i="13"/>
  <c r="F24" i="13"/>
  <c r="G24" i="13"/>
  <c r="F25" i="13"/>
  <c r="G25" i="13"/>
  <c r="F40" i="13"/>
  <c r="G40" i="13"/>
  <c r="F41" i="13"/>
  <c r="G41" i="13"/>
  <c r="F56" i="13"/>
  <c r="G56" i="13"/>
  <c r="F57" i="13"/>
  <c r="G57" i="13"/>
  <c r="F72" i="13"/>
  <c r="G72" i="13"/>
  <c r="F88" i="13"/>
  <c r="G88" i="13"/>
  <c r="F89" i="13"/>
  <c r="G89" i="13"/>
  <c r="F96" i="13"/>
  <c r="G96" i="13"/>
  <c r="A120" i="12"/>
  <c r="I11" i="14"/>
  <c r="H12" i="14"/>
  <c r="J10" i="14"/>
  <c r="F19" i="12"/>
  <c r="G19" i="12"/>
  <c r="F64" i="12"/>
  <c r="G64" i="12"/>
  <c r="F18" i="12"/>
  <c r="G18" i="12"/>
  <c r="F77" i="12"/>
  <c r="G77" i="12"/>
  <c r="F69" i="12"/>
  <c r="G69" i="12"/>
  <c r="F53" i="12"/>
  <c r="G53" i="12"/>
  <c r="F76" i="12"/>
  <c r="G76" i="12"/>
  <c r="F52" i="12"/>
  <c r="G52" i="12"/>
  <c r="F59" i="12"/>
  <c r="G59" i="12"/>
  <c r="F96" i="12"/>
  <c r="G96" i="12"/>
  <c r="F48" i="12"/>
  <c r="G48" i="12"/>
  <c r="F40" i="12"/>
  <c r="G40" i="12"/>
  <c r="F24" i="12"/>
  <c r="G24" i="12"/>
  <c r="J9" i="13"/>
  <c r="I10" i="13"/>
  <c r="H11" i="13"/>
  <c r="F43" i="12"/>
  <c r="G43" i="12"/>
  <c r="F58" i="12"/>
  <c r="G58" i="12"/>
  <c r="F101" i="12"/>
  <c r="G101" i="12"/>
  <c r="F97" i="12"/>
  <c r="G97" i="12"/>
  <c r="F102" i="12"/>
  <c r="G102" i="12"/>
  <c r="F70" i="12"/>
  <c r="G70" i="12"/>
  <c r="F62" i="12"/>
  <c r="G62" i="12"/>
  <c r="F84" i="12"/>
  <c r="G84" i="12"/>
  <c r="F68" i="12"/>
  <c r="G68" i="12"/>
  <c r="F28" i="12"/>
  <c r="G28" i="12"/>
  <c r="F12" i="12"/>
  <c r="G12" i="12"/>
  <c r="F85" i="12"/>
  <c r="G85" i="12"/>
  <c r="F73" i="12"/>
  <c r="G73" i="12"/>
  <c r="F37" i="12"/>
  <c r="G37" i="12"/>
  <c r="F21" i="12"/>
  <c r="G21" i="12"/>
  <c r="F17" i="12"/>
  <c r="G17" i="12"/>
  <c r="F103" i="12"/>
  <c r="G103" i="12"/>
  <c r="F99" i="12"/>
  <c r="G99" i="12"/>
  <c r="F91" i="12"/>
  <c r="G91" i="12"/>
  <c r="F79" i="12"/>
  <c r="G79" i="12"/>
  <c r="F71" i="12"/>
  <c r="G71" i="12"/>
  <c r="F67" i="12"/>
  <c r="G67" i="12"/>
  <c r="F55" i="12"/>
  <c r="G55" i="12"/>
  <c r="F51" i="12"/>
  <c r="G51" i="12"/>
  <c r="F47" i="12"/>
  <c r="G47" i="12"/>
  <c r="F39" i="12"/>
  <c r="G39" i="12"/>
  <c r="F35" i="12"/>
  <c r="G35" i="12"/>
  <c r="F31" i="12"/>
  <c r="G31" i="12"/>
  <c r="F27" i="12"/>
  <c r="G27" i="12"/>
  <c r="F11" i="12"/>
  <c r="G11" i="12"/>
  <c r="F100" i="12"/>
  <c r="G100" i="12"/>
  <c r="F92" i="12"/>
  <c r="G92" i="12"/>
  <c r="F88" i="12"/>
  <c r="G88" i="12"/>
  <c r="F80" i="12"/>
  <c r="G80" i="12"/>
  <c r="F72" i="12"/>
  <c r="G72" i="12"/>
  <c r="F60" i="12"/>
  <c r="G60" i="12"/>
  <c r="F56" i="12"/>
  <c r="G56" i="12"/>
  <c r="F44" i="12"/>
  <c r="G44" i="12"/>
  <c r="F36" i="12"/>
  <c r="G36" i="12"/>
  <c r="F32" i="12"/>
  <c r="G32" i="12"/>
  <c r="F20" i="12"/>
  <c r="G20" i="12"/>
  <c r="F16" i="12"/>
  <c r="G16" i="12"/>
  <c r="F94" i="12"/>
  <c r="G94" i="12"/>
  <c r="F90" i="12"/>
  <c r="G90" i="12"/>
  <c r="F54" i="12"/>
  <c r="G54" i="12"/>
  <c r="F50" i="12"/>
  <c r="G50" i="12"/>
  <c r="F46" i="12"/>
  <c r="G46" i="12"/>
  <c r="F38" i="12"/>
  <c r="G38" i="12"/>
  <c r="F30" i="12"/>
  <c r="G30" i="12"/>
  <c r="F26" i="12"/>
  <c r="G26" i="12"/>
  <c r="F10" i="12"/>
  <c r="G10" i="12"/>
  <c r="F93" i="12"/>
  <c r="G93" i="12"/>
  <c r="F89" i="12"/>
  <c r="G89" i="12"/>
  <c r="F81" i="12"/>
  <c r="G81" i="12"/>
  <c r="F65" i="12"/>
  <c r="G65" i="12"/>
  <c r="F33" i="12"/>
  <c r="G33" i="12"/>
  <c r="F29" i="12"/>
  <c r="G29" i="12"/>
  <c r="F25" i="12"/>
  <c r="G25" i="12"/>
  <c r="F13" i="12"/>
  <c r="G13" i="12"/>
  <c r="F9" i="12"/>
  <c r="G9" i="12"/>
  <c r="I9" i="12"/>
  <c r="H10" i="12"/>
  <c r="J9" i="12"/>
  <c r="F14" i="12"/>
  <c r="G14" i="12"/>
  <c r="F15" i="12"/>
  <c r="G15" i="12"/>
  <c r="F22" i="12"/>
  <c r="G22" i="12"/>
  <c r="F23" i="12"/>
  <c r="G23" i="12"/>
  <c r="F34" i="12"/>
  <c r="G34" i="12"/>
  <c r="F42" i="12"/>
  <c r="G42" i="12"/>
  <c r="F41" i="12"/>
  <c r="G41" i="12"/>
  <c r="F57" i="12"/>
  <c r="G57" i="12"/>
  <c r="F66" i="12"/>
  <c r="G66" i="12"/>
  <c r="F75" i="12"/>
  <c r="G75" i="12"/>
  <c r="F78" i="12"/>
  <c r="G78" i="12"/>
  <c r="F87" i="12"/>
  <c r="G87" i="12"/>
  <c r="F98" i="12"/>
  <c r="G98" i="12"/>
  <c r="F45" i="12"/>
  <c r="G45" i="12"/>
  <c r="F61" i="12"/>
  <c r="G61" i="12"/>
  <c r="F63" i="12"/>
  <c r="G63" i="12"/>
  <c r="F74" i="12"/>
  <c r="G74" i="12"/>
  <c r="F83" i="12"/>
  <c r="G83" i="12"/>
  <c r="F86" i="12"/>
  <c r="G86" i="12"/>
  <c r="F95" i="12"/>
  <c r="G95" i="12"/>
  <c r="F49" i="12"/>
  <c r="G49" i="12"/>
  <c r="F82" i="12"/>
  <c r="G82" i="12"/>
  <c r="I12" i="14"/>
  <c r="H13" i="14"/>
  <c r="J11" i="14"/>
  <c r="I11" i="13"/>
  <c r="H12" i="13"/>
  <c r="J10" i="13"/>
  <c r="I10" i="12"/>
  <c r="H11" i="12"/>
  <c r="I11" i="12"/>
  <c r="H12" i="12"/>
  <c r="I13" i="14"/>
  <c r="H14" i="14"/>
  <c r="J12" i="14"/>
  <c r="J11" i="13"/>
  <c r="I12" i="13"/>
  <c r="H13" i="13"/>
  <c r="J10" i="12"/>
  <c r="J11" i="12"/>
  <c r="I12" i="12"/>
  <c r="H13" i="12"/>
  <c r="J13" i="14"/>
  <c r="I14" i="14"/>
  <c r="H15" i="14"/>
  <c r="I13" i="13"/>
  <c r="H14" i="13"/>
  <c r="J12" i="13"/>
  <c r="I13" i="12"/>
  <c r="H14" i="12"/>
  <c r="J12" i="12"/>
  <c r="I15" i="14"/>
  <c r="H16" i="14"/>
  <c r="J14" i="14"/>
  <c r="I14" i="13"/>
  <c r="H15" i="13"/>
  <c r="J13" i="13"/>
  <c r="I14" i="12"/>
  <c r="H15" i="12"/>
  <c r="J13" i="12"/>
  <c r="A120" i="8"/>
  <c r="A120" i="7"/>
  <c r="A120" i="6"/>
  <c r="A120" i="4"/>
  <c r="A120" i="2"/>
  <c r="A120" i="9"/>
  <c r="I16" i="14"/>
  <c r="H17" i="14"/>
  <c r="J15" i="14"/>
  <c r="I15" i="13"/>
  <c r="H16" i="13"/>
  <c r="J14" i="13"/>
  <c r="J14" i="12"/>
  <c r="I15" i="12"/>
  <c r="H16" i="12"/>
  <c r="I17" i="14"/>
  <c r="H18" i="14"/>
  <c r="J16" i="14"/>
  <c r="I16" i="13"/>
  <c r="H17" i="13"/>
  <c r="J15" i="13"/>
  <c r="J15" i="12"/>
  <c r="I16" i="12"/>
  <c r="H17" i="12"/>
  <c r="A120" i="10"/>
  <c r="J17" i="14"/>
  <c r="I18" i="14"/>
  <c r="H19" i="14"/>
  <c r="J16" i="13"/>
  <c r="I17" i="13"/>
  <c r="H18" i="13"/>
  <c r="I17" i="12"/>
  <c r="H18" i="12"/>
  <c r="J16" i="12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8" i="14"/>
  <c r="I19" i="14"/>
  <c r="H20" i="14"/>
  <c r="J17" i="13"/>
  <c r="I18" i="13"/>
  <c r="H19" i="13"/>
  <c r="I18" i="12"/>
  <c r="H19" i="12"/>
  <c r="J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I20" i="14"/>
  <c r="H21" i="14"/>
  <c r="J19" i="14"/>
  <c r="I19" i="13"/>
  <c r="H20" i="13"/>
  <c r="J18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I20" i="13"/>
  <c r="H21" i="13"/>
  <c r="J19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J20" i="13"/>
  <c r="I21" i="13"/>
  <c r="H22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2" i="14"/>
  <c r="I23" i="14"/>
  <c r="H24" i="14"/>
  <c r="I22" i="13"/>
  <c r="H23" i="13"/>
  <c r="J21" i="13"/>
  <c r="I22" i="12"/>
  <c r="H23" i="12"/>
  <c r="J21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I23" i="13"/>
  <c r="H24" i="13"/>
  <c r="J22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J23" i="12"/>
  <c r="I24" i="12"/>
  <c r="H25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I25" i="13"/>
  <c r="H26" i="13"/>
  <c r="J24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6" i="14"/>
  <c r="I27" i="14"/>
  <c r="H28" i="14"/>
  <c r="J25" i="13"/>
  <c r="I26" i="13"/>
  <c r="H27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I27" i="13"/>
  <c r="H28" i="13"/>
  <c r="J26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9" i="14"/>
  <c r="H30" i="14"/>
  <c r="J28" i="14"/>
  <c r="I28" i="13"/>
  <c r="H29" i="13"/>
  <c r="J27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9" i="14"/>
  <c r="I30" i="14"/>
  <c r="H31" i="14"/>
  <c r="J28" i="13"/>
  <c r="I29" i="13"/>
  <c r="H30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0" i="14"/>
  <c r="I31" i="14"/>
  <c r="H32" i="14"/>
  <c r="I30" i="13"/>
  <c r="H31" i="13"/>
  <c r="J29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I31" i="13"/>
  <c r="H32" i="13"/>
  <c r="J30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3" i="14"/>
  <c r="I34" i="14"/>
  <c r="H35" i="14"/>
  <c r="J32" i="13"/>
  <c r="I33" i="13"/>
  <c r="H34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4" i="14"/>
  <c r="I35" i="14"/>
  <c r="H36" i="14"/>
  <c r="J33" i="13"/>
  <c r="I34" i="13"/>
  <c r="H35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6" i="14"/>
  <c r="H37" i="14"/>
  <c r="J35" i="14"/>
  <c r="I35" i="13"/>
  <c r="H36" i="13"/>
  <c r="J34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I36" i="13"/>
  <c r="H37" i="13"/>
  <c r="J35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7" i="14"/>
  <c r="I38" i="14"/>
  <c r="H39" i="14"/>
  <c r="J36" i="13"/>
  <c r="I37" i="13"/>
  <c r="H38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8" i="14"/>
  <c r="I39" i="14"/>
  <c r="H40" i="14"/>
  <c r="I38" i="13"/>
  <c r="H39" i="13"/>
  <c r="J37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39" i="14"/>
  <c r="I40" i="14"/>
  <c r="H41" i="14"/>
  <c r="I39" i="13"/>
  <c r="H40" i="13"/>
  <c r="J38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I40" i="13"/>
  <c r="H41" i="13"/>
  <c r="J39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J40" i="13"/>
  <c r="I41" i="13"/>
  <c r="H42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J41" i="13"/>
  <c r="I42" i="13"/>
  <c r="H43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I43" i="13"/>
  <c r="H44" i="13"/>
  <c r="J42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5" i="14"/>
  <c r="H46" i="14"/>
  <c r="J44" i="14"/>
  <c r="I44" i="13"/>
  <c r="H45" i="13"/>
  <c r="J43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J44" i="13"/>
  <c r="I45" i="13"/>
  <c r="H46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4"/>
  <c r="I47" i="14"/>
  <c r="H48" i="14"/>
  <c r="I46" i="13"/>
  <c r="H47" i="13"/>
  <c r="J45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7" i="14"/>
  <c r="I48" i="14"/>
  <c r="H49" i="14"/>
  <c r="I47" i="13"/>
  <c r="H48" i="13"/>
  <c r="J46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J48" i="13"/>
  <c r="I49" i="13"/>
  <c r="H50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4"/>
  <c r="I51" i="14"/>
  <c r="H52" i="14"/>
  <c r="J49" i="13"/>
  <c r="I50" i="13"/>
  <c r="H51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J50" i="13"/>
  <c r="I51" i="13"/>
  <c r="H52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3" i="14"/>
  <c r="H54" i="14"/>
  <c r="J52" i="14"/>
  <c r="I52" i="13"/>
  <c r="H53" i="13"/>
  <c r="J51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J52" i="13"/>
  <c r="I53" i="13"/>
  <c r="H54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4" i="14"/>
  <c r="I55" i="14"/>
  <c r="H56" i="14"/>
  <c r="I54" i="13"/>
  <c r="H55" i="13"/>
  <c r="J53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I55" i="13"/>
  <c r="H56" i="13"/>
  <c r="J54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I56" i="13"/>
  <c r="H57" i="13"/>
  <c r="J55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J56" i="13"/>
  <c r="I57" i="13"/>
  <c r="H58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8" i="14"/>
  <c r="I59" i="14"/>
  <c r="H60" i="14"/>
  <c r="J57" i="13"/>
  <c r="I58" i="13"/>
  <c r="H59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I59" i="13"/>
  <c r="H60" i="13"/>
  <c r="J58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1" i="14"/>
  <c r="H62" i="14"/>
  <c r="J60" i="14"/>
  <c r="I60" i="13"/>
  <c r="H61" i="13"/>
  <c r="J59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J60" i="13"/>
  <c r="I61" i="13"/>
  <c r="H62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I62" i="13"/>
  <c r="H63" i="13"/>
  <c r="J61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I63" i="13"/>
  <c r="H64" i="13"/>
  <c r="J62" i="13"/>
  <c r="J62" i="12"/>
  <c r="I63" i="12"/>
  <c r="H64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3" i="12"/>
  <c r="I64" i="12"/>
  <c r="H65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J64" i="13"/>
  <c r="I65" i="13"/>
  <c r="H66" i="13"/>
  <c r="I65" i="12"/>
  <c r="H66" i="12"/>
  <c r="J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6" i="14"/>
  <c r="I67" i="14"/>
  <c r="H68" i="14"/>
  <c r="J65" i="13"/>
  <c r="I66" i="13"/>
  <c r="H67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I67" i="13"/>
  <c r="H68" i="13"/>
  <c r="J66" i="13"/>
  <c r="J66" i="12"/>
  <c r="I67" i="12"/>
  <c r="H68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I68" i="13"/>
  <c r="H69" i="13"/>
  <c r="J67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9" i="14"/>
  <c r="I70" i="14"/>
  <c r="H71" i="14"/>
  <c r="J68" i="13"/>
  <c r="I69" i="13"/>
  <c r="H70" i="13"/>
  <c r="I69" i="12"/>
  <c r="H70" i="12"/>
  <c r="J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0" i="14"/>
  <c r="I71" i="14"/>
  <c r="H72" i="14"/>
  <c r="I70" i="13"/>
  <c r="H71" i="13"/>
  <c r="J69" i="13"/>
  <c r="I70" i="12"/>
  <c r="H71" i="12"/>
  <c r="J69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2" i="14"/>
  <c r="H73" i="14"/>
  <c r="J71" i="14"/>
  <c r="I71" i="13"/>
  <c r="H72" i="13"/>
  <c r="J70" i="13"/>
  <c r="J70" i="12"/>
  <c r="I71" i="12"/>
  <c r="H72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71" i="12"/>
  <c r="I72" i="12"/>
  <c r="H73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J72" i="13"/>
  <c r="I73" i="13"/>
  <c r="H74" i="13"/>
  <c r="I73" i="12"/>
  <c r="H74" i="12"/>
  <c r="J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4" i="14"/>
  <c r="I75" i="14"/>
  <c r="H76" i="14"/>
  <c r="J73" i="13"/>
  <c r="I74" i="13"/>
  <c r="H75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I75" i="13"/>
  <c r="H76" i="13"/>
  <c r="J74" i="13"/>
  <c r="J74" i="12"/>
  <c r="I75" i="12"/>
  <c r="H76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4"/>
  <c r="H78" i="14"/>
  <c r="J76" i="14"/>
  <c r="I76" i="13"/>
  <c r="H77" i="13"/>
  <c r="J75" i="13"/>
  <c r="J75" i="12"/>
  <c r="I76" i="12"/>
  <c r="H77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7" i="14"/>
  <c r="I78" i="14"/>
  <c r="H79" i="14"/>
  <c r="J76" i="13"/>
  <c r="I77" i="13"/>
  <c r="H78" i="13"/>
  <c r="I77" i="12"/>
  <c r="H78" i="12"/>
  <c r="J76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4"/>
  <c r="I79" i="14"/>
  <c r="H80" i="14"/>
  <c r="I78" i="13"/>
  <c r="H79" i="13"/>
  <c r="J77" i="13"/>
  <c r="I78" i="12"/>
  <c r="H79" i="12"/>
  <c r="J77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4"/>
  <c r="H81" i="14"/>
  <c r="J79" i="14"/>
  <c r="I79" i="13"/>
  <c r="H80" i="13"/>
  <c r="J78" i="13"/>
  <c r="J78" i="12"/>
  <c r="I79" i="12"/>
  <c r="H80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J79" i="12"/>
  <c r="I80" i="12"/>
  <c r="H81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J80" i="13"/>
  <c r="I81" i="13"/>
  <c r="H82" i="13"/>
  <c r="I81" i="12"/>
  <c r="H82" i="12"/>
  <c r="J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2" i="14"/>
  <c r="I83" i="14"/>
  <c r="H84" i="14"/>
  <c r="J81" i="13"/>
  <c r="I82" i="13"/>
  <c r="H83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I83" i="13"/>
  <c r="H84" i="13"/>
  <c r="J82" i="13"/>
  <c r="J82" i="12"/>
  <c r="I83" i="12"/>
  <c r="H84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5" i="14"/>
  <c r="H86" i="14"/>
  <c r="J84" i="14"/>
  <c r="I84" i="13"/>
  <c r="H85" i="13"/>
  <c r="J83" i="13"/>
  <c r="J83" i="12"/>
  <c r="I84" i="12"/>
  <c r="H85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5" i="14"/>
  <c r="I86" i="14"/>
  <c r="H87" i="14"/>
  <c r="J84" i="13"/>
  <c r="I85" i="13"/>
  <c r="H86" i="13"/>
  <c r="I85" i="12"/>
  <c r="H86" i="12"/>
  <c r="J84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6" i="14"/>
  <c r="I87" i="14"/>
  <c r="H88" i="14"/>
  <c r="I86" i="13"/>
  <c r="H87" i="13"/>
  <c r="J85" i="13"/>
  <c r="I86" i="12"/>
  <c r="H87" i="12"/>
  <c r="J85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I87" i="13"/>
  <c r="H88" i="13"/>
  <c r="J86" i="13"/>
  <c r="J86" i="12"/>
  <c r="I87" i="12"/>
  <c r="H88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J87" i="12"/>
  <c r="I88" i="12"/>
  <c r="H89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J88" i="13"/>
  <c r="I89" i="13"/>
  <c r="H90" i="13"/>
  <c r="I89" i="12"/>
  <c r="H90" i="12"/>
  <c r="J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4"/>
  <c r="I91" i="14"/>
  <c r="H92" i="14"/>
  <c r="J89" i="13"/>
  <c r="I90" i="13"/>
  <c r="H91" i="13"/>
  <c r="I90" i="12"/>
  <c r="H91" i="12"/>
  <c r="J89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J90" i="13"/>
  <c r="I91" i="13"/>
  <c r="H92" i="13"/>
  <c r="J90" i="12"/>
  <c r="I91" i="12"/>
  <c r="H92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3" i="14"/>
  <c r="H94" i="14"/>
  <c r="J92" i="14"/>
  <c r="I92" i="13"/>
  <c r="H93" i="13"/>
  <c r="J91" i="13"/>
  <c r="J91" i="12"/>
  <c r="I92" i="12"/>
  <c r="H93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3" i="14"/>
  <c r="I94" i="14"/>
  <c r="H95" i="14"/>
  <c r="J92" i="13"/>
  <c r="I93" i="13"/>
  <c r="H94" i="13"/>
  <c r="I93" i="12"/>
  <c r="H94" i="12"/>
  <c r="J92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4" i="14"/>
  <c r="I95" i="14"/>
  <c r="H96" i="14"/>
  <c r="I94" i="13"/>
  <c r="H95" i="13"/>
  <c r="J93" i="13"/>
  <c r="I94" i="12"/>
  <c r="H95" i="12"/>
  <c r="J93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I95" i="13"/>
  <c r="H96" i="13"/>
  <c r="J94" i="13"/>
  <c r="J94" i="12"/>
  <c r="I95" i="12"/>
  <c r="H96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J95" i="12"/>
  <c r="I96" i="12"/>
  <c r="H97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J96" i="13"/>
  <c r="I97" i="13"/>
  <c r="H98" i="13"/>
  <c r="I97" i="12"/>
  <c r="H98" i="12"/>
  <c r="J96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4" i="16"/>
  <c r="J98" i="14"/>
  <c r="I99" i="14"/>
  <c r="H100" i="14"/>
  <c r="J97" i="13"/>
  <c r="I98" i="13"/>
  <c r="H99" i="13"/>
  <c r="I98" i="12"/>
  <c r="H99" i="12"/>
  <c r="J97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4" i="15"/>
  <c r="I100" i="14"/>
  <c r="H101" i="14"/>
  <c r="J99" i="14"/>
  <c r="J98" i="13"/>
  <c r="I99" i="13"/>
  <c r="H100" i="13"/>
  <c r="J98" i="12"/>
  <c r="I99" i="12"/>
  <c r="H100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1" i="14"/>
  <c r="H102" i="14"/>
  <c r="J100" i="14"/>
  <c r="I100" i="13"/>
  <c r="H101" i="13"/>
  <c r="J99" i="13"/>
  <c r="J99" i="12"/>
  <c r="I100" i="12"/>
  <c r="H101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J101" i="14"/>
  <c r="I102" i="14"/>
  <c r="H103" i="14"/>
  <c r="J100" i="13"/>
  <c r="I101" i="13"/>
  <c r="H102" i="13"/>
  <c r="I101" i="12"/>
  <c r="H102" i="12"/>
  <c r="J100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2" i="14"/>
  <c r="I103" i="14"/>
  <c r="H104" i="14"/>
  <c r="I102" i="13"/>
  <c r="H103" i="13"/>
  <c r="J101" i="13"/>
  <c r="I102" i="12"/>
  <c r="H103" i="12"/>
  <c r="J101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4" i="14"/>
  <c r="K104" i="14"/>
  <c r="L104" i="14"/>
  <c r="I104" i="14"/>
  <c r="J103" i="14"/>
  <c r="I103" i="13"/>
  <c r="H104" i="13"/>
  <c r="J102" i="13"/>
  <c r="J102" i="12"/>
  <c r="I103" i="12"/>
  <c r="H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J104" i="12"/>
  <c r="K104" i="12"/>
  <c r="J103" i="12"/>
  <c r="I104" i="12"/>
  <c r="J103" i="13"/>
  <c r="J104" i="13"/>
  <c r="K104" i="13"/>
  <c r="I104" i="13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L104" i="12"/>
  <c r="G103" i="3"/>
  <c r="K103" i="12"/>
  <c r="L104" i="13"/>
  <c r="F103" i="3"/>
  <c r="K103" i="13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J104" i="9"/>
  <c r="K104" i="9"/>
  <c r="J103" i="9"/>
  <c r="I104" i="9"/>
  <c r="J104" i="10"/>
  <c r="K104" i="10"/>
  <c r="J103" i="10"/>
  <c r="I104" i="10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4" i="8"/>
  <c r="K104" i="8"/>
  <c r="J103" i="8"/>
  <c r="I104" i="8"/>
  <c r="J104" i="7"/>
  <c r="K104" i="7"/>
  <c r="J103" i="7"/>
  <c r="I104" i="7"/>
  <c r="L104" i="9"/>
  <c r="I103" i="3"/>
  <c r="K103" i="9"/>
  <c r="L104" i="10"/>
  <c r="H103" i="3"/>
  <c r="K103" i="10"/>
  <c r="J102" i="6"/>
  <c r="I103" i="6"/>
  <c r="H104" i="6"/>
  <c r="I103" i="4"/>
  <c r="H104" i="4"/>
  <c r="J102" i="4"/>
  <c r="J101" i="2"/>
  <c r="I102" i="2"/>
  <c r="H103" i="2"/>
  <c r="L104" i="8"/>
  <c r="N103" i="3"/>
  <c r="K103" i="8"/>
  <c r="L104" i="7"/>
  <c r="M103" i="3"/>
  <c r="K103" i="7"/>
  <c r="J104" i="6"/>
  <c r="K104" i="6"/>
  <c r="J103" i="6"/>
  <c r="I104" i="6"/>
  <c r="I104" i="4"/>
  <c r="J103" i="4"/>
  <c r="J104" i="4"/>
  <c r="K104" i="4"/>
  <c r="E103" i="3"/>
  <c r="K103" i="14"/>
  <c r="J102" i="2"/>
  <c r="I103" i="2"/>
  <c r="H104" i="2"/>
  <c r="L104" i="6"/>
  <c r="L103" i="3"/>
  <c r="K103" i="6"/>
  <c r="L104" i="4"/>
  <c r="K103" i="3"/>
  <c r="K103" i="4"/>
  <c r="J104" i="2"/>
  <c r="K104" i="2"/>
  <c r="L104" i="2"/>
  <c r="J103" i="3"/>
  <c r="J103" i="2"/>
  <c r="I104" i="2"/>
  <c r="K102" i="14"/>
  <c r="L103" i="14"/>
  <c r="E102" i="3"/>
  <c r="K103" i="2"/>
  <c r="K101" i="14"/>
  <c r="L102" i="14"/>
  <c r="E101" i="3"/>
  <c r="K102" i="13"/>
  <c r="L103" i="13"/>
  <c r="F102" i="3"/>
  <c r="L103" i="12"/>
  <c r="G102" i="3"/>
  <c r="K102" i="12"/>
  <c r="L101" i="14"/>
  <c r="E100" i="3"/>
  <c r="K100" i="14"/>
  <c r="L102" i="13"/>
  <c r="F101" i="3"/>
  <c r="K101" i="13"/>
  <c r="K101" i="12"/>
  <c r="L102" i="12"/>
  <c r="G101" i="3"/>
  <c r="K99" i="14"/>
  <c r="L100" i="14"/>
  <c r="E99" i="3"/>
  <c r="L101" i="13"/>
  <c r="F100" i="3"/>
  <c r="K100" i="13"/>
  <c r="L101" i="12"/>
  <c r="G100" i="3"/>
  <c r="K100" i="12"/>
  <c r="L99" i="14"/>
  <c r="E98" i="3"/>
  <c r="K98" i="14"/>
  <c r="L100" i="13"/>
  <c r="F99" i="3"/>
  <c r="K99" i="13"/>
  <c r="L100" i="12"/>
  <c r="G99" i="3"/>
  <c r="K99" i="12"/>
  <c r="L98" i="14"/>
  <c r="E97" i="3"/>
  <c r="K97" i="14"/>
  <c r="L99" i="13"/>
  <c r="F98" i="3"/>
  <c r="K98" i="13"/>
  <c r="K98" i="12"/>
  <c r="L99" i="12"/>
  <c r="G98" i="3"/>
  <c r="K96" i="14"/>
  <c r="L97" i="14"/>
  <c r="E96" i="3"/>
  <c r="K97" i="13"/>
  <c r="L98" i="13"/>
  <c r="F97" i="3"/>
  <c r="L98" i="12"/>
  <c r="G97" i="3"/>
  <c r="K97" i="12"/>
  <c r="L96" i="14"/>
  <c r="E95" i="3"/>
  <c r="K95" i="14"/>
  <c r="K96" i="13"/>
  <c r="L97" i="13"/>
  <c r="F96" i="3"/>
  <c r="L97" i="12"/>
  <c r="G96" i="3"/>
  <c r="K96" i="12"/>
  <c r="K94" i="14"/>
  <c r="L95" i="14"/>
  <c r="E94" i="3"/>
  <c r="K95" i="13"/>
  <c r="L96" i="13"/>
  <c r="F95" i="3"/>
  <c r="L96" i="12"/>
  <c r="G95" i="3"/>
  <c r="K95" i="12"/>
  <c r="K93" i="14"/>
  <c r="L94" i="14"/>
  <c r="E93" i="3"/>
  <c r="K94" i="13"/>
  <c r="L95" i="13"/>
  <c r="F94" i="3"/>
  <c r="L95" i="12"/>
  <c r="G94" i="3"/>
  <c r="K94" i="12"/>
  <c r="L103" i="10"/>
  <c r="H102" i="3"/>
  <c r="K102" i="10"/>
  <c r="L103" i="9"/>
  <c r="I102" i="3"/>
  <c r="K102" i="9"/>
  <c r="K92" i="14"/>
  <c r="L93" i="14"/>
  <c r="E92" i="3"/>
  <c r="L94" i="13"/>
  <c r="F93" i="3"/>
  <c r="K93" i="13"/>
  <c r="K93" i="12"/>
  <c r="L94" i="12"/>
  <c r="G93" i="3"/>
  <c r="L102" i="10"/>
  <c r="H101" i="3"/>
  <c r="K101" i="10"/>
  <c r="L102" i="9"/>
  <c r="I101" i="3"/>
  <c r="K101" i="9"/>
  <c r="K102" i="7"/>
  <c r="L103" i="7"/>
  <c r="K102" i="8"/>
  <c r="L103" i="8"/>
  <c r="N102" i="3"/>
  <c r="K91" i="14"/>
  <c r="L92" i="14"/>
  <c r="E91" i="3"/>
  <c r="L93" i="13"/>
  <c r="F92" i="3"/>
  <c r="K92" i="13"/>
  <c r="L93" i="12"/>
  <c r="G92" i="3"/>
  <c r="K92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91" i="14"/>
  <c r="E90" i="3"/>
  <c r="K90" i="14"/>
  <c r="L92" i="13"/>
  <c r="F91" i="3"/>
  <c r="K91" i="13"/>
  <c r="L92" i="12"/>
  <c r="G91" i="3"/>
  <c r="K91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90" i="14"/>
  <c r="E89" i="3"/>
  <c r="K89" i="14"/>
  <c r="L91" i="13"/>
  <c r="F90" i="3"/>
  <c r="K90" i="13"/>
  <c r="K90" i="12"/>
  <c r="L91" i="12"/>
  <c r="G90" i="3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9" i="14"/>
  <c r="E88" i="3"/>
  <c r="K88" i="14"/>
  <c r="K89" i="13"/>
  <c r="L90" i="13"/>
  <c r="F89" i="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8" i="14"/>
  <c r="E87" i="3"/>
  <c r="K87" i="14"/>
  <c r="K88" i="13"/>
  <c r="L89" i="13"/>
  <c r="F88" i="3"/>
  <c r="L89" i="12"/>
  <c r="G88" i="3"/>
  <c r="K88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6" i="14"/>
  <c r="L87" i="14"/>
  <c r="E86" i="3"/>
  <c r="L88" i="13"/>
  <c r="F87" i="3"/>
  <c r="K87" i="1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6" i="14"/>
  <c r="E85" i="3"/>
  <c r="K85" i="14"/>
  <c r="K86" i="13"/>
  <c r="L87" i="13"/>
  <c r="F86" i="3"/>
  <c r="K86" i="12"/>
  <c r="L87" i="12"/>
  <c r="G86" i="3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5" i="14"/>
  <c r="E84" i="3"/>
  <c r="K84" i="14"/>
  <c r="L86" i="13"/>
  <c r="F85" i="3"/>
  <c r="K85" i="13"/>
  <c r="K85" i="12"/>
  <c r="L86" i="12"/>
  <c r="G85" i="3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3" i="14"/>
  <c r="L84" i="14"/>
  <c r="E83" i="3"/>
  <c r="L85" i="13"/>
  <c r="F84" i="3"/>
  <c r="K84" i="1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3" i="14"/>
  <c r="E82" i="3"/>
  <c r="K82" i="14"/>
  <c r="L84" i="13"/>
  <c r="F83" i="3"/>
  <c r="K83" i="1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82" i="14"/>
  <c r="E81" i="3"/>
  <c r="K81" i="14"/>
  <c r="L83" i="13"/>
  <c r="F82" i="3"/>
  <c r="K82" i="13"/>
  <c r="K82" i="12"/>
  <c r="L83" i="12"/>
  <c r="G82" i="3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81" i="14"/>
  <c r="E80" i="3"/>
  <c r="K80" i="14"/>
  <c r="K81" i="13"/>
  <c r="L82" i="13"/>
  <c r="F81" i="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80" i="14"/>
  <c r="E79" i="3"/>
  <c r="K79" i="14"/>
  <c r="K80" i="13"/>
  <c r="L81" i="13"/>
  <c r="F80" i="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8" i="14"/>
  <c r="L79" i="14"/>
  <c r="E78" i="3"/>
  <c r="K79" i="13"/>
  <c r="L80" i="13"/>
  <c r="F79" i="3"/>
  <c r="L80" i="12"/>
  <c r="G79" i="3"/>
  <c r="K79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7" i="14"/>
  <c r="L78" i="14"/>
  <c r="E77" i="3"/>
  <c r="K78" i="13"/>
  <c r="L79" i="13"/>
  <c r="F78" i="3"/>
  <c r="K78" i="12"/>
  <c r="L79" i="12"/>
  <c r="G78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7" i="14"/>
  <c r="E76" i="3"/>
  <c r="K76" i="14"/>
  <c r="L78" i="13"/>
  <c r="F77" i="3"/>
  <c r="K77" i="1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5" i="14"/>
  <c r="L76" i="14"/>
  <c r="E75" i="3"/>
  <c r="L77" i="13"/>
  <c r="F76" i="3"/>
  <c r="K76" i="1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5" i="14"/>
  <c r="E74" i="3"/>
  <c r="K74" i="14"/>
  <c r="K75" i="13"/>
  <c r="L76" i="13"/>
  <c r="F75" i="3"/>
  <c r="L76" i="12"/>
  <c r="G75" i="3"/>
  <c r="K75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4" i="14"/>
  <c r="E73" i="3"/>
  <c r="K73" i="14"/>
  <c r="L75" i="13"/>
  <c r="F74" i="3"/>
  <c r="K74" i="1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3" i="14"/>
  <c r="E72" i="3"/>
  <c r="K72" i="14"/>
  <c r="K73" i="13"/>
  <c r="L74" i="13"/>
  <c r="F73" i="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2" i="14"/>
  <c r="E71" i="3"/>
  <c r="K71" i="14"/>
  <c r="K72" i="13"/>
  <c r="L73" i="13"/>
  <c r="F72" i="3"/>
  <c r="L73" i="12"/>
  <c r="G72" i="3"/>
  <c r="K72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70" i="14"/>
  <c r="L71" i="14"/>
  <c r="E70" i="3"/>
  <c r="L72" i="13"/>
  <c r="F71" i="3"/>
  <c r="K71" i="13"/>
  <c r="L72" i="12"/>
  <c r="G71" i="3"/>
  <c r="K71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9" i="14"/>
  <c r="L70" i="14"/>
  <c r="E69" i="3"/>
  <c r="K70" i="13"/>
  <c r="L71" i="13"/>
  <c r="F70" i="3"/>
  <c r="K70" i="12"/>
  <c r="L71" i="12"/>
  <c r="G70" i="3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9" i="14"/>
  <c r="E68" i="3"/>
  <c r="K68" i="14"/>
  <c r="L70" i="13"/>
  <c r="F69" i="3"/>
  <c r="K69" i="13"/>
  <c r="K69" i="12"/>
  <c r="L70" i="12"/>
  <c r="G69" i="3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7" i="14"/>
  <c r="L68" i="14"/>
  <c r="E67" i="3"/>
  <c r="L69" i="13"/>
  <c r="F68" i="3"/>
  <c r="K68" i="13"/>
  <c r="L69" i="12"/>
  <c r="G68" i="3"/>
  <c r="K68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7" i="14"/>
  <c r="E66" i="3"/>
  <c r="K66" i="14"/>
  <c r="L68" i="13"/>
  <c r="F67" i="3"/>
  <c r="K67" i="13"/>
  <c r="L68" i="12"/>
  <c r="G67" i="3"/>
  <c r="K67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6" i="14"/>
  <c r="E65" i="3"/>
  <c r="K65" i="14"/>
  <c r="L67" i="13"/>
  <c r="F66" i="3"/>
  <c r="K66" i="13"/>
  <c r="K66" i="12"/>
  <c r="L67" i="12"/>
  <c r="G66" i="3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64" i="14"/>
  <c r="L65" i="14"/>
  <c r="E64" i="3"/>
  <c r="K65" i="13"/>
  <c r="L66" i="13"/>
  <c r="F65" i="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4" i="14"/>
  <c r="E63" i="3"/>
  <c r="K63" i="14"/>
  <c r="K64" i="13"/>
  <c r="L65" i="13"/>
  <c r="F64" i="3"/>
  <c r="L65" i="12"/>
  <c r="G64" i="3"/>
  <c r="K64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2" i="14"/>
  <c r="L63" i="14"/>
  <c r="E62" i="3"/>
  <c r="L64" i="13"/>
  <c r="F63" i="3"/>
  <c r="K63" i="13"/>
  <c r="L64" i="12"/>
  <c r="G63" i="3"/>
  <c r="K63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61" i="14"/>
  <c r="L62" i="14"/>
  <c r="E61" i="3"/>
  <c r="K62" i="13"/>
  <c r="L63" i="13"/>
  <c r="F62" i="3"/>
  <c r="L63" i="12"/>
  <c r="G62" i="3"/>
  <c r="K62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60" i="14"/>
  <c r="L61" i="14"/>
  <c r="E60" i="3"/>
  <c r="L62" i="13"/>
  <c r="F61" i="3"/>
  <c r="K61" i="1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9" i="14"/>
  <c r="L60" i="14"/>
  <c r="E59" i="3"/>
  <c r="L61" i="13"/>
  <c r="F60" i="3"/>
  <c r="K60" i="13"/>
  <c r="L61" i="12"/>
  <c r="G60" i="3"/>
  <c r="K60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9" i="14"/>
  <c r="E58" i="3"/>
  <c r="K58" i="14"/>
  <c r="L60" i="13"/>
  <c r="F59" i="3"/>
  <c r="K59" i="13"/>
  <c r="K59" i="12"/>
  <c r="L60" i="12"/>
  <c r="G59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7" i="14"/>
  <c r="L58" i="14"/>
  <c r="E57" i="3"/>
  <c r="L59" i="13"/>
  <c r="F58" i="3"/>
  <c r="K58" i="1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7" i="14"/>
  <c r="E56" i="3"/>
  <c r="K56" i="14"/>
  <c r="K57" i="13"/>
  <c r="L58" i="13"/>
  <c r="F57" i="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6" i="14"/>
  <c r="E55" i="3"/>
  <c r="K55" i="14"/>
  <c r="K56" i="13"/>
  <c r="L57" i="13"/>
  <c r="F56" i="3"/>
  <c r="K56" i="12"/>
  <c r="L57" i="12"/>
  <c r="G56" i="3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4" i="14"/>
  <c r="L55" i="14"/>
  <c r="E54" i="3"/>
  <c r="L56" i="13"/>
  <c r="F55" i="3"/>
  <c r="K55" i="13"/>
  <c r="K55" i="12"/>
  <c r="L56" i="12"/>
  <c r="G55" i="3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4" i="14"/>
  <c r="E53" i="3"/>
  <c r="K53" i="14"/>
  <c r="K54" i="13"/>
  <c r="L55" i="13"/>
  <c r="F54" i="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3" i="14"/>
  <c r="E52" i="3"/>
  <c r="K52" i="14"/>
  <c r="L54" i="13"/>
  <c r="F53" i="3"/>
  <c r="K53" i="13"/>
  <c r="K53" i="12"/>
  <c r="L54" i="12"/>
  <c r="G53" i="3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51" i="14"/>
  <c r="L52" i="14"/>
  <c r="E51" i="3"/>
  <c r="L53" i="13"/>
  <c r="F52" i="3"/>
  <c r="K52" i="13"/>
  <c r="K52" i="12"/>
  <c r="L53" i="12"/>
  <c r="G52" i="3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1" i="14"/>
  <c r="E50" i="3"/>
  <c r="K50" i="14"/>
  <c r="L52" i="13"/>
  <c r="F51" i="3"/>
  <c r="K51" i="13"/>
  <c r="L52" i="12"/>
  <c r="G51" i="3"/>
  <c r="K51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50" i="14"/>
  <c r="E49" i="3"/>
  <c r="K49" i="14"/>
  <c r="L51" i="13"/>
  <c r="F50" i="3"/>
  <c r="K50" i="1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9" i="14"/>
  <c r="E48" i="3"/>
  <c r="K48" i="14"/>
  <c r="K49" i="13"/>
  <c r="L50" i="13"/>
  <c r="F49" i="3"/>
  <c r="K49" i="12"/>
  <c r="L50" i="12"/>
  <c r="G49" i="3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8" i="14"/>
  <c r="E47" i="3"/>
  <c r="K47" i="14"/>
  <c r="K48" i="13"/>
  <c r="L49" i="13"/>
  <c r="F48" i="3"/>
  <c r="L49" i="12"/>
  <c r="G48" i="3"/>
  <c r="K48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6" i="14"/>
  <c r="L47" i="14"/>
  <c r="E46" i="3"/>
  <c r="L48" i="13"/>
  <c r="F47" i="3"/>
  <c r="K47" i="13"/>
  <c r="L48" i="12"/>
  <c r="G47" i="3"/>
  <c r="K47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6" i="14"/>
  <c r="E45" i="3"/>
  <c r="K45" i="14"/>
  <c r="K46" i="13"/>
  <c r="L47" i="13"/>
  <c r="F46" i="3"/>
  <c r="L47" i="12"/>
  <c r="G46" i="3"/>
  <c r="K46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5" i="14"/>
  <c r="E44" i="3"/>
  <c r="K44" i="14"/>
  <c r="L46" i="13"/>
  <c r="F45" i="3"/>
  <c r="K45" i="13"/>
  <c r="L46" i="12"/>
  <c r="G45" i="3"/>
  <c r="K45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3" i="14"/>
  <c r="L44" i="14"/>
  <c r="E43" i="3"/>
  <c r="L45" i="13"/>
  <c r="F44" i="3"/>
  <c r="K44" i="13"/>
  <c r="L45" i="12"/>
  <c r="G44" i="3"/>
  <c r="K44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3" i="14"/>
  <c r="E42" i="3"/>
  <c r="K42" i="14"/>
  <c r="L44" i="13"/>
  <c r="F43" i="3"/>
  <c r="K43" i="13"/>
  <c r="K43" i="12"/>
  <c r="L44" i="12"/>
  <c r="G43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41" i="14"/>
  <c r="L42" i="14"/>
  <c r="E41" i="3"/>
  <c r="L43" i="13"/>
  <c r="F42" i="3"/>
  <c r="K42" i="13"/>
  <c r="L43" i="12"/>
  <c r="G42" i="3"/>
  <c r="K42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K40" i="14"/>
  <c r="L41" i="14"/>
  <c r="E40" i="3"/>
  <c r="K41" i="13"/>
  <c r="L42" i="13"/>
  <c r="F41" i="3"/>
  <c r="L42" i="12"/>
  <c r="G41" i="3"/>
  <c r="K41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40" i="14"/>
  <c r="E39" i="3"/>
  <c r="K39" i="14"/>
  <c r="K40" i="13"/>
  <c r="L41" i="13"/>
  <c r="F40" i="3"/>
  <c r="K40" i="12"/>
  <c r="L41" i="12"/>
  <c r="G40" i="3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8" i="14"/>
  <c r="L39" i="14"/>
  <c r="E38" i="3"/>
  <c r="L40" i="13"/>
  <c r="F39" i="3"/>
  <c r="K39" i="13"/>
  <c r="K39" i="12"/>
  <c r="L40" i="12"/>
  <c r="G39" i="3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8" i="14"/>
  <c r="E37" i="3"/>
  <c r="K37" i="14"/>
  <c r="K38" i="13"/>
  <c r="L39" i="13"/>
  <c r="F38" i="3"/>
  <c r="L39" i="12"/>
  <c r="G38" i="3"/>
  <c r="K38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7" i="14"/>
  <c r="E36" i="3"/>
  <c r="K36" i="14"/>
  <c r="L38" i="13"/>
  <c r="F37" i="3"/>
  <c r="K37" i="13"/>
  <c r="K37" i="12"/>
  <c r="L38" i="12"/>
  <c r="G37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5" i="14"/>
  <c r="L36" i="14"/>
  <c r="E35" i="3"/>
  <c r="L37" i="13"/>
  <c r="F36" i="3"/>
  <c r="K36" i="13"/>
  <c r="K36" i="12"/>
  <c r="L37" i="12"/>
  <c r="G36" i="3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5" i="14"/>
  <c r="E34" i="3"/>
  <c r="K34" i="14"/>
  <c r="L36" i="13"/>
  <c r="F35" i="3"/>
  <c r="K35" i="1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3" i="14"/>
  <c r="L34" i="14"/>
  <c r="E33" i="3"/>
  <c r="L35" i="13"/>
  <c r="F34" i="3"/>
  <c r="K34" i="13"/>
  <c r="L35" i="12"/>
  <c r="G34" i="3"/>
  <c r="K34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K32" i="14"/>
  <c r="L33" i="14"/>
  <c r="E32" i="3"/>
  <c r="K33" i="13"/>
  <c r="L34" i="13"/>
  <c r="F33" i="3"/>
  <c r="K33" i="12"/>
  <c r="L34" i="12"/>
  <c r="G33" i="3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2" i="14"/>
  <c r="E31" i="3"/>
  <c r="K31" i="14"/>
  <c r="K32" i="13"/>
  <c r="L33" i="13"/>
  <c r="F32" i="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30" i="14"/>
  <c r="L31" i="14"/>
  <c r="E30" i="3"/>
  <c r="K31" i="13"/>
  <c r="L32" i="13"/>
  <c r="F31" i="3"/>
  <c r="L32" i="12"/>
  <c r="G31" i="3"/>
  <c r="K31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30" i="14"/>
  <c r="E29" i="3"/>
  <c r="K29" i="14"/>
  <c r="K30" i="13"/>
  <c r="L31" i="13"/>
  <c r="F30" i="3"/>
  <c r="L31" i="12"/>
  <c r="G30" i="3"/>
  <c r="K30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9" i="14"/>
  <c r="E28" i="3"/>
  <c r="K28" i="14"/>
  <c r="L30" i="13"/>
  <c r="F29" i="3"/>
  <c r="K29" i="13"/>
  <c r="K29" i="12"/>
  <c r="L30" i="12"/>
  <c r="G29" i="3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7" i="14"/>
  <c r="L28" i="14"/>
  <c r="E27" i="3"/>
  <c r="L29" i="13"/>
  <c r="F28" i="3"/>
  <c r="K28" i="13"/>
  <c r="L29" i="12"/>
  <c r="G28" i="3"/>
  <c r="K28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7" i="14"/>
  <c r="E26" i="3"/>
  <c r="K26" i="14"/>
  <c r="L28" i="13"/>
  <c r="F27" i="3"/>
  <c r="K27" i="13"/>
  <c r="L28" i="12"/>
  <c r="G27" i="3"/>
  <c r="K27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25" i="14"/>
  <c r="L26" i="14"/>
  <c r="E25" i="3"/>
  <c r="L27" i="13"/>
  <c r="F26" i="3"/>
  <c r="K26" i="13"/>
  <c r="L27" i="12"/>
  <c r="G26" i="3"/>
  <c r="K26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5" i="14"/>
  <c r="E24" i="3"/>
  <c r="K24" i="14"/>
  <c r="K25" i="13"/>
  <c r="L26" i="13"/>
  <c r="F25" i="3"/>
  <c r="L26" i="12"/>
  <c r="G25" i="3"/>
  <c r="K25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4" i="14"/>
  <c r="E23" i="3"/>
  <c r="K23" i="14"/>
  <c r="K24" i="13"/>
  <c r="L25" i="13"/>
  <c r="F24" i="3"/>
  <c r="L25" i="12"/>
  <c r="G24" i="3"/>
  <c r="K24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22" i="14"/>
  <c r="L23" i="14"/>
  <c r="E22" i="3"/>
  <c r="L24" i="13"/>
  <c r="F23" i="3"/>
  <c r="K23" i="1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21" i="14"/>
  <c r="L22" i="14"/>
  <c r="E21" i="3"/>
  <c r="K22" i="13"/>
  <c r="L23" i="13"/>
  <c r="F22" i="3"/>
  <c r="L23" i="12"/>
  <c r="G22" i="3"/>
  <c r="K22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20" i="14"/>
  <c r="L21" i="14"/>
  <c r="E20" i="3"/>
  <c r="L22" i="13"/>
  <c r="F21" i="3"/>
  <c r="K21" i="13"/>
  <c r="L22" i="12"/>
  <c r="G21" i="3"/>
  <c r="K21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20" i="14"/>
  <c r="E19" i="3"/>
  <c r="K19" i="14"/>
  <c r="L21" i="13"/>
  <c r="F20" i="3"/>
  <c r="K20" i="1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9" i="14"/>
  <c r="E18" i="3"/>
  <c r="K18" i="14"/>
  <c r="L20" i="13"/>
  <c r="F19" i="3"/>
  <c r="K19" i="1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8" i="14"/>
  <c r="E17" i="3"/>
  <c r="K17" i="14"/>
  <c r="L19" i="13"/>
  <c r="F18" i="3"/>
  <c r="K18" i="13"/>
  <c r="L19" i="12"/>
  <c r="G18" i="3"/>
  <c r="K18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7" i="14"/>
  <c r="E16" i="3"/>
  <c r="K16" i="14"/>
  <c r="K17" i="13"/>
  <c r="L18" i="13"/>
  <c r="F17" i="3"/>
  <c r="L18" i="12"/>
  <c r="G17" i="3"/>
  <c r="K17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5" i="14"/>
  <c r="L16" i="14"/>
  <c r="E15" i="3"/>
  <c r="K16" i="13"/>
  <c r="L17" i="13"/>
  <c r="F16" i="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4" i="14"/>
  <c r="L15" i="14"/>
  <c r="E14" i="3"/>
  <c r="L16" i="13"/>
  <c r="F15" i="3"/>
  <c r="K15" i="13"/>
  <c r="L16" i="12"/>
  <c r="G15" i="3"/>
  <c r="K15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4" i="14"/>
  <c r="E13" i="3"/>
  <c r="K13" i="14"/>
  <c r="K14" i="13"/>
  <c r="L15" i="13"/>
  <c r="F14" i="3"/>
  <c r="L15" i="12"/>
  <c r="G14" i="3"/>
  <c r="K14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K12" i="14"/>
  <c r="L13" i="14"/>
  <c r="E12" i="3"/>
  <c r="L14" i="13"/>
  <c r="F13" i="3"/>
  <c r="K13" i="13"/>
  <c r="L14" i="12"/>
  <c r="G13" i="3"/>
  <c r="K13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11" i="14"/>
  <c r="L12" i="14"/>
  <c r="E11" i="3"/>
  <c r="L13" i="13"/>
  <c r="F12" i="3"/>
  <c r="K12" i="13"/>
  <c r="K12" i="12"/>
  <c r="L13" i="12"/>
  <c r="G12" i="3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10" i="14"/>
  <c r="L11" i="14"/>
  <c r="E10" i="3"/>
  <c r="L12" i="13"/>
  <c r="F11" i="3"/>
  <c r="K11" i="13"/>
  <c r="L12" i="12"/>
  <c r="G11" i="3"/>
  <c r="K11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4"/>
  <c r="E9" i="3"/>
  <c r="K9" i="14"/>
  <c r="L9" i="14"/>
  <c r="E8" i="3"/>
  <c r="L11" i="13"/>
  <c r="F10" i="3"/>
  <c r="K10" i="13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3"/>
  <c r="F9" i="3"/>
  <c r="K9" i="13"/>
  <c r="L9" i="13"/>
  <c r="F8" i="3"/>
  <c r="K9" i="12"/>
  <c r="L9" i="12"/>
  <c r="G8" i="3"/>
  <c r="L10" i="12"/>
  <c r="G9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<sst xmlns="http://schemas.openxmlformats.org/spreadsheetml/2006/main" count="433" uniqueCount="49">
  <si>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</si>
  <si>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</si>
  <si>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</si>
  <si>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</si>
  <si>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</si>
  <si>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</si>
  <si>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</si>
  <si>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</si>
  <si>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</si>
  <si>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</si>
  <si>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</si>
  <si>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</si>
  <si>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</si>
  <si>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</si>
  <si>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</si>
  <si>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</si>
  <si>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</si>
  <si>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</si>
  <si>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</si>
  <si>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</si>
  <si>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</si>
  <si>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</si>
  <si>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Sudeste Comunidad desde 2010 por edad. Hombres.</t>
  </si>
  <si>
    <t>Tabla de mortalidad masculina. Sudeste Comunidad 2016.</t>
  </si>
  <si>
    <t>Tabla de mortalidad masculina. Sudeste Comunidad 2015.</t>
  </si>
  <si>
    <t>Tabla de mortalidad masculina. Sudeste Comunidad 2014.</t>
  </si>
  <si>
    <t>Tabla de mortalidad masculina. Sudeste Comunidad 2013.</t>
  </si>
  <si>
    <t>Tabla de mortalidad masculina. Sudeste Comunidad 2012.</t>
  </si>
  <si>
    <t>Tabla de mortalidad masculina. Sudeste Comunidad 2011.</t>
  </si>
  <si>
    <t>Tabla de mortalidad masculina. Sudeste Comunidad 2010.</t>
  </si>
  <si>
    <t>Tabla de mortalidad masculina. Sudeste Comunidad 2017.</t>
  </si>
  <si>
    <t>Tabla de mortalidad masculina. Sudeste Comunidad 2018.</t>
  </si>
  <si>
    <t>Tabla de mortalidad masculina. Sudeste Comunidad 2019.</t>
  </si>
  <si>
    <t>95 y más</t>
  </si>
  <si>
    <t>95y más</t>
  </si>
  <si>
    <t>Tabla de mortalidad masculina. Sudeste Comunidad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</si>
  <si>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</si>
  <si>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</si>
  <si>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</si>
  <si>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</si>
  <si>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</si>
  <si>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</si>
  <si>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</si>
  <si>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</si>
  <si>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</si>
  <si>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</si>
  <si>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</si>
  <si>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Sudeste Comunidad 2021</t>
  </si>
  <si>
    <t>Tabla de mortalidad masculina. Sudeste Comunidad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</si>
</sst>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08"/>
  <sheetViews>
    <sheetView tabSelected="1" zoomScaleNormal="100" workbookViewId="0">
      <pane ySplit="7" topLeftCell="A8" activePane="bottomLeft" state="frozen"/>
      <selection pane="bottomLeft" activeCell="B8" sqref="B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22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6" customFormat="1" x14ac:dyDescent="0.2">
      <c r="A6" s="65" t="s">
        <v>20</v>
      </c>
      <c r="B6" s="65">
        <v>2022</v>
      </c>
      <c r="C6" s="65">
        <v>2021</v>
      </c>
      <c r="D6" s="65">
        <v>2020</v>
      </c>
      <c r="E6" s="65">
        <v>2019</v>
      </c>
      <c r="F6" s="65">
        <v>2018</v>
      </c>
      <c r="G6" s="65">
        <v>2017</v>
      </c>
      <c r="H6" s="65">
        <v>2016</v>
      </c>
      <c r="I6" s="65">
        <v>2015</v>
      </c>
      <c r="J6" s="65">
        <v>2014</v>
      </c>
      <c r="K6" s="65">
        <v>2013</v>
      </c>
      <c r="L6" s="65">
        <v>2012</v>
      </c>
      <c r="M6" s="65">
        <v>2011</v>
      </c>
      <c r="N6" s="65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3">
        <f>'2022'!L9</f>
        <v>81.112141219181368</v>
      </c>
      <c r="C8" s="43">
        <f>'2021'!L9</f>
        <v>80.958635623838106</v>
      </c>
      <c r="D8" s="43">
        <f>'2020'!L9</f>
        <v>80.236680418232211</v>
      </c>
      <c r="E8" s="43">
        <f>'2019'!L9</f>
        <v>81.528594945226118</v>
      </c>
      <c r="F8" s="43">
        <f>'2018'!L9</f>
        <v>81.205793693350714</v>
      </c>
      <c r="G8" s="43">
        <f>'2017'!L9</f>
        <v>81.686689552512277</v>
      </c>
      <c r="H8" s="43">
        <f>'2016'!L9</f>
        <v>80.46832125192671</v>
      </c>
      <c r="I8" s="43">
        <f>'2015'!L9</f>
        <v>80.602688335609997</v>
      </c>
      <c r="J8" s="44">
        <f>'2014'!L9</f>
        <v>81.611846650823537</v>
      </c>
      <c r="K8" s="44">
        <f>'2013'!L9</f>
        <v>81.293437169656258</v>
      </c>
      <c r="L8" s="44">
        <f>'2012'!L9</f>
        <v>81.586413598855927</v>
      </c>
      <c r="M8" s="44">
        <f>'2011'!L9</f>
        <v>79.685960602281781</v>
      </c>
      <c r="N8" s="44">
        <f>'2010'!L9</f>
        <v>80.817158643507994</v>
      </c>
    </row>
    <row r="9" spans="1:14" x14ac:dyDescent="0.2">
      <c r="A9" s="17">
        <v>1</v>
      </c>
      <c r="B9" s="49">
        <f>'2022'!L10</f>
        <v>80.284536843451676</v>
      </c>
      <c r="C9" s="49">
        <f>'2021'!L10</f>
        <v>79.958635623838106</v>
      </c>
      <c r="D9" s="49">
        <f>'2020'!L10</f>
        <v>79.41043548360247</v>
      </c>
      <c r="E9" s="49">
        <f>'2019'!L10</f>
        <v>80.528594945226118</v>
      </c>
      <c r="F9" s="49">
        <f>'2018'!L10</f>
        <v>80.364976718386913</v>
      </c>
      <c r="G9" s="49">
        <f>'2017'!L10</f>
        <v>80.841478283784937</v>
      </c>
      <c r="H9" s="49">
        <f>'2016'!L10</f>
        <v>79.768671754281357</v>
      </c>
      <c r="I9" s="49">
        <f>'2015'!L10</f>
        <v>79.602688335609997</v>
      </c>
      <c r="J9" s="6">
        <f>'2014'!L10</f>
        <v>80.611846650823537</v>
      </c>
      <c r="K9" s="6">
        <f>'2013'!L10</f>
        <v>80.569418167673874</v>
      </c>
      <c r="L9" s="6">
        <f>'2012'!L10</f>
        <v>80.586413598855927</v>
      </c>
      <c r="M9" s="6">
        <f>'2011'!L10</f>
        <v>78.815880143876996</v>
      </c>
      <c r="N9" s="6">
        <f>'2010'!L10</f>
        <v>79.817158643507994</v>
      </c>
    </row>
    <row r="10" spans="1:14" x14ac:dyDescent="0.2">
      <c r="A10" s="17">
        <v>2</v>
      </c>
      <c r="B10" s="49">
        <f>'2022'!L11</f>
        <v>79.284536843451676</v>
      </c>
      <c r="C10" s="49">
        <f>'2021'!L11</f>
        <v>78.958635623838106</v>
      </c>
      <c r="D10" s="49">
        <f>'2020'!L11</f>
        <v>78.41043548360247</v>
      </c>
      <c r="E10" s="49">
        <f>'2019'!L11</f>
        <v>79.528594945226118</v>
      </c>
      <c r="F10" s="49">
        <f>'2018'!L11</f>
        <v>79.364976718386913</v>
      </c>
      <c r="G10" s="49">
        <f>'2017'!L11</f>
        <v>79.841478283784937</v>
      </c>
      <c r="H10" s="49">
        <f>'2016'!L11</f>
        <v>78.768671754281357</v>
      </c>
      <c r="I10" s="49">
        <f>'2015'!L11</f>
        <v>78.602688335609997</v>
      </c>
      <c r="J10" s="6">
        <f>'2014'!L11</f>
        <v>79.611846650823537</v>
      </c>
      <c r="K10" s="6">
        <f>'2013'!L11</f>
        <v>79.569418167673874</v>
      </c>
      <c r="L10" s="6">
        <f>'2012'!L11</f>
        <v>79.586413598855927</v>
      </c>
      <c r="M10" s="6">
        <f>'2011'!L11</f>
        <v>77.815880143876981</v>
      </c>
      <c r="N10" s="6">
        <f>'2010'!L11</f>
        <v>78.817158643507994</v>
      </c>
    </row>
    <row r="11" spans="1:14" x14ac:dyDescent="0.2">
      <c r="A11" s="17">
        <v>3</v>
      </c>
      <c r="B11" s="49">
        <f>'2022'!L12</f>
        <v>78.284536843451676</v>
      </c>
      <c r="C11" s="49">
        <f>'2021'!L12</f>
        <v>77.958635623838106</v>
      </c>
      <c r="D11" s="49">
        <f>'2020'!L12</f>
        <v>77.41043548360247</v>
      </c>
      <c r="E11" s="49">
        <f>'2019'!L12</f>
        <v>78.528594945226118</v>
      </c>
      <c r="F11" s="49">
        <f>'2018'!L12</f>
        <v>78.364976718386899</v>
      </c>
      <c r="G11" s="49">
        <f>'2017'!L12</f>
        <v>78.841478283784923</v>
      </c>
      <c r="H11" s="49">
        <f>'2016'!L12</f>
        <v>77.768671754281357</v>
      </c>
      <c r="I11" s="49">
        <f>'2015'!L12</f>
        <v>77.602688335609997</v>
      </c>
      <c r="J11" s="6">
        <f>'2014'!L12</f>
        <v>78.611846650823537</v>
      </c>
      <c r="K11" s="6">
        <f>'2013'!L12</f>
        <v>78.569418167673859</v>
      </c>
      <c r="L11" s="6">
        <f>'2012'!L12</f>
        <v>78.586413598855927</v>
      </c>
      <c r="M11" s="6">
        <f>'2011'!L12</f>
        <v>76.815880143876981</v>
      </c>
      <c r="N11" s="6">
        <f>'2010'!L12</f>
        <v>77.817158643507994</v>
      </c>
    </row>
    <row r="12" spans="1:14" x14ac:dyDescent="0.2">
      <c r="A12" s="17">
        <v>4</v>
      </c>
      <c r="B12" s="49">
        <f>'2022'!L13</f>
        <v>77.284536843451676</v>
      </c>
      <c r="C12" s="49">
        <f>'2021'!L13</f>
        <v>76.958635623838106</v>
      </c>
      <c r="D12" s="49">
        <f>'2020'!L13</f>
        <v>76.41043548360247</v>
      </c>
      <c r="E12" s="49">
        <f>'2019'!L13</f>
        <v>77.528594945226118</v>
      </c>
      <c r="F12" s="49">
        <f>'2018'!L13</f>
        <v>77.364976718386899</v>
      </c>
      <c r="G12" s="49">
        <f>'2017'!L13</f>
        <v>77.841478283784923</v>
      </c>
      <c r="H12" s="49">
        <f>'2016'!L13</f>
        <v>76.768671754281371</v>
      </c>
      <c r="I12" s="49">
        <f>'2015'!L13</f>
        <v>76.719954781747802</v>
      </c>
      <c r="J12" s="6">
        <f>'2014'!L13</f>
        <v>77.611846650823537</v>
      </c>
      <c r="K12" s="6">
        <f>'2013'!L13</f>
        <v>77.569418167673859</v>
      </c>
      <c r="L12" s="6">
        <f>'2012'!L13</f>
        <v>77.586413598855927</v>
      </c>
      <c r="M12" s="6">
        <f>'2011'!L13</f>
        <v>75.815880143876981</v>
      </c>
      <c r="N12" s="6">
        <f>'2010'!L13</f>
        <v>76.817158643507994</v>
      </c>
    </row>
    <row r="13" spans="1:14" x14ac:dyDescent="0.2">
      <c r="A13" s="17">
        <v>5</v>
      </c>
      <c r="B13" s="43">
        <f>'2022'!L14</f>
        <v>76.284536843451662</v>
      </c>
      <c r="C13" s="43">
        <f>'2021'!L14</f>
        <v>76.080405616913794</v>
      </c>
      <c r="D13" s="43">
        <f>'2020'!L14</f>
        <v>75.410435483602456</v>
      </c>
      <c r="E13" s="43">
        <f>'2019'!L14</f>
        <v>76.528594945226118</v>
      </c>
      <c r="F13" s="43">
        <f>'2018'!L14</f>
        <v>76.364976718386899</v>
      </c>
      <c r="G13" s="43">
        <f>'2017'!L14</f>
        <v>76.841478283784923</v>
      </c>
      <c r="H13" s="43">
        <f>'2016'!L14</f>
        <v>75.768671754281371</v>
      </c>
      <c r="I13" s="43">
        <f>'2015'!L14</f>
        <v>75.719954781747802</v>
      </c>
      <c r="J13" s="44">
        <f>'2014'!L14</f>
        <v>76.611846650823537</v>
      </c>
      <c r="K13" s="44">
        <f>'2013'!L14</f>
        <v>76.569418167673859</v>
      </c>
      <c r="L13" s="44">
        <f>'2012'!L14</f>
        <v>76.586413598855927</v>
      </c>
      <c r="M13" s="44">
        <f>'2011'!L14</f>
        <v>74.815880143876981</v>
      </c>
      <c r="N13" s="44">
        <f>'2010'!L14</f>
        <v>75.817158643507994</v>
      </c>
    </row>
    <row r="14" spans="1:14" x14ac:dyDescent="0.2">
      <c r="A14" s="17">
        <v>6</v>
      </c>
      <c r="B14" s="49">
        <f>'2022'!L15</f>
        <v>75.284536843451662</v>
      </c>
      <c r="C14" s="49">
        <f>'2021'!L15</f>
        <v>75.080405616913794</v>
      </c>
      <c r="D14" s="49">
        <f>'2020'!L15</f>
        <v>74.410435483602456</v>
      </c>
      <c r="E14" s="49">
        <f>'2019'!L15</f>
        <v>75.528594945226118</v>
      </c>
      <c r="F14" s="49">
        <f>'2018'!L15</f>
        <v>75.364976718386899</v>
      </c>
      <c r="G14" s="49">
        <f>'2017'!L15</f>
        <v>75.841478283784923</v>
      </c>
      <c r="H14" s="49">
        <f>'2016'!L15</f>
        <v>74.768671754281371</v>
      </c>
      <c r="I14" s="49">
        <f>'2015'!L15</f>
        <v>74.719954781747802</v>
      </c>
      <c r="J14" s="6">
        <f>'2014'!L15</f>
        <v>75.611846650823537</v>
      </c>
      <c r="K14" s="6">
        <f>'2013'!L15</f>
        <v>75.569418167673845</v>
      </c>
      <c r="L14" s="6">
        <f>'2012'!L15</f>
        <v>75.586413598855927</v>
      </c>
      <c r="M14" s="6">
        <f>'2011'!L15</f>
        <v>73.815880143876981</v>
      </c>
      <c r="N14" s="6">
        <f>'2010'!L15</f>
        <v>74.817158643507994</v>
      </c>
    </row>
    <row r="15" spans="1:14" x14ac:dyDescent="0.2">
      <c r="A15" s="17">
        <v>7</v>
      </c>
      <c r="B15" s="49">
        <f>'2022'!L16</f>
        <v>74.284536843451662</v>
      </c>
      <c r="C15" s="49">
        <f>'2021'!L16</f>
        <v>74.080405616913808</v>
      </c>
      <c r="D15" s="49">
        <f>'2020'!L16</f>
        <v>73.410435483602456</v>
      </c>
      <c r="E15" s="49">
        <f>'2019'!L16</f>
        <v>74.528594945226118</v>
      </c>
      <c r="F15" s="49">
        <f>'2018'!L16</f>
        <v>74.479800302310807</v>
      </c>
      <c r="G15" s="49">
        <f>'2017'!L16</f>
        <v>74.841478283784909</v>
      </c>
      <c r="H15" s="49">
        <f>'2016'!L16</f>
        <v>73.768671754281371</v>
      </c>
      <c r="I15" s="49">
        <f>'2015'!L16</f>
        <v>73.719954781747802</v>
      </c>
      <c r="J15" s="6">
        <f>'2014'!L16</f>
        <v>74.611846650823537</v>
      </c>
      <c r="K15" s="6">
        <f>'2013'!L16</f>
        <v>74.569418167673845</v>
      </c>
      <c r="L15" s="6">
        <f>'2012'!L16</f>
        <v>74.586413598855927</v>
      </c>
      <c r="M15" s="6">
        <f>'2011'!L16</f>
        <v>72.815880143876967</v>
      </c>
      <c r="N15" s="6">
        <f>'2010'!L16</f>
        <v>73.817158643507994</v>
      </c>
    </row>
    <row r="16" spans="1:14" x14ac:dyDescent="0.2">
      <c r="A16" s="17">
        <v>8</v>
      </c>
      <c r="B16" s="49">
        <f>'2022'!L17</f>
        <v>73.284536843451662</v>
      </c>
      <c r="C16" s="49">
        <f>'2021'!L17</f>
        <v>73.080405616913808</v>
      </c>
      <c r="D16" s="49">
        <f>'2020'!L17</f>
        <v>72.410435483602441</v>
      </c>
      <c r="E16" s="49">
        <f>'2019'!L17</f>
        <v>73.528594945226118</v>
      </c>
      <c r="F16" s="49">
        <f>'2018'!L17</f>
        <v>73.479800302310807</v>
      </c>
      <c r="G16" s="49">
        <f>'2017'!L17</f>
        <v>73.841478283784909</v>
      </c>
      <c r="H16" s="49">
        <f>'2016'!L17</f>
        <v>72.768671754281371</v>
      </c>
      <c r="I16" s="49">
        <f>'2015'!L17</f>
        <v>72.719954781747788</v>
      </c>
      <c r="J16" s="6">
        <f>'2014'!L17</f>
        <v>73.72035594313806</v>
      </c>
      <c r="K16" s="6">
        <f>'2013'!L17</f>
        <v>73.569418167673845</v>
      </c>
      <c r="L16" s="6">
        <f>'2012'!L17</f>
        <v>73.586413598855927</v>
      </c>
      <c r="M16" s="6">
        <f>'2011'!L17</f>
        <v>71.815880143876967</v>
      </c>
      <c r="N16" s="6">
        <f>'2010'!L17</f>
        <v>72.817158643507994</v>
      </c>
    </row>
    <row r="17" spans="1:14" x14ac:dyDescent="0.2">
      <c r="A17" s="17">
        <v>9</v>
      </c>
      <c r="B17" s="49">
        <f>'2022'!L18</f>
        <v>72.284536843451647</v>
      </c>
      <c r="C17" s="49">
        <f>'2021'!L18</f>
        <v>72.080405616913808</v>
      </c>
      <c r="D17" s="49">
        <f>'2020'!L18</f>
        <v>71.410435483602441</v>
      </c>
      <c r="E17" s="49">
        <f>'2019'!L18</f>
        <v>72.528594945226118</v>
      </c>
      <c r="F17" s="49">
        <f>'2018'!L18</f>
        <v>72.479800302310807</v>
      </c>
      <c r="G17" s="49">
        <f>'2017'!L18</f>
        <v>72.841478283784909</v>
      </c>
      <c r="H17" s="49">
        <f>'2016'!L18</f>
        <v>71.768671754281371</v>
      </c>
      <c r="I17" s="49">
        <f>'2015'!L18</f>
        <v>71.719954781747788</v>
      </c>
      <c r="J17" s="6">
        <f>'2014'!L18</f>
        <v>72.72035594313806</v>
      </c>
      <c r="K17" s="6">
        <f>'2013'!L18</f>
        <v>72.569418167673831</v>
      </c>
      <c r="L17" s="6">
        <f>'2012'!L18</f>
        <v>72.586413598855927</v>
      </c>
      <c r="M17" s="6">
        <f>'2011'!L18</f>
        <v>70.815880143876967</v>
      </c>
      <c r="N17" s="6">
        <f>'2010'!L18</f>
        <v>71.817158643507994</v>
      </c>
    </row>
    <row r="18" spans="1:14" x14ac:dyDescent="0.2">
      <c r="A18" s="17">
        <v>10</v>
      </c>
      <c r="B18" s="43">
        <f>'2022'!L19</f>
        <v>71.284536843451647</v>
      </c>
      <c r="C18" s="43">
        <f>'2021'!L19</f>
        <v>71.181784527767434</v>
      </c>
      <c r="D18" s="43">
        <f>'2020'!L19</f>
        <v>70.410435483602441</v>
      </c>
      <c r="E18" s="43">
        <f>'2019'!L19</f>
        <v>71.528594945226118</v>
      </c>
      <c r="F18" s="43">
        <f>'2018'!L19</f>
        <v>71.479800302310807</v>
      </c>
      <c r="G18" s="43">
        <f>'2017'!L19</f>
        <v>71.841478283784909</v>
      </c>
      <c r="H18" s="43">
        <f>'2016'!L19</f>
        <v>70.768671754281371</v>
      </c>
      <c r="I18" s="43">
        <f>'2015'!L19</f>
        <v>70.719954781747788</v>
      </c>
      <c r="J18" s="44">
        <f>'2014'!L19</f>
        <v>71.720355943138046</v>
      </c>
      <c r="K18" s="44">
        <f>'2013'!L19</f>
        <v>71.569418167673831</v>
      </c>
      <c r="L18" s="44">
        <f>'2012'!L19</f>
        <v>71.586413598855927</v>
      </c>
      <c r="M18" s="44">
        <f>'2011'!L19</f>
        <v>69.815880143876967</v>
      </c>
      <c r="N18" s="44">
        <f>'2010'!L19</f>
        <v>70.817158643507994</v>
      </c>
    </row>
    <row r="19" spans="1:14" x14ac:dyDescent="0.2">
      <c r="A19" s="17">
        <v>11</v>
      </c>
      <c r="B19" s="49">
        <f>'2022'!L20</f>
        <v>70.381993688999259</v>
      </c>
      <c r="C19" s="49">
        <f>'2021'!L20</f>
        <v>70.283545477771384</v>
      </c>
      <c r="D19" s="49">
        <f>'2020'!L20</f>
        <v>69.410435483602441</v>
      </c>
      <c r="E19" s="49">
        <f>'2019'!L20</f>
        <v>70.625761285780456</v>
      </c>
      <c r="F19" s="49">
        <f>'2018'!L20</f>
        <v>70.479800302310807</v>
      </c>
      <c r="G19" s="49">
        <f>'2017'!L20</f>
        <v>70.841478283784895</v>
      </c>
      <c r="H19" s="49">
        <f>'2016'!L20</f>
        <v>69.768671754281371</v>
      </c>
      <c r="I19" s="49">
        <f>'2015'!L20</f>
        <v>69.719954781747788</v>
      </c>
      <c r="J19" s="6">
        <f>'2014'!L20</f>
        <v>70.720355943138046</v>
      </c>
      <c r="K19" s="6">
        <f>'2013'!L20</f>
        <v>70.569418167673831</v>
      </c>
      <c r="L19" s="6">
        <f>'2012'!L20</f>
        <v>70.586413598855927</v>
      </c>
      <c r="M19" s="6">
        <f>'2011'!L20</f>
        <v>68.815880143876967</v>
      </c>
      <c r="N19" s="6">
        <f>'2010'!L20</f>
        <v>69.817158643507994</v>
      </c>
    </row>
    <row r="20" spans="1:14" x14ac:dyDescent="0.2">
      <c r="A20" s="17">
        <v>12</v>
      </c>
      <c r="B20" s="49">
        <f>'2022'!L21</f>
        <v>69.381993688999259</v>
      </c>
      <c r="C20" s="49">
        <f>'2021'!L21</f>
        <v>69.283545477771384</v>
      </c>
      <c r="D20" s="49">
        <f>'2020'!L21</f>
        <v>68.410435483602427</v>
      </c>
      <c r="E20" s="49">
        <f>'2019'!L21</f>
        <v>69.625761285780456</v>
      </c>
      <c r="F20" s="49">
        <f>'2018'!L21</f>
        <v>69.479800302310807</v>
      </c>
      <c r="G20" s="49">
        <f>'2017'!L21</f>
        <v>69.841478283784895</v>
      </c>
      <c r="H20" s="49">
        <f>'2016'!L21</f>
        <v>68.768671754281385</v>
      </c>
      <c r="I20" s="49">
        <f>'2015'!L21</f>
        <v>68.719954781747788</v>
      </c>
      <c r="J20" s="6">
        <f>'2014'!L21</f>
        <v>69.720355943138046</v>
      </c>
      <c r="K20" s="6">
        <f>'2013'!L21</f>
        <v>69.569418167673817</v>
      </c>
      <c r="L20" s="6">
        <f>'2012'!L21</f>
        <v>69.586413598855927</v>
      </c>
      <c r="M20" s="6">
        <f>'2011'!L21</f>
        <v>67.815880143876967</v>
      </c>
      <c r="N20" s="6">
        <f>'2010'!L21</f>
        <v>68.817158643507994</v>
      </c>
    </row>
    <row r="21" spans="1:14" x14ac:dyDescent="0.2">
      <c r="A21" s="17">
        <v>13</v>
      </c>
      <c r="B21" s="49">
        <f>'2022'!L22</f>
        <v>68.381993688999273</v>
      </c>
      <c r="C21" s="49">
        <f>'2021'!L22</f>
        <v>68.283545477771384</v>
      </c>
      <c r="D21" s="49">
        <f>'2020'!L22</f>
        <v>67.410435483602427</v>
      </c>
      <c r="E21" s="49">
        <f>'2019'!L22</f>
        <v>68.625761285780456</v>
      </c>
      <c r="F21" s="49">
        <f>'2018'!L22</f>
        <v>68.479800302310807</v>
      </c>
      <c r="G21" s="49">
        <f>'2017'!L22</f>
        <v>68.841478283784895</v>
      </c>
      <c r="H21" s="49">
        <f>'2016'!L22</f>
        <v>67.768671754281385</v>
      </c>
      <c r="I21" s="49">
        <f>'2015'!L22</f>
        <v>67.719954781747788</v>
      </c>
      <c r="J21" s="6">
        <f>'2014'!L22</f>
        <v>68.720355943138031</v>
      </c>
      <c r="K21" s="6">
        <f>'2013'!L22</f>
        <v>68.569418167673817</v>
      </c>
      <c r="L21" s="6">
        <f>'2012'!L22</f>
        <v>68.586413598855927</v>
      </c>
      <c r="M21" s="6">
        <f>'2011'!L22</f>
        <v>66.815880143876953</v>
      </c>
      <c r="N21" s="6">
        <f>'2010'!L22</f>
        <v>67.817158643507994</v>
      </c>
    </row>
    <row r="22" spans="1:14" x14ac:dyDescent="0.2">
      <c r="A22" s="17">
        <v>14</v>
      </c>
      <c r="B22" s="49">
        <f>'2022'!L23</f>
        <v>67.381993688999273</v>
      </c>
      <c r="C22" s="49">
        <f>'2021'!L23</f>
        <v>67.283545477771369</v>
      </c>
      <c r="D22" s="49">
        <f>'2020'!L23</f>
        <v>66.410435483602427</v>
      </c>
      <c r="E22" s="49">
        <f>'2019'!L23</f>
        <v>67.625761285780456</v>
      </c>
      <c r="F22" s="49">
        <f>'2018'!L23</f>
        <v>67.479800302310807</v>
      </c>
      <c r="G22" s="49">
        <f>'2017'!L23</f>
        <v>67.841478283784895</v>
      </c>
      <c r="H22" s="49">
        <f>'2016'!L23</f>
        <v>66.768671754281385</v>
      </c>
      <c r="I22" s="49">
        <f>'2015'!L23</f>
        <v>66.719954781747774</v>
      </c>
      <c r="J22" s="6">
        <f>'2014'!L23</f>
        <v>67.720355943138031</v>
      </c>
      <c r="K22" s="6">
        <f>'2013'!L23</f>
        <v>67.569418167673817</v>
      </c>
      <c r="L22" s="6">
        <f>'2012'!L23</f>
        <v>67.586413598855927</v>
      </c>
      <c r="M22" s="6">
        <f>'2011'!L23</f>
        <v>65.815880143876953</v>
      </c>
      <c r="N22" s="6">
        <f>'2010'!L23</f>
        <v>66.817158643507994</v>
      </c>
    </row>
    <row r="23" spans="1:14" x14ac:dyDescent="0.2">
      <c r="A23" s="17">
        <v>15</v>
      </c>
      <c r="B23" s="43">
        <f>'2022'!L24</f>
        <v>66.381993688999273</v>
      </c>
      <c r="C23" s="43">
        <f>'2021'!L24</f>
        <v>66.377385848033256</v>
      </c>
      <c r="D23" s="43">
        <f>'2020'!L24</f>
        <v>65.410435483602413</v>
      </c>
      <c r="E23" s="43">
        <f>'2019'!L24</f>
        <v>66.625761285780456</v>
      </c>
      <c r="F23" s="43">
        <f>'2018'!L24</f>
        <v>66.479800302310807</v>
      </c>
      <c r="G23" s="43">
        <f>'2017'!L24</f>
        <v>66.841478283784895</v>
      </c>
      <c r="H23" s="43">
        <f>'2016'!L24</f>
        <v>65.89173335456789</v>
      </c>
      <c r="I23" s="43">
        <f>'2015'!L24</f>
        <v>65.840574007215437</v>
      </c>
      <c r="J23" s="44">
        <f>'2014'!L24</f>
        <v>66.838183035062912</v>
      </c>
      <c r="K23" s="44">
        <f>'2013'!L24</f>
        <v>66.691141249647814</v>
      </c>
      <c r="L23" s="44">
        <f>'2012'!L24</f>
        <v>66.586413598855927</v>
      </c>
      <c r="M23" s="44">
        <f>'2011'!L24</f>
        <v>64.815880143876953</v>
      </c>
      <c r="N23" s="44">
        <f>'2010'!L24</f>
        <v>65.817158643507994</v>
      </c>
    </row>
    <row r="24" spans="1:14" x14ac:dyDescent="0.2">
      <c r="A24" s="17">
        <v>16</v>
      </c>
      <c r="B24" s="49">
        <f>'2022'!L25</f>
        <v>65.381993688999273</v>
      </c>
      <c r="C24" s="49">
        <f>'2021'!L25</f>
        <v>65.377385848033242</v>
      </c>
      <c r="D24" s="49">
        <f>'2020'!L25</f>
        <v>64.410435483602413</v>
      </c>
      <c r="E24" s="49">
        <f>'2019'!L25</f>
        <v>65.625761285780456</v>
      </c>
      <c r="F24" s="49">
        <f>'2018'!L25</f>
        <v>65.479800302310807</v>
      </c>
      <c r="G24" s="49">
        <f>'2017'!L25</f>
        <v>65.84147828378488</v>
      </c>
      <c r="H24" s="49">
        <f>'2016'!L25</f>
        <v>64.89173335456789</v>
      </c>
      <c r="I24" s="49">
        <f>'2015'!L25</f>
        <v>64.840574007215437</v>
      </c>
      <c r="J24" s="6">
        <f>'2014'!L25</f>
        <v>65.838183035062912</v>
      </c>
      <c r="K24" s="6">
        <f>'2013'!L25</f>
        <v>65.691141249647814</v>
      </c>
      <c r="L24" s="6">
        <f>'2012'!L25</f>
        <v>65.586413598855927</v>
      </c>
      <c r="M24" s="6">
        <f>'2011'!L25</f>
        <v>63.815880143876953</v>
      </c>
      <c r="N24" s="6">
        <f>'2010'!L25</f>
        <v>64.817158643507994</v>
      </c>
    </row>
    <row r="25" spans="1:14" x14ac:dyDescent="0.2">
      <c r="A25" s="17">
        <v>17</v>
      </c>
      <c r="B25" s="49">
        <f>'2022'!L26</f>
        <v>64.381993688999273</v>
      </c>
      <c r="C25" s="49">
        <f>'2021'!L26</f>
        <v>64.377385848033242</v>
      </c>
      <c r="D25" s="49">
        <f>'2020'!L26</f>
        <v>63.410435483602413</v>
      </c>
      <c r="E25" s="49">
        <f>'2019'!L26</f>
        <v>64.625761285780456</v>
      </c>
      <c r="F25" s="49">
        <f>'2018'!L26</f>
        <v>64.479800302310807</v>
      </c>
      <c r="G25" s="49">
        <f>'2017'!L26</f>
        <v>64.84147828378488</v>
      </c>
      <c r="H25" s="49">
        <f>'2016'!L26</f>
        <v>63.89173335456789</v>
      </c>
      <c r="I25" s="49">
        <f>'2015'!L26</f>
        <v>63.840574007215444</v>
      </c>
      <c r="J25" s="6">
        <f>'2014'!L26</f>
        <v>64.838183035062912</v>
      </c>
      <c r="K25" s="6">
        <f>'2013'!L26</f>
        <v>64.691141249647828</v>
      </c>
      <c r="L25" s="6">
        <f>'2012'!L26</f>
        <v>64.586413598855927</v>
      </c>
      <c r="M25" s="6">
        <f>'2011'!L26</f>
        <v>62.815880143876946</v>
      </c>
      <c r="N25" s="6">
        <f>'2010'!L26</f>
        <v>63.817158643507994</v>
      </c>
    </row>
    <row r="26" spans="1:14" x14ac:dyDescent="0.2">
      <c r="A26" s="17">
        <v>18</v>
      </c>
      <c r="B26" s="49">
        <f>'2022'!L27</f>
        <v>63.38199368899928</v>
      </c>
      <c r="C26" s="49">
        <f>'2021'!L27</f>
        <v>63.377385848033242</v>
      </c>
      <c r="D26" s="49">
        <f>'2020'!L27</f>
        <v>62.410435483602406</v>
      </c>
      <c r="E26" s="49">
        <f>'2019'!L27</f>
        <v>63.625761285780456</v>
      </c>
      <c r="F26" s="49">
        <f>'2018'!L27</f>
        <v>63.479800302310807</v>
      </c>
      <c r="G26" s="49">
        <f>'2017'!L27</f>
        <v>63.954457174537801</v>
      </c>
      <c r="H26" s="49">
        <f>'2016'!L27</f>
        <v>62.89173335456789</v>
      </c>
      <c r="I26" s="49">
        <f>'2015'!L27</f>
        <v>62.840574007215444</v>
      </c>
      <c r="J26" s="6">
        <f>'2014'!L27</f>
        <v>63.838183035062912</v>
      </c>
      <c r="K26" s="6">
        <f>'2013'!L27</f>
        <v>63.691141249647828</v>
      </c>
      <c r="L26" s="6">
        <f>'2012'!L27</f>
        <v>63.58641359885592</v>
      </c>
      <c r="M26" s="6">
        <f>'2011'!L27</f>
        <v>61.815880143876946</v>
      </c>
      <c r="N26" s="6">
        <f>'2010'!L27</f>
        <v>62.817158643507994</v>
      </c>
    </row>
    <row r="27" spans="1:14" x14ac:dyDescent="0.2">
      <c r="A27" s="17">
        <v>19</v>
      </c>
      <c r="B27" s="49">
        <f>'2022'!L28</f>
        <v>62.381993688999287</v>
      </c>
      <c r="C27" s="49">
        <f>'2021'!L28</f>
        <v>62.377385848033242</v>
      </c>
      <c r="D27" s="49">
        <f>'2020'!L28</f>
        <v>61.410435483602406</v>
      </c>
      <c r="E27" s="49">
        <f>'2019'!L28</f>
        <v>62.625761285780449</v>
      </c>
      <c r="F27" s="49">
        <f>'2018'!L28</f>
        <v>62.479800302310807</v>
      </c>
      <c r="G27" s="49">
        <f>'2017'!L28</f>
        <v>62.954457174537801</v>
      </c>
      <c r="H27" s="49">
        <f>'2016'!L28</f>
        <v>61.89173335456789</v>
      </c>
      <c r="I27" s="49">
        <f>'2015'!L28</f>
        <v>61.840574007215444</v>
      </c>
      <c r="J27" s="6">
        <f>'2014'!L28</f>
        <v>62.965752386593756</v>
      </c>
      <c r="K27" s="6">
        <f>'2013'!L28</f>
        <v>62.691141249647835</v>
      </c>
      <c r="L27" s="6">
        <f>'2012'!L28</f>
        <v>62.58641359885592</v>
      </c>
      <c r="M27" s="6">
        <f>'2011'!L28</f>
        <v>60.815880143876946</v>
      </c>
      <c r="N27" s="6">
        <f>'2010'!L28</f>
        <v>61.817158643507994</v>
      </c>
    </row>
    <row r="28" spans="1:14" x14ac:dyDescent="0.2">
      <c r="A28" s="17">
        <v>20</v>
      </c>
      <c r="B28" s="43">
        <f>'2022'!L29</f>
        <v>61.381993688999287</v>
      </c>
      <c r="C28" s="43">
        <f>'2021'!L29</f>
        <v>61.377385848033242</v>
      </c>
      <c r="D28" s="43">
        <f>'2020'!L29</f>
        <v>60.410435483602399</v>
      </c>
      <c r="E28" s="43">
        <f>'2019'!L29</f>
        <v>61.625761285780449</v>
      </c>
      <c r="F28" s="43">
        <f>'2018'!L29</f>
        <v>61.479800302310807</v>
      </c>
      <c r="G28" s="43">
        <f>'2017'!L29</f>
        <v>61.954457174537808</v>
      </c>
      <c r="H28" s="43">
        <f>'2016'!L29</f>
        <v>61.133909817505042</v>
      </c>
      <c r="I28" s="43">
        <f>'2015'!L29</f>
        <v>60.840574007215444</v>
      </c>
      <c r="J28" s="44">
        <f>'2014'!L29</f>
        <v>61.965752386593763</v>
      </c>
      <c r="K28" s="44">
        <f>'2013'!L29</f>
        <v>61.691141249647835</v>
      </c>
      <c r="L28" s="44">
        <f>'2012'!L29</f>
        <v>61.58641359885592</v>
      </c>
      <c r="M28" s="44">
        <f>'2011'!L29</f>
        <v>60.046975470098687</v>
      </c>
      <c r="N28" s="44">
        <f>'2010'!L29</f>
        <v>60.817158643507994</v>
      </c>
    </row>
    <row r="29" spans="1:14" x14ac:dyDescent="0.2">
      <c r="A29" s="17">
        <v>21</v>
      </c>
      <c r="B29" s="49">
        <f>'2022'!L30</f>
        <v>60.381993688999287</v>
      </c>
      <c r="C29" s="49">
        <f>'2021'!L30</f>
        <v>60.483483317087753</v>
      </c>
      <c r="D29" s="49">
        <f>'2020'!L30</f>
        <v>59.410435483602399</v>
      </c>
      <c r="E29" s="49">
        <f>'2019'!L30</f>
        <v>60.625761285780449</v>
      </c>
      <c r="F29" s="49">
        <f>'2018'!L30</f>
        <v>60.479800302310807</v>
      </c>
      <c r="G29" s="49">
        <f>'2017'!L30</f>
        <v>60.954457174537808</v>
      </c>
      <c r="H29" s="49">
        <f>'2016'!L30</f>
        <v>60.133909817505042</v>
      </c>
      <c r="I29" s="49">
        <f>'2015'!L30</f>
        <v>59.840574007215444</v>
      </c>
      <c r="J29" s="6">
        <f>'2014'!L30</f>
        <v>61.088194124415658</v>
      </c>
      <c r="K29" s="6">
        <f>'2013'!L30</f>
        <v>60.691141249647842</v>
      </c>
      <c r="L29" s="6">
        <f>'2012'!L30</f>
        <v>60.58641359885592</v>
      </c>
      <c r="M29" s="6">
        <f>'2011'!L30</f>
        <v>59.046975470098694</v>
      </c>
      <c r="N29" s="6">
        <f>'2010'!L30</f>
        <v>59.817158643507994</v>
      </c>
    </row>
    <row r="30" spans="1:14" x14ac:dyDescent="0.2">
      <c r="A30" s="17">
        <v>22</v>
      </c>
      <c r="B30" s="49">
        <f>'2022'!L31</f>
        <v>59.482296618861056</v>
      </c>
      <c r="C30" s="49">
        <f>'2021'!L31</f>
        <v>59.483483317087753</v>
      </c>
      <c r="D30" s="49">
        <f>'2020'!L31</f>
        <v>58.410435483602392</v>
      </c>
      <c r="E30" s="49">
        <f>'2019'!L31</f>
        <v>59.625761285780449</v>
      </c>
      <c r="F30" s="49">
        <f>'2018'!L31</f>
        <v>59.479800302310807</v>
      </c>
      <c r="G30" s="49">
        <f>'2017'!L31</f>
        <v>59.954457174537815</v>
      </c>
      <c r="H30" s="49">
        <f>'2016'!L31</f>
        <v>59.133909817505042</v>
      </c>
      <c r="I30" s="49">
        <f>'2015'!L31</f>
        <v>58.840574007215452</v>
      </c>
      <c r="J30" s="6">
        <f>'2014'!L31</f>
        <v>60.088194124415665</v>
      </c>
      <c r="K30" s="6">
        <f>'2013'!L31</f>
        <v>59.691141249647849</v>
      </c>
      <c r="L30" s="6">
        <f>'2012'!L31</f>
        <v>59.58641359885592</v>
      </c>
      <c r="M30" s="6">
        <f>'2011'!L31</f>
        <v>58.046975470098694</v>
      </c>
      <c r="N30" s="6">
        <f>'2010'!L31</f>
        <v>58.817158643507994</v>
      </c>
    </row>
    <row r="31" spans="1:14" x14ac:dyDescent="0.2">
      <c r="A31" s="17">
        <v>23</v>
      </c>
      <c r="B31" s="49">
        <f>'2022'!L32</f>
        <v>58.577786041599083</v>
      </c>
      <c r="C31" s="49">
        <f>'2021'!L32</f>
        <v>58.48348331708776</v>
      </c>
      <c r="D31" s="49">
        <f>'2020'!L32</f>
        <v>57.410435483602392</v>
      </c>
      <c r="E31" s="49">
        <f>'2019'!L32</f>
        <v>58.625761285780449</v>
      </c>
      <c r="F31" s="49">
        <f>'2018'!L32</f>
        <v>58.479800302310807</v>
      </c>
      <c r="G31" s="49">
        <f>'2017'!L32</f>
        <v>58.954457174537822</v>
      </c>
      <c r="H31" s="49">
        <f>'2016'!L32</f>
        <v>58.133909817505042</v>
      </c>
      <c r="I31" s="49">
        <f>'2015'!L32</f>
        <v>57.840574007215452</v>
      </c>
      <c r="J31" s="6">
        <f>'2014'!L32</f>
        <v>59.088194124415665</v>
      </c>
      <c r="K31" s="6">
        <f>'2013'!L32</f>
        <v>58.691141249647849</v>
      </c>
      <c r="L31" s="6">
        <f>'2012'!L32</f>
        <v>58.58641359885592</v>
      </c>
      <c r="M31" s="6">
        <f>'2011'!L32</f>
        <v>57.144183198933327</v>
      </c>
      <c r="N31" s="6">
        <f>'2010'!L32</f>
        <v>57.817158643507994</v>
      </c>
    </row>
    <row r="32" spans="1:14" x14ac:dyDescent="0.2">
      <c r="A32" s="17">
        <v>24</v>
      </c>
      <c r="B32" s="49">
        <f>'2022'!L33</f>
        <v>57.577786041599083</v>
      </c>
      <c r="C32" s="49">
        <f>'2021'!L33</f>
        <v>57.48348331708776</v>
      </c>
      <c r="D32" s="49">
        <f>'2020'!L33</f>
        <v>56.410435483602384</v>
      </c>
      <c r="E32" s="49">
        <f>'2019'!L33</f>
        <v>57.738626841675163</v>
      </c>
      <c r="F32" s="49">
        <f>'2018'!L33</f>
        <v>57.479800302310807</v>
      </c>
      <c r="G32" s="49">
        <f>'2017'!L33</f>
        <v>57.954457174537822</v>
      </c>
      <c r="H32" s="49">
        <f>'2016'!L33</f>
        <v>57.133909817505042</v>
      </c>
      <c r="I32" s="49">
        <f>'2015'!L33</f>
        <v>56.840574007215452</v>
      </c>
      <c r="J32" s="6">
        <f>'2014'!L33</f>
        <v>58.088194124415665</v>
      </c>
      <c r="K32" s="6">
        <f>'2013'!L33</f>
        <v>57.79496130540101</v>
      </c>
      <c r="L32" s="6">
        <f>'2012'!L33</f>
        <v>57.58641359885592</v>
      </c>
      <c r="M32" s="6">
        <f>'2011'!L33</f>
        <v>56.335872482178445</v>
      </c>
      <c r="N32" s="6">
        <f>'2010'!L33</f>
        <v>56.817158643507994</v>
      </c>
    </row>
    <row r="33" spans="1:14" x14ac:dyDescent="0.2">
      <c r="A33" s="17">
        <v>25</v>
      </c>
      <c r="B33" s="43">
        <f>'2022'!L34</f>
        <v>56.577786041599083</v>
      </c>
      <c r="C33" s="43">
        <f>'2021'!L34</f>
        <v>56.48348331708776</v>
      </c>
      <c r="D33" s="43">
        <f>'2020'!L34</f>
        <v>55.410435483602377</v>
      </c>
      <c r="E33" s="43">
        <f>'2019'!L34</f>
        <v>56.849126121292301</v>
      </c>
      <c r="F33" s="43">
        <f>'2018'!L34</f>
        <v>56.593080223388959</v>
      </c>
      <c r="G33" s="43">
        <f>'2017'!L34</f>
        <v>56.954457174537829</v>
      </c>
      <c r="H33" s="43">
        <f>'2016'!L34</f>
        <v>56.133909817505042</v>
      </c>
      <c r="I33" s="43">
        <f>'2015'!L34</f>
        <v>55.840574007215452</v>
      </c>
      <c r="J33" s="44">
        <f>'2014'!L34</f>
        <v>57.088194124415665</v>
      </c>
      <c r="K33" s="44">
        <f>'2013'!L34</f>
        <v>56.794961305401003</v>
      </c>
      <c r="L33" s="44">
        <f>'2012'!L34</f>
        <v>56.68046040873871</v>
      </c>
      <c r="M33" s="44">
        <f>'2011'!L34</f>
        <v>55.426588765658835</v>
      </c>
      <c r="N33" s="44">
        <f>'2010'!L34</f>
        <v>55.817158643507994</v>
      </c>
    </row>
    <row r="34" spans="1:14" x14ac:dyDescent="0.2">
      <c r="A34" s="17">
        <v>26</v>
      </c>
      <c r="B34" s="49">
        <f>'2022'!L35</f>
        <v>55.57778604159909</v>
      </c>
      <c r="C34" s="49">
        <f>'2021'!L35</f>
        <v>55.48348331708776</v>
      </c>
      <c r="D34" s="49">
        <f>'2020'!L35</f>
        <v>54.410435483602377</v>
      </c>
      <c r="E34" s="49">
        <f>'2019'!L35</f>
        <v>55.849126121292294</v>
      </c>
      <c r="F34" s="49">
        <f>'2018'!L35</f>
        <v>55.593080223388966</v>
      </c>
      <c r="G34" s="49">
        <f>'2017'!L35</f>
        <v>55.954457174537829</v>
      </c>
      <c r="H34" s="49">
        <f>'2016'!L35</f>
        <v>55.133909817505042</v>
      </c>
      <c r="I34" s="49">
        <f>'2015'!L35</f>
        <v>54.941193232683119</v>
      </c>
      <c r="J34" s="6">
        <f>'2014'!L35</f>
        <v>56.088194124415672</v>
      </c>
      <c r="K34" s="6">
        <f>'2013'!L35</f>
        <v>55.794961305401003</v>
      </c>
      <c r="L34" s="6">
        <f>'2012'!L35</f>
        <v>55.68046040873871</v>
      </c>
      <c r="M34" s="6">
        <f>'2011'!L35</f>
        <v>54.426588765658835</v>
      </c>
      <c r="N34" s="6">
        <f>'2010'!L35</f>
        <v>54.981304514853711</v>
      </c>
    </row>
    <row r="35" spans="1:14" x14ac:dyDescent="0.2">
      <c r="A35" s="17">
        <v>27</v>
      </c>
      <c r="B35" s="49">
        <f>'2022'!L36</f>
        <v>54.57778604159909</v>
      </c>
      <c r="C35" s="49">
        <f>'2021'!L36</f>
        <v>54.483483317087767</v>
      </c>
      <c r="D35" s="49">
        <f>'2020'!L36</f>
        <v>53.512779253915518</v>
      </c>
      <c r="E35" s="49">
        <f>'2019'!L36</f>
        <v>54.849126121292294</v>
      </c>
      <c r="F35" s="49">
        <f>'2018'!L36</f>
        <v>54.593080223388966</v>
      </c>
      <c r="G35" s="49">
        <f>'2017'!L36</f>
        <v>54.954457174537836</v>
      </c>
      <c r="H35" s="49">
        <f>'2016'!L36</f>
        <v>54.133909817505042</v>
      </c>
      <c r="I35" s="49">
        <f>'2015'!L36</f>
        <v>53.941193232683119</v>
      </c>
      <c r="J35" s="6">
        <f>'2014'!L36</f>
        <v>55.088194124415672</v>
      </c>
      <c r="K35" s="6">
        <f>'2013'!L36</f>
        <v>54.794961305401003</v>
      </c>
      <c r="L35" s="6">
        <f>'2012'!L36</f>
        <v>54.680460408738703</v>
      </c>
      <c r="M35" s="6">
        <f>'2011'!L36</f>
        <v>53.581327901284823</v>
      </c>
      <c r="N35" s="6">
        <f>'2010'!L36</f>
        <v>53.981304514853711</v>
      </c>
    </row>
    <row r="36" spans="1:14" x14ac:dyDescent="0.2">
      <c r="A36" s="17">
        <v>28</v>
      </c>
      <c r="B36" s="49">
        <f>'2022'!L37</f>
        <v>53.57778604159909</v>
      </c>
      <c r="C36" s="49">
        <f>'2021'!L37</f>
        <v>53.584192158709001</v>
      </c>
      <c r="D36" s="49">
        <f>'2020'!L37</f>
        <v>52.512779253915518</v>
      </c>
      <c r="E36" s="49">
        <f>'2019'!L37</f>
        <v>53.951768474684712</v>
      </c>
      <c r="F36" s="49">
        <f>'2018'!L37</f>
        <v>53.593080223388974</v>
      </c>
      <c r="G36" s="49">
        <f>'2017'!L37</f>
        <v>53.954457174537836</v>
      </c>
      <c r="H36" s="49">
        <f>'2016'!L37</f>
        <v>53.133909817505042</v>
      </c>
      <c r="I36" s="49">
        <f>'2015'!L37</f>
        <v>52.941193232683119</v>
      </c>
      <c r="J36" s="6">
        <f>'2014'!L37</f>
        <v>54.177099978038505</v>
      </c>
      <c r="K36" s="6">
        <f>'2013'!L37</f>
        <v>53.794961305400996</v>
      </c>
      <c r="L36" s="6">
        <f>'2012'!L37</f>
        <v>53.680460408738703</v>
      </c>
      <c r="M36" s="6">
        <f>'2011'!L37</f>
        <v>52.581327901284823</v>
      </c>
      <c r="N36" s="6">
        <f>'2010'!L37</f>
        <v>52.981304514853711</v>
      </c>
    </row>
    <row r="37" spans="1:14" x14ac:dyDescent="0.2">
      <c r="A37" s="17">
        <v>29</v>
      </c>
      <c r="B37" s="49">
        <f>'2022'!L38</f>
        <v>52.57778604159909</v>
      </c>
      <c r="C37" s="49">
        <f>'2021'!L38</f>
        <v>52.584192158709001</v>
      </c>
      <c r="D37" s="49">
        <f>'2020'!L38</f>
        <v>51.512779253915518</v>
      </c>
      <c r="E37" s="49">
        <f>'2019'!L38</f>
        <v>52.951768474684719</v>
      </c>
      <c r="F37" s="49">
        <f>'2018'!L38</f>
        <v>52.593080223388974</v>
      </c>
      <c r="G37" s="49">
        <f>'2017'!L38</f>
        <v>53.046224482991981</v>
      </c>
      <c r="H37" s="49">
        <f>'2016'!L38</f>
        <v>52.133909817505042</v>
      </c>
      <c r="I37" s="49">
        <f>'2015'!L38</f>
        <v>51.941193232683119</v>
      </c>
      <c r="J37" s="6">
        <f>'2014'!L38</f>
        <v>53.177099978038498</v>
      </c>
      <c r="K37" s="6">
        <f>'2013'!L38</f>
        <v>52.794961305400996</v>
      </c>
      <c r="L37" s="6">
        <f>'2012'!L38</f>
        <v>52.680460408738703</v>
      </c>
      <c r="M37" s="6">
        <f>'2011'!L38</f>
        <v>51.581327901284816</v>
      </c>
      <c r="N37" s="6">
        <f>'2010'!L38</f>
        <v>51.981304514853711</v>
      </c>
    </row>
    <row r="38" spans="1:14" x14ac:dyDescent="0.2">
      <c r="A38" s="17">
        <v>30</v>
      </c>
      <c r="B38" s="43">
        <f>'2022'!L39</f>
        <v>51.577786041599097</v>
      </c>
      <c r="C38" s="43">
        <f>'2021'!L39</f>
        <v>51.584192158709008</v>
      </c>
      <c r="D38" s="43">
        <f>'2020'!L39</f>
        <v>50.512779253915518</v>
      </c>
      <c r="E38" s="43">
        <f>'2019'!L39</f>
        <v>52.036368101256784</v>
      </c>
      <c r="F38" s="43">
        <f>'2018'!L39</f>
        <v>51.593080223388981</v>
      </c>
      <c r="G38" s="43">
        <f>'2017'!L39</f>
        <v>52.135437088226261</v>
      </c>
      <c r="H38" s="43">
        <f>'2016'!L39</f>
        <v>51.133909817505042</v>
      </c>
      <c r="I38" s="43">
        <f>'2015'!L39</f>
        <v>50.941193232683119</v>
      </c>
      <c r="J38" s="44">
        <f>'2014'!L39</f>
        <v>52.177099978038498</v>
      </c>
      <c r="K38" s="44">
        <f>'2013'!L39</f>
        <v>51.794961305400996</v>
      </c>
      <c r="L38" s="44">
        <f>'2012'!L39</f>
        <v>51.680460408738696</v>
      </c>
      <c r="M38" s="44">
        <f>'2011'!L39</f>
        <v>50.581327901284808</v>
      </c>
      <c r="N38" s="44">
        <f>'2010'!L39</f>
        <v>50.981304514853711</v>
      </c>
    </row>
    <row r="39" spans="1:14" x14ac:dyDescent="0.2">
      <c r="A39" s="17">
        <v>31</v>
      </c>
      <c r="B39" s="49">
        <f>'2022'!L40</f>
        <v>50.577786041599097</v>
      </c>
      <c r="C39" s="49">
        <f>'2021'!L40</f>
        <v>50.584192158709008</v>
      </c>
      <c r="D39" s="49">
        <f>'2020'!L40</f>
        <v>49.591336488526338</v>
      </c>
      <c r="E39" s="49">
        <f>'2019'!L40</f>
        <v>51.120646708127197</v>
      </c>
      <c r="F39" s="49">
        <f>'2018'!L40</f>
        <v>50.593080223388981</v>
      </c>
      <c r="G39" s="49">
        <f>'2017'!L40</f>
        <v>51.135437088226261</v>
      </c>
      <c r="H39" s="49">
        <f>'2016'!L40</f>
        <v>50.133909817505042</v>
      </c>
      <c r="I39" s="49">
        <f>'2015'!L40</f>
        <v>49.941193232683119</v>
      </c>
      <c r="J39" s="6">
        <f>'2014'!L40</f>
        <v>51.177099978038491</v>
      </c>
      <c r="K39" s="6">
        <f>'2013'!L40</f>
        <v>50.794961305400996</v>
      </c>
      <c r="L39" s="6">
        <f>'2012'!L40</f>
        <v>50.680460408738696</v>
      </c>
      <c r="M39" s="6">
        <f>'2011'!L40</f>
        <v>49.690318821635813</v>
      </c>
      <c r="N39" s="6">
        <f>'2010'!L40</f>
        <v>50.033186636657263</v>
      </c>
    </row>
    <row r="40" spans="1:14" x14ac:dyDescent="0.2">
      <c r="A40" s="17">
        <v>32</v>
      </c>
      <c r="B40" s="49">
        <f>'2022'!L41</f>
        <v>49.577786041599097</v>
      </c>
      <c r="C40" s="49">
        <f>'2021'!L41</f>
        <v>49.584192158709008</v>
      </c>
      <c r="D40" s="49">
        <f>'2020'!L41</f>
        <v>48.591336488526338</v>
      </c>
      <c r="E40" s="49">
        <f>'2019'!L41</f>
        <v>50.120646708127204</v>
      </c>
      <c r="F40" s="49">
        <f>'2018'!L41</f>
        <v>49.593080223388988</v>
      </c>
      <c r="G40" s="49">
        <f>'2017'!L41</f>
        <v>50.135437088226261</v>
      </c>
      <c r="H40" s="49">
        <f>'2016'!L41</f>
        <v>49.133909817505042</v>
      </c>
      <c r="I40" s="49">
        <f>'2015'!L41</f>
        <v>48.941193232683119</v>
      </c>
      <c r="J40" s="6">
        <f>'2014'!L41</f>
        <v>50.177099978038491</v>
      </c>
      <c r="K40" s="6">
        <f>'2013'!L41</f>
        <v>49.853139398293301</v>
      </c>
      <c r="L40" s="6">
        <f>'2012'!L41</f>
        <v>49.734072011739485</v>
      </c>
      <c r="M40" s="6">
        <f>'2011'!L41</f>
        <v>48.690318821635813</v>
      </c>
      <c r="N40" s="6">
        <f>'2010'!L41</f>
        <v>49.033186636657256</v>
      </c>
    </row>
    <row r="41" spans="1:14" x14ac:dyDescent="0.2">
      <c r="A41" s="17">
        <v>33</v>
      </c>
      <c r="B41" s="49">
        <f>'2022'!L42</f>
        <v>48.577786041599104</v>
      </c>
      <c r="C41" s="49">
        <f>'2021'!L42</f>
        <v>48.584192158709008</v>
      </c>
      <c r="D41" s="49">
        <f>'2020'!L42</f>
        <v>47.591336488526338</v>
      </c>
      <c r="E41" s="49">
        <f>'2019'!L42</f>
        <v>49.120646708127204</v>
      </c>
      <c r="F41" s="49">
        <f>'2018'!L42</f>
        <v>48.593080223388988</v>
      </c>
      <c r="G41" s="49">
        <f>'2017'!L42</f>
        <v>49.135437088226261</v>
      </c>
      <c r="H41" s="49">
        <f>'2016'!L42</f>
        <v>48.133909817505042</v>
      </c>
      <c r="I41" s="49">
        <f>'2015'!L42</f>
        <v>47.941193232683119</v>
      </c>
      <c r="J41" s="6">
        <f>'2014'!L42</f>
        <v>49.235338078833379</v>
      </c>
      <c r="K41" s="6">
        <f>'2013'!L42</f>
        <v>48.853139398293301</v>
      </c>
      <c r="L41" s="6">
        <f>'2012'!L42</f>
        <v>48.734072011739485</v>
      </c>
      <c r="M41" s="6">
        <f>'2011'!L42</f>
        <v>47.690318821635806</v>
      </c>
      <c r="N41" s="6">
        <f>'2010'!L42</f>
        <v>48.079496929249494</v>
      </c>
    </row>
    <row r="42" spans="1:14" x14ac:dyDescent="0.2">
      <c r="A42" s="17">
        <v>34</v>
      </c>
      <c r="B42" s="49">
        <f>'2022'!L43</f>
        <v>47.577786041599104</v>
      </c>
      <c r="C42" s="49">
        <f>'2021'!L43</f>
        <v>47.584192158709008</v>
      </c>
      <c r="D42" s="49">
        <f>'2020'!L43</f>
        <v>46.591336488526338</v>
      </c>
      <c r="E42" s="49">
        <f>'2019'!L43</f>
        <v>48.120646708127211</v>
      </c>
      <c r="F42" s="49">
        <f>'2018'!L43</f>
        <v>47.593080223388995</v>
      </c>
      <c r="G42" s="49">
        <f>'2017'!L43</f>
        <v>48.135437088226269</v>
      </c>
      <c r="H42" s="49">
        <f>'2016'!L43</f>
        <v>47.133909817505042</v>
      </c>
      <c r="I42" s="49">
        <f>'2015'!L43</f>
        <v>46.941193232683119</v>
      </c>
      <c r="J42" s="6">
        <f>'2014'!L43</f>
        <v>48.235338078833387</v>
      </c>
      <c r="K42" s="6">
        <f>'2013'!L43</f>
        <v>47.853139398293294</v>
      </c>
      <c r="L42" s="6">
        <f>'2012'!L43</f>
        <v>47.824822852777558</v>
      </c>
      <c r="M42" s="6">
        <f>'2011'!L43</f>
        <v>46.73405405687366</v>
      </c>
      <c r="N42" s="6">
        <f>'2010'!L43</f>
        <v>47.079496929249494</v>
      </c>
    </row>
    <row r="43" spans="1:14" x14ac:dyDescent="0.2">
      <c r="A43" s="17">
        <v>35</v>
      </c>
      <c r="B43" s="43">
        <f>'2022'!L44</f>
        <v>46.577786041599104</v>
      </c>
      <c r="C43" s="43">
        <f>'2021'!L44</f>
        <v>46.584192158709008</v>
      </c>
      <c r="D43" s="43">
        <f>'2020'!L44</f>
        <v>45.654409007883594</v>
      </c>
      <c r="E43" s="43">
        <f>'2019'!L44</f>
        <v>47.182251684463729</v>
      </c>
      <c r="F43" s="43">
        <f>'2018'!L44</f>
        <v>46.715958449673117</v>
      </c>
      <c r="G43" s="43">
        <f>'2017'!L44</f>
        <v>47.135437088226269</v>
      </c>
      <c r="H43" s="43">
        <f>'2016'!L44</f>
        <v>46.133909817505042</v>
      </c>
      <c r="I43" s="43">
        <f>'2015'!L44</f>
        <v>45.941193232683119</v>
      </c>
      <c r="J43" s="44">
        <f>'2014'!L44</f>
        <v>47.332509250495129</v>
      </c>
      <c r="K43" s="44">
        <f>'2013'!L44</f>
        <v>46.853139398293294</v>
      </c>
      <c r="L43" s="44">
        <f>'2012'!L44</f>
        <v>46.824822852777558</v>
      </c>
      <c r="M43" s="44">
        <f>'2011'!L44</f>
        <v>45.73405405687366</v>
      </c>
      <c r="N43" s="44">
        <f>'2010'!L44</f>
        <v>46.079496929249494</v>
      </c>
    </row>
    <row r="44" spans="1:14" x14ac:dyDescent="0.2">
      <c r="A44" s="17">
        <v>36</v>
      </c>
      <c r="B44" s="49">
        <f>'2022'!L45</f>
        <v>45.640590371073635</v>
      </c>
      <c r="C44" s="49">
        <f>'2021'!L45</f>
        <v>45.707757655151212</v>
      </c>
      <c r="D44" s="49">
        <f>'2020'!L45</f>
        <v>44.654409007883594</v>
      </c>
      <c r="E44" s="49">
        <f>'2019'!L45</f>
        <v>46.241343142292166</v>
      </c>
      <c r="F44" s="49">
        <f>'2018'!L45</f>
        <v>45.715958449673124</v>
      </c>
      <c r="G44" s="49">
        <f>'2017'!L45</f>
        <v>46.135437088226269</v>
      </c>
      <c r="H44" s="49">
        <f>'2016'!L45</f>
        <v>45.133909817505042</v>
      </c>
      <c r="I44" s="49">
        <f>'2015'!L45</f>
        <v>44.941193232683119</v>
      </c>
      <c r="J44" s="6">
        <f>'2014'!L45</f>
        <v>46.332509250495136</v>
      </c>
      <c r="K44" s="6">
        <f>'2013'!L45</f>
        <v>45.896359108687975</v>
      </c>
      <c r="L44" s="6">
        <f>'2012'!L45</f>
        <v>45.824822852777558</v>
      </c>
      <c r="M44" s="6">
        <f>'2011'!L45</f>
        <v>44.773302693799366</v>
      </c>
      <c r="N44" s="6">
        <f>'2010'!L45</f>
        <v>45.12097053883025</v>
      </c>
    </row>
    <row r="45" spans="1:14" x14ac:dyDescent="0.2">
      <c r="A45" s="17">
        <v>37</v>
      </c>
      <c r="B45" s="49">
        <f>'2022'!L46</f>
        <v>44.640590371073642</v>
      </c>
      <c r="C45" s="49">
        <f>'2021'!L46</f>
        <v>44.762896311599398</v>
      </c>
      <c r="D45" s="49">
        <f>'2020'!L46</f>
        <v>43.708496675842945</v>
      </c>
      <c r="E45" s="49">
        <f>'2019'!L46</f>
        <v>45.29582955461175</v>
      </c>
      <c r="F45" s="49">
        <f>'2018'!L46</f>
        <v>44.768997697121421</v>
      </c>
      <c r="G45" s="49">
        <f>'2017'!L46</f>
        <v>45.135437088226269</v>
      </c>
      <c r="H45" s="49">
        <f>'2016'!L46</f>
        <v>44.180720420355065</v>
      </c>
      <c r="I45" s="49">
        <f>'2015'!L46</f>
        <v>43.941193232683126</v>
      </c>
      <c r="J45" s="6">
        <f>'2014'!L46</f>
        <v>45.332509250495136</v>
      </c>
      <c r="K45" s="6">
        <f>'2013'!L46</f>
        <v>44.896359108687975</v>
      </c>
      <c r="L45" s="6">
        <f>'2012'!L46</f>
        <v>44.824822852777551</v>
      </c>
      <c r="M45" s="6">
        <f>'2011'!L46</f>
        <v>43.812814789019171</v>
      </c>
      <c r="N45" s="6">
        <f>'2010'!L46</f>
        <v>44.162401337844948</v>
      </c>
    </row>
    <row r="46" spans="1:14" x14ac:dyDescent="0.2">
      <c r="A46" s="17">
        <v>38</v>
      </c>
      <c r="B46" s="49">
        <f>'2022'!L47</f>
        <v>43.692157544862312</v>
      </c>
      <c r="C46" s="49">
        <f>'2021'!L47</f>
        <v>43.816408441081286</v>
      </c>
      <c r="D46" s="49">
        <f>'2020'!L47</f>
        <v>42.708496675842945</v>
      </c>
      <c r="E46" s="49">
        <f>'2019'!L47</f>
        <v>44.29582955461175</v>
      </c>
      <c r="F46" s="49">
        <f>'2018'!L47</f>
        <v>43.865813438394504</v>
      </c>
      <c r="G46" s="49">
        <f>'2017'!L47</f>
        <v>44.135437088226276</v>
      </c>
      <c r="H46" s="49">
        <f>'2016'!L47</f>
        <v>43.180720420355073</v>
      </c>
      <c r="I46" s="49">
        <f>'2015'!L47</f>
        <v>42.941193232683126</v>
      </c>
      <c r="J46" s="6">
        <f>'2014'!L47</f>
        <v>44.373848585903616</v>
      </c>
      <c r="K46" s="6">
        <f>'2013'!L47</f>
        <v>43.896359108687975</v>
      </c>
      <c r="L46" s="6">
        <f>'2012'!L47</f>
        <v>43.824822852777551</v>
      </c>
      <c r="M46" s="6">
        <f>'2011'!L47</f>
        <v>42.853256259410408</v>
      </c>
      <c r="N46" s="6">
        <f>'2010'!L47</f>
        <v>43.162401337844948</v>
      </c>
    </row>
    <row r="47" spans="1:14" x14ac:dyDescent="0.2">
      <c r="A47" s="17">
        <v>39</v>
      </c>
      <c r="B47" s="49">
        <f>'2022'!L48</f>
        <v>42.692157544862305</v>
      </c>
      <c r="C47" s="49">
        <f>'2021'!L48</f>
        <v>42.912153415992364</v>
      </c>
      <c r="D47" s="49">
        <f>'2020'!L48</f>
        <v>41.754096882443491</v>
      </c>
      <c r="E47" s="49">
        <f>'2019'!L48</f>
        <v>43.29582955461175</v>
      </c>
      <c r="F47" s="49">
        <f>'2018'!L48</f>
        <v>42.865813438394497</v>
      </c>
      <c r="G47" s="49">
        <f>'2017'!L48</f>
        <v>43.178683309324612</v>
      </c>
      <c r="H47" s="49">
        <f>'2016'!L48</f>
        <v>42.180720420355073</v>
      </c>
      <c r="I47" s="49">
        <f>'2015'!L48</f>
        <v>41.980581811089316</v>
      </c>
      <c r="J47" s="6">
        <f>'2014'!L48</f>
        <v>43.373848585903616</v>
      </c>
      <c r="K47" s="6">
        <f>'2013'!L48</f>
        <v>42.896359108687975</v>
      </c>
      <c r="L47" s="6">
        <f>'2012'!L48</f>
        <v>42.824822852777551</v>
      </c>
      <c r="M47" s="6">
        <f>'2011'!L48</f>
        <v>41.853256259410408</v>
      </c>
      <c r="N47" s="6">
        <f>'2010'!L48</f>
        <v>42.248631557830478</v>
      </c>
    </row>
    <row r="48" spans="1:14" x14ac:dyDescent="0.2">
      <c r="A48" s="17">
        <v>40</v>
      </c>
      <c r="B48" s="43">
        <f>'2022'!L49</f>
        <v>41.692157544862305</v>
      </c>
      <c r="C48" s="43">
        <f>'2021'!L49</f>
        <v>41.912153415992364</v>
      </c>
      <c r="D48" s="43">
        <f>'2020'!L49</f>
        <v>40.754096882443491</v>
      </c>
      <c r="E48" s="43">
        <f>'2019'!L49</f>
        <v>42.29582955461175</v>
      </c>
      <c r="F48" s="43">
        <f>'2018'!L49</f>
        <v>41.907368919942705</v>
      </c>
      <c r="G48" s="43">
        <f>'2017'!L49</f>
        <v>42.178683309324612</v>
      </c>
      <c r="H48" s="43">
        <f>'2016'!L49</f>
        <v>41.180720420355073</v>
      </c>
      <c r="I48" s="43">
        <f>'2015'!L49</f>
        <v>40.980581811089316</v>
      </c>
      <c r="J48" s="44">
        <f>'2014'!L49</f>
        <v>42.492121271657837</v>
      </c>
      <c r="K48" s="44">
        <f>'2013'!L49</f>
        <v>41.896359108687975</v>
      </c>
      <c r="L48" s="44">
        <f>'2012'!L49</f>
        <v>41.824822852777544</v>
      </c>
      <c r="M48" s="44">
        <f>'2011'!L49</f>
        <v>40.853256259410408</v>
      </c>
      <c r="N48" s="44">
        <f>'2010'!L49</f>
        <v>41.248631557830478</v>
      </c>
    </row>
    <row r="49" spans="1:14" x14ac:dyDescent="0.2">
      <c r="A49" s="17">
        <v>41</v>
      </c>
      <c r="B49" s="49">
        <f>'2022'!L50</f>
        <v>40.734299901730317</v>
      </c>
      <c r="C49" s="49">
        <f>'2021'!L50</f>
        <v>41.040194617874214</v>
      </c>
      <c r="D49" s="49">
        <f>'2020'!L50</f>
        <v>39.754096882443491</v>
      </c>
      <c r="E49" s="49">
        <f>'2019'!L50</f>
        <v>41.414680254767042</v>
      </c>
      <c r="F49" s="49">
        <f>'2018'!L50</f>
        <v>40.907368919942705</v>
      </c>
      <c r="G49" s="49">
        <f>'2017'!L50</f>
        <v>41.218114419361818</v>
      </c>
      <c r="H49" s="49">
        <f>'2016'!L50</f>
        <v>40.180720420355073</v>
      </c>
      <c r="I49" s="49">
        <f>'2015'!L50</f>
        <v>39.980581811089316</v>
      </c>
      <c r="J49" s="6">
        <f>'2014'!L50</f>
        <v>41.492121271657837</v>
      </c>
      <c r="K49" s="6">
        <f>'2013'!L50</f>
        <v>40.936686784390545</v>
      </c>
      <c r="L49" s="6">
        <f>'2012'!L50</f>
        <v>40.824822852777544</v>
      </c>
      <c r="M49" s="6">
        <f>'2011'!L50</f>
        <v>39.982386679440516</v>
      </c>
      <c r="N49" s="6">
        <f>'2010'!L50</f>
        <v>40.293238707866422</v>
      </c>
    </row>
    <row r="50" spans="1:14" x14ac:dyDescent="0.2">
      <c r="A50" s="17">
        <v>42</v>
      </c>
      <c r="B50" s="49">
        <f>'2022'!L51</f>
        <v>39.773374137374645</v>
      </c>
      <c r="C50" s="49">
        <f>'2021'!L51</f>
        <v>40.07891178260806</v>
      </c>
      <c r="D50" s="49">
        <f>'2020'!L51</f>
        <v>38.754096882443491</v>
      </c>
      <c r="E50" s="49">
        <f>'2019'!L51</f>
        <v>40.414680254767049</v>
      </c>
      <c r="F50" s="49">
        <f>'2018'!L51</f>
        <v>39.945132816129565</v>
      </c>
      <c r="G50" s="49">
        <f>'2017'!L51</f>
        <v>40.255903852697656</v>
      </c>
      <c r="H50" s="49">
        <f>'2016'!L51</f>
        <v>39.218279076692369</v>
      </c>
      <c r="I50" s="49">
        <f>'2015'!L51</f>
        <v>39.056106596954628</v>
      </c>
      <c r="J50" s="6">
        <f>'2014'!L51</f>
        <v>40.532889169491412</v>
      </c>
      <c r="K50" s="6">
        <f>'2013'!L51</f>
        <v>39.977224816254598</v>
      </c>
      <c r="L50" s="6">
        <f>'2012'!L51</f>
        <v>39.824822852777544</v>
      </c>
      <c r="M50" s="6">
        <f>'2011'!L51</f>
        <v>38.982386679440516</v>
      </c>
      <c r="N50" s="6">
        <f>'2010'!L51</f>
        <v>39.503896403514204</v>
      </c>
    </row>
    <row r="51" spans="1:14" x14ac:dyDescent="0.2">
      <c r="A51" s="17">
        <v>43</v>
      </c>
      <c r="B51" s="49">
        <f>'2022'!L52</f>
        <v>38.808920509493781</v>
      </c>
      <c r="C51" s="49">
        <f>'2021'!L52</f>
        <v>39.078911782608053</v>
      </c>
      <c r="D51" s="49">
        <f>'2020'!L52</f>
        <v>37.754096882443484</v>
      </c>
      <c r="E51" s="49">
        <f>'2019'!L52</f>
        <v>39.487750607636187</v>
      </c>
      <c r="F51" s="49">
        <f>'2018'!L52</f>
        <v>38.945132816129565</v>
      </c>
      <c r="G51" s="49">
        <f>'2017'!L52</f>
        <v>39.255903852697656</v>
      </c>
      <c r="H51" s="49">
        <f>'2016'!L52</f>
        <v>38.255760469796627</v>
      </c>
      <c r="I51" s="49">
        <f>'2015'!L52</f>
        <v>38.13407647884938</v>
      </c>
      <c r="J51" s="6">
        <f>'2014'!L52</f>
        <v>39.573864491056909</v>
      </c>
      <c r="K51" s="6">
        <f>'2013'!L52</f>
        <v>39.061894467335037</v>
      </c>
      <c r="L51" s="6">
        <f>'2012'!L52</f>
        <v>38.909528987086162</v>
      </c>
      <c r="M51" s="6">
        <f>'2011'!L52</f>
        <v>38.063701812413456</v>
      </c>
      <c r="N51" s="6">
        <f>'2010'!L52</f>
        <v>38.545567233005137</v>
      </c>
    </row>
    <row r="52" spans="1:14" x14ac:dyDescent="0.2">
      <c r="A52" s="17">
        <v>44</v>
      </c>
      <c r="B52" s="49">
        <f>'2022'!L53</f>
        <v>37.808920509493781</v>
      </c>
      <c r="C52" s="49">
        <f>'2021'!L53</f>
        <v>38.113598193533868</v>
      </c>
      <c r="D52" s="49">
        <f>'2020'!L53</f>
        <v>36.820759901532725</v>
      </c>
      <c r="E52" s="49">
        <f>'2019'!L53</f>
        <v>38.487750607636187</v>
      </c>
      <c r="F52" s="49">
        <f>'2018'!L53</f>
        <v>37.981401809352334</v>
      </c>
      <c r="G52" s="49">
        <f>'2017'!L53</f>
        <v>38.293494448093092</v>
      </c>
      <c r="H52" s="49">
        <f>'2016'!L53</f>
        <v>37.33253883374131</v>
      </c>
      <c r="I52" s="49">
        <f>'2015'!L53</f>
        <v>37.13407647884938</v>
      </c>
      <c r="J52" s="6">
        <f>'2014'!L53</f>
        <v>38.573864491056909</v>
      </c>
      <c r="K52" s="6">
        <f>'2013'!L53</f>
        <v>38.061894467335037</v>
      </c>
      <c r="L52" s="6">
        <f>'2012'!L53</f>
        <v>37.949832795047428</v>
      </c>
      <c r="M52" s="6">
        <f>'2011'!L53</f>
        <v>37.063701812413449</v>
      </c>
      <c r="N52" s="6">
        <f>'2010'!L53</f>
        <v>37.630159933912317</v>
      </c>
    </row>
    <row r="53" spans="1:14" x14ac:dyDescent="0.2">
      <c r="A53" s="17">
        <v>45</v>
      </c>
      <c r="B53" s="43">
        <f>'2022'!L54</f>
        <v>36.874373777154965</v>
      </c>
      <c r="C53" s="43">
        <f>'2021'!L54</f>
        <v>37.113598193533868</v>
      </c>
      <c r="D53" s="43">
        <f>'2020'!L54</f>
        <v>35.852787712814987</v>
      </c>
      <c r="E53" s="43">
        <f>'2019'!L54</f>
        <v>37.55803321745605</v>
      </c>
      <c r="F53" s="43">
        <f>'2018'!L54</f>
        <v>37.053620309948386</v>
      </c>
      <c r="G53" s="43">
        <f>'2017'!L54</f>
        <v>37.293494448093099</v>
      </c>
      <c r="H53" s="43">
        <f>'2016'!L54</f>
        <v>36.371228475373393</v>
      </c>
      <c r="I53" s="43">
        <f>'2015'!L54</f>
        <v>36.175146071314458</v>
      </c>
      <c r="J53" s="44">
        <f>'2014'!L54</f>
        <v>37.744217352314436</v>
      </c>
      <c r="K53" s="44">
        <f>'2013'!L54</f>
        <v>37.101391727553057</v>
      </c>
      <c r="L53" s="44">
        <f>'2012'!L54</f>
        <v>36.989191526308645</v>
      </c>
      <c r="M53" s="44">
        <f>'2011'!L54</f>
        <v>36.103925906816549</v>
      </c>
      <c r="N53" s="44">
        <f>'2010'!L54</f>
        <v>36.80275800449413</v>
      </c>
    </row>
    <row r="54" spans="1:14" x14ac:dyDescent="0.2">
      <c r="A54" s="17">
        <v>46</v>
      </c>
      <c r="B54" s="49">
        <f>'2022'!L55</f>
        <v>35.906337216672327</v>
      </c>
      <c r="C54" s="49">
        <f>'2021'!L55</f>
        <v>36.210357125110924</v>
      </c>
      <c r="D54" s="49">
        <f>'2020'!L55</f>
        <v>34.884938208664039</v>
      </c>
      <c r="E54" s="49">
        <f>'2019'!L55</f>
        <v>36.558033217456043</v>
      </c>
      <c r="F54" s="49">
        <f>'2018'!L55</f>
        <v>36.053620309948386</v>
      </c>
      <c r="G54" s="49">
        <f>'2017'!L55</f>
        <v>36.4090156237543</v>
      </c>
      <c r="H54" s="49">
        <f>'2016'!L55</f>
        <v>35.371228475373393</v>
      </c>
      <c r="I54" s="49">
        <f>'2015'!L55</f>
        <v>35.256969800835819</v>
      </c>
      <c r="J54" s="6">
        <f>'2014'!L55</f>
        <v>36.744217352314436</v>
      </c>
      <c r="K54" s="6">
        <f>'2013'!L55</f>
        <v>36.21939728927542</v>
      </c>
      <c r="L54" s="6">
        <f>'2012'!L55</f>
        <v>36.029578013886187</v>
      </c>
      <c r="M54" s="6">
        <f>'2011'!L55</f>
        <v>35.187015582211686</v>
      </c>
      <c r="N54" s="6">
        <f>'2010'!L55</f>
        <v>35.845567860631512</v>
      </c>
    </row>
    <row r="55" spans="1:14" x14ac:dyDescent="0.2">
      <c r="A55" s="17">
        <v>47</v>
      </c>
      <c r="B55" s="49">
        <f>'2022'!L56</f>
        <v>34.937100658605452</v>
      </c>
      <c r="C55" s="49">
        <f>'2021'!L56</f>
        <v>35.241998256095997</v>
      </c>
      <c r="D55" s="49">
        <f>'2020'!L56</f>
        <v>33.916626586829103</v>
      </c>
      <c r="E55" s="49">
        <f>'2019'!L56</f>
        <v>35.593894016279968</v>
      </c>
      <c r="F55" s="49">
        <f>'2018'!L56</f>
        <v>35.053620309948386</v>
      </c>
      <c r="G55" s="49">
        <f>'2017'!L56</f>
        <v>35.449682685615855</v>
      </c>
      <c r="H55" s="49">
        <f>'2016'!L56</f>
        <v>34.371228475373393</v>
      </c>
      <c r="I55" s="49">
        <f>'2015'!L56</f>
        <v>34.295227335013955</v>
      </c>
      <c r="J55" s="6">
        <f>'2014'!L56</f>
        <v>35.783527783282231</v>
      </c>
      <c r="K55" s="6">
        <f>'2013'!L56</f>
        <v>35.21939728927542</v>
      </c>
      <c r="L55" s="6">
        <f>'2012'!L56</f>
        <v>35.154389177869398</v>
      </c>
      <c r="M55" s="6">
        <f>'2011'!L56</f>
        <v>34.309440343090081</v>
      </c>
      <c r="N55" s="6">
        <f>'2010'!L56</f>
        <v>34.888281537804481</v>
      </c>
    </row>
    <row r="56" spans="1:14" x14ac:dyDescent="0.2">
      <c r="A56" s="17">
        <v>48</v>
      </c>
      <c r="B56" s="49">
        <f>'2022'!L57</f>
        <v>34.027954498893173</v>
      </c>
      <c r="C56" s="49">
        <f>'2021'!L57</f>
        <v>34.305590521527179</v>
      </c>
      <c r="D56" s="49">
        <f>'2020'!L57</f>
        <v>33.014923479499032</v>
      </c>
      <c r="E56" s="49">
        <f>'2019'!L57</f>
        <v>34.737721450772916</v>
      </c>
      <c r="F56" s="49">
        <f>'2018'!L57</f>
        <v>34.16970190113522</v>
      </c>
      <c r="G56" s="49">
        <f>'2017'!L57</f>
        <v>34.490040286869451</v>
      </c>
      <c r="H56" s="49">
        <f>'2016'!L57</f>
        <v>33.371228475373393</v>
      </c>
      <c r="I56" s="49">
        <f>'2015'!L57</f>
        <v>33.295227335013955</v>
      </c>
      <c r="J56" s="6">
        <f>'2014'!L57</f>
        <v>34.863309643730581</v>
      </c>
      <c r="K56" s="6">
        <f>'2013'!L57</f>
        <v>34.383458233347596</v>
      </c>
      <c r="L56" s="6">
        <f>'2012'!L57</f>
        <v>34.236703641474783</v>
      </c>
      <c r="M56" s="6">
        <f>'2011'!L57</f>
        <v>33.432832461130552</v>
      </c>
      <c r="N56" s="6">
        <f>'2010'!L57</f>
        <v>33.930788684328334</v>
      </c>
    </row>
    <row r="57" spans="1:14" x14ac:dyDescent="0.2">
      <c r="A57" s="17">
        <v>49</v>
      </c>
      <c r="B57" s="49">
        <f>'2022'!L58</f>
        <v>33.118263889190125</v>
      </c>
      <c r="C57" s="49">
        <f>'2021'!L58</f>
        <v>33.305590521527179</v>
      </c>
      <c r="D57" s="49">
        <f>'2020'!L58</f>
        <v>32.048137773517041</v>
      </c>
      <c r="E57" s="49">
        <f>'2019'!L58</f>
        <v>33.851342207799817</v>
      </c>
      <c r="F57" s="49">
        <f>'2018'!L58</f>
        <v>33.20831394459983</v>
      </c>
      <c r="G57" s="49">
        <f>'2017'!L58</f>
        <v>33.565322768124979</v>
      </c>
      <c r="H57" s="49">
        <f>'2016'!L58</f>
        <v>32.443872074213992</v>
      </c>
      <c r="I57" s="49">
        <f>'2015'!L58</f>
        <v>32.295227335013955</v>
      </c>
      <c r="J57" s="6">
        <f>'2014'!L58</f>
        <v>33.94571566206087</v>
      </c>
      <c r="K57" s="6">
        <f>'2013'!L58</f>
        <v>33.504904320205476</v>
      </c>
      <c r="L57" s="6">
        <f>'2012'!L58</f>
        <v>33.399879958966807</v>
      </c>
      <c r="M57" s="6">
        <f>'2011'!L58</f>
        <v>32.513897894881026</v>
      </c>
      <c r="N57" s="6">
        <f>'2010'!L58</f>
        <v>33.01237694225226</v>
      </c>
    </row>
    <row r="58" spans="1:14" x14ac:dyDescent="0.2">
      <c r="A58" s="17">
        <v>50</v>
      </c>
      <c r="B58" s="43">
        <f>'2022'!L59</f>
        <v>32.181348852360514</v>
      </c>
      <c r="C58" s="43">
        <f>'2021'!L59</f>
        <v>32.338443043953859</v>
      </c>
      <c r="D58" s="43">
        <f>'2020'!L59</f>
        <v>31.116133484908975</v>
      </c>
      <c r="E58" s="43">
        <f>'2019'!L59</f>
        <v>32.888773568302398</v>
      </c>
      <c r="F58" s="43">
        <f>'2018'!L59</f>
        <v>32.280637469076552</v>
      </c>
      <c r="G58" s="43">
        <f>'2017'!L59</f>
        <v>32.565322768124979</v>
      </c>
      <c r="H58" s="43">
        <f>'2016'!L59</f>
        <v>31.443872074213996</v>
      </c>
      <c r="I58" s="43">
        <f>'2015'!L59</f>
        <v>31.334168213562656</v>
      </c>
      <c r="J58" s="44">
        <f>'2014'!L59</f>
        <v>32.986231368495829</v>
      </c>
      <c r="K58" s="44">
        <f>'2013'!L59</f>
        <v>32.545154203522799</v>
      </c>
      <c r="L58" s="44">
        <f>'2012'!L59</f>
        <v>32.399879958966807</v>
      </c>
      <c r="M58" s="44">
        <f>'2011'!L59</f>
        <v>31.59226728997254</v>
      </c>
      <c r="N58" s="44">
        <f>'2010'!L59</f>
        <v>32.053926305756733</v>
      </c>
    </row>
    <row r="59" spans="1:14" x14ac:dyDescent="0.2">
      <c r="A59" s="17">
        <v>51</v>
      </c>
      <c r="B59" s="49">
        <f>'2022'!L60</f>
        <v>31.243063355060908</v>
      </c>
      <c r="C59" s="49">
        <f>'2021'!L60</f>
        <v>31.438765922429152</v>
      </c>
      <c r="D59" s="49">
        <f>'2020'!L60</f>
        <v>30.183672486067596</v>
      </c>
      <c r="E59" s="49">
        <f>'2019'!L60</f>
        <v>31.995198892185094</v>
      </c>
      <c r="F59" s="49">
        <f>'2018'!L60</f>
        <v>31.280637469076556</v>
      </c>
      <c r="G59" s="49">
        <f>'2017'!L60</f>
        <v>31.60267317321307</v>
      </c>
      <c r="H59" s="49">
        <f>'2016'!L60</f>
        <v>30.595557721636613</v>
      </c>
      <c r="I59" s="49">
        <f>'2015'!L60</f>
        <v>30.408827216501063</v>
      </c>
      <c r="J59" s="6">
        <f>'2014'!L60</f>
        <v>32.065903303182516</v>
      </c>
      <c r="K59" s="6">
        <f>'2013'!L60</f>
        <v>31.584912459358431</v>
      </c>
      <c r="L59" s="6">
        <f>'2012'!L60</f>
        <v>31.51694373863274</v>
      </c>
      <c r="M59" s="6">
        <f>'2011'!L60</f>
        <v>30.671584298365325</v>
      </c>
      <c r="N59" s="6">
        <f>'2010'!L60</f>
        <v>31.139264848841943</v>
      </c>
    </row>
    <row r="60" spans="1:14" x14ac:dyDescent="0.2">
      <c r="A60" s="17">
        <v>52</v>
      </c>
      <c r="B60" s="49">
        <f>'2022'!L61</f>
        <v>30.275084579578749</v>
      </c>
      <c r="C60" s="49">
        <f>'2021'!L61</f>
        <v>30.609988639209</v>
      </c>
      <c r="D60" s="49">
        <f>'2020'!L61</f>
        <v>29.248824258306975</v>
      </c>
      <c r="E60" s="49">
        <f>'2019'!L61</f>
        <v>31.064840017430392</v>
      </c>
      <c r="F60" s="49">
        <f>'2018'!L61</f>
        <v>30.458560229013411</v>
      </c>
      <c r="G60" s="49">
        <f>'2017'!L61</f>
        <v>30.717161540721833</v>
      </c>
      <c r="H60" s="49">
        <f>'2016'!L61</f>
        <v>29.70593262770619</v>
      </c>
      <c r="I60" s="49">
        <f>'2015'!L61</f>
        <v>29.631611776772953</v>
      </c>
      <c r="J60" s="6">
        <f>'2014'!L61</f>
        <v>31.185698002625333</v>
      </c>
      <c r="K60" s="6">
        <f>'2013'!L61</f>
        <v>30.775969081726952</v>
      </c>
      <c r="L60" s="6">
        <f>'2012'!L61</f>
        <v>30.595867259596183</v>
      </c>
      <c r="M60" s="6">
        <f>'2011'!L61</f>
        <v>29.754359563930116</v>
      </c>
      <c r="N60" s="6">
        <f>'2010'!L61</f>
        <v>30.228397255674938</v>
      </c>
    </row>
    <row r="61" spans="1:14" x14ac:dyDescent="0.2">
      <c r="A61" s="17">
        <v>53</v>
      </c>
      <c r="B61" s="49">
        <f>'2022'!L62</f>
        <v>29.338956665396278</v>
      </c>
      <c r="C61" s="49">
        <f>'2021'!L62</f>
        <v>29.609988639208996</v>
      </c>
      <c r="D61" s="49">
        <f>'2020'!L62</f>
        <v>28.281098900520576</v>
      </c>
      <c r="E61" s="49">
        <f>'2019'!L62</f>
        <v>30.206590000119924</v>
      </c>
      <c r="F61" s="49">
        <f>'2018'!L62</f>
        <v>29.714616299346861</v>
      </c>
      <c r="G61" s="49">
        <f>'2017'!L62</f>
        <v>29.791042131285945</v>
      </c>
      <c r="H61" s="49">
        <f>'2016'!L62</f>
        <v>28.742417240607761</v>
      </c>
      <c r="I61" s="49">
        <f>'2015'!L62</f>
        <v>28.668936071169846</v>
      </c>
      <c r="J61" s="6">
        <f>'2014'!L62</f>
        <v>30.263089422556291</v>
      </c>
      <c r="K61" s="6">
        <f>'2013'!L62</f>
        <v>29.894311631883536</v>
      </c>
      <c r="L61" s="6">
        <f>'2012'!L62</f>
        <v>29.76318271343688</v>
      </c>
      <c r="M61" s="6">
        <f>'2011'!L62</f>
        <v>28.839154809042956</v>
      </c>
      <c r="N61" s="6">
        <f>'2010'!L62</f>
        <v>29.272934180402544</v>
      </c>
    </row>
    <row r="62" spans="1:14" x14ac:dyDescent="0.2">
      <c r="A62" s="17">
        <v>54</v>
      </c>
      <c r="B62" s="49">
        <f>'2022'!L63</f>
        <v>28.494300864196131</v>
      </c>
      <c r="C62" s="49">
        <f>'2021'!L63</f>
        <v>28.609988639208996</v>
      </c>
      <c r="D62" s="49">
        <f>'2020'!L63</f>
        <v>27.344922953489924</v>
      </c>
      <c r="E62" s="49">
        <f>'2019'!L63</f>
        <v>29.459412042674135</v>
      </c>
      <c r="F62" s="49">
        <f>'2018'!L63</f>
        <v>28.785654880013965</v>
      </c>
      <c r="G62" s="49">
        <f>'2017'!L63</f>
        <v>29.048464974875397</v>
      </c>
      <c r="H62" s="49">
        <f>'2016'!L63</f>
        <v>27.888372885262065</v>
      </c>
      <c r="I62" s="49">
        <f>'2015'!L63</f>
        <v>27.776314480589807</v>
      </c>
      <c r="J62" s="6">
        <f>'2014'!L63</f>
        <v>29.30222563481475</v>
      </c>
      <c r="K62" s="6">
        <f>'2013'!L63</f>
        <v>29.017129089955475</v>
      </c>
      <c r="L62" s="6">
        <f>'2012'!L63</f>
        <v>28.97554252993497</v>
      </c>
      <c r="M62" s="6">
        <f>'2011'!L63</f>
        <v>27.881674171097032</v>
      </c>
      <c r="N62" s="6">
        <f>'2010'!L63</f>
        <v>28.544804424626818</v>
      </c>
    </row>
    <row r="63" spans="1:14" x14ac:dyDescent="0.2">
      <c r="A63" s="17">
        <v>55</v>
      </c>
      <c r="B63" s="43">
        <f>'2022'!L64</f>
        <v>27.674505092259537</v>
      </c>
      <c r="C63" s="43">
        <f>'2021'!L64</f>
        <v>27.706314487541423</v>
      </c>
      <c r="D63" s="43">
        <f>'2020'!L64</f>
        <v>26.410491803478926</v>
      </c>
      <c r="E63" s="43">
        <f>'2019'!L64</f>
        <v>28.63620942999205</v>
      </c>
      <c r="F63" s="43">
        <f>'2018'!L64</f>
        <v>27.963440265809151</v>
      </c>
      <c r="G63" s="43">
        <f>'2017'!L64</f>
        <v>28.159476504265708</v>
      </c>
      <c r="H63" s="43">
        <f>'2016'!L64</f>
        <v>27.030189702790935</v>
      </c>
      <c r="I63" s="43">
        <f>'2015'!L64</f>
        <v>26.95900915226154</v>
      </c>
      <c r="J63" s="44">
        <f>'2014'!L64</f>
        <v>28.30222563481475</v>
      </c>
      <c r="K63" s="44">
        <f>'2013'!L64</f>
        <v>28.017129089955471</v>
      </c>
      <c r="L63" s="44">
        <f>'2012'!L64</f>
        <v>28.061183259348304</v>
      </c>
      <c r="M63" s="44">
        <f>'2011'!L64</f>
        <v>26.924659530863277</v>
      </c>
      <c r="N63" s="44">
        <f>'2010'!L64</f>
        <v>27.687526075642729</v>
      </c>
    </row>
    <row r="64" spans="1:14" x14ac:dyDescent="0.2">
      <c r="A64" s="17">
        <v>56</v>
      </c>
      <c r="B64" s="49">
        <f>'2022'!L65</f>
        <v>26.857539923000473</v>
      </c>
      <c r="C64" s="49">
        <f>'2021'!L65</f>
        <v>26.706314487541427</v>
      </c>
      <c r="D64" s="49">
        <f>'2020'!L65</f>
        <v>25.472132594687082</v>
      </c>
      <c r="E64" s="49">
        <f>'2019'!L65</f>
        <v>27.814399483380221</v>
      </c>
      <c r="F64" s="49">
        <f>'2018'!L65</f>
        <v>26.999719579238228</v>
      </c>
      <c r="G64" s="49">
        <f>'2017'!L65</f>
        <v>27.231647349678013</v>
      </c>
      <c r="H64" s="49">
        <f>'2016'!L65</f>
        <v>26.208723953819135</v>
      </c>
      <c r="I64" s="49">
        <f>'2015'!L65</f>
        <v>26.070415506586851</v>
      </c>
      <c r="J64" s="6">
        <f>'2014'!L65</f>
        <v>27.302225634814754</v>
      </c>
      <c r="K64" s="6">
        <f>'2013'!L65</f>
        <v>27.186335110493246</v>
      </c>
      <c r="L64" s="6">
        <f>'2012'!L65</f>
        <v>27.235208094450741</v>
      </c>
      <c r="M64" s="6">
        <f>'2011'!L65</f>
        <v>25.924659530863277</v>
      </c>
      <c r="N64" s="6">
        <f>'2010'!L65</f>
        <v>26.785499142581983</v>
      </c>
    </row>
    <row r="65" spans="1:14" x14ac:dyDescent="0.2">
      <c r="A65" s="17">
        <v>57</v>
      </c>
      <c r="B65" s="49">
        <f>'2022'!L66</f>
        <v>26.075695594073935</v>
      </c>
      <c r="C65" s="49">
        <f>'2021'!L66</f>
        <v>25.95926540345085</v>
      </c>
      <c r="D65" s="49">
        <f>'2020'!L66</f>
        <v>24.535403341307756</v>
      </c>
      <c r="E65" s="49">
        <f>'2019'!L66</f>
        <v>26.814399483380221</v>
      </c>
      <c r="F65" s="49">
        <f>'2018'!L66</f>
        <v>26.172356188874964</v>
      </c>
      <c r="G65" s="49">
        <f>'2017'!L66</f>
        <v>26.303410161355004</v>
      </c>
      <c r="H65" s="49">
        <f>'2016'!L66</f>
        <v>25.317582347413286</v>
      </c>
      <c r="I65" s="49">
        <f>'2015'!L66</f>
        <v>25.108523428355237</v>
      </c>
      <c r="J65" s="6">
        <f>'2014'!L66</f>
        <v>26.385786743574894</v>
      </c>
      <c r="K65" s="6">
        <f>'2013'!L66</f>
        <v>26.400339401676028</v>
      </c>
      <c r="L65" s="6">
        <f>'2012'!L66</f>
        <v>26.279545089632254</v>
      </c>
      <c r="M65" s="6">
        <f>'2011'!L66</f>
        <v>24.924659530863281</v>
      </c>
      <c r="N65" s="6">
        <f>'2010'!L66</f>
        <v>25.83481527605775</v>
      </c>
    </row>
    <row r="66" spans="1:14" x14ac:dyDescent="0.2">
      <c r="A66" s="17">
        <v>58</v>
      </c>
      <c r="B66" s="49">
        <f>'2022'!L67</f>
        <v>25.166723595843777</v>
      </c>
      <c r="C66" s="49">
        <f>'2021'!L67</f>
        <v>25.248042966499856</v>
      </c>
      <c r="D66" s="49">
        <f>'2020'!L67</f>
        <v>23.661092160146204</v>
      </c>
      <c r="E66" s="49">
        <f>'2019'!L67</f>
        <v>26.05116143245948</v>
      </c>
      <c r="F66" s="49">
        <f>'2018'!L67</f>
        <v>25.274908876713344</v>
      </c>
      <c r="G66" s="49">
        <f>'2017'!L67</f>
        <v>25.449812488511629</v>
      </c>
      <c r="H66" s="49">
        <f>'2016'!L67</f>
        <v>24.579805859008591</v>
      </c>
      <c r="I66" s="49">
        <f>'2015'!L67</f>
        <v>24.224875784990488</v>
      </c>
      <c r="J66" s="6">
        <f>'2014'!L67</f>
        <v>25.469763342905228</v>
      </c>
      <c r="K66" s="6">
        <f>'2013'!L67</f>
        <v>25.487107707879296</v>
      </c>
      <c r="L66" s="6">
        <f>'2012'!L67</f>
        <v>25.461571886381641</v>
      </c>
      <c r="M66" s="6">
        <f>'2011'!L67</f>
        <v>24.107444634929607</v>
      </c>
      <c r="N66" s="6">
        <f>'2010'!L67</f>
        <v>25.144721273318389</v>
      </c>
    </row>
    <row r="67" spans="1:14" x14ac:dyDescent="0.2">
      <c r="A67" s="17">
        <v>59</v>
      </c>
      <c r="B67" s="49">
        <f>'2022'!L68</f>
        <v>24.413901960301885</v>
      </c>
      <c r="C67" s="49">
        <f>'2021'!L68</f>
        <v>24.534410902803149</v>
      </c>
      <c r="D67" s="49">
        <f>'2020'!L68</f>
        <v>22.838316771648625</v>
      </c>
      <c r="E67" s="49">
        <f>'2019'!L68</f>
        <v>25.119026403063621</v>
      </c>
      <c r="F67" s="49">
        <f>'2018'!L68</f>
        <v>24.520031650051848</v>
      </c>
      <c r="G67" s="49">
        <f>'2017'!L68</f>
        <v>24.524624519961435</v>
      </c>
      <c r="H67" s="49">
        <f>'2016'!L68</f>
        <v>23.772753021340392</v>
      </c>
      <c r="I67" s="49">
        <f>'2015'!L68</f>
        <v>23.421273763343059</v>
      </c>
      <c r="J67" s="6">
        <f>'2014'!L68</f>
        <v>24.51219284731118</v>
      </c>
      <c r="K67" s="6">
        <f>'2013'!L68</f>
        <v>24.665427834251318</v>
      </c>
      <c r="L67" s="6">
        <f>'2012'!L68</f>
        <v>24.508055260471743</v>
      </c>
      <c r="M67" s="6">
        <f>'2011'!L68</f>
        <v>23.298211864302779</v>
      </c>
      <c r="N67" s="6">
        <f>'2010'!L68</f>
        <v>24.250153235984996</v>
      </c>
    </row>
    <row r="68" spans="1:14" x14ac:dyDescent="0.2">
      <c r="A68" s="17">
        <v>60</v>
      </c>
      <c r="B68" s="43">
        <f>'2022'!L69</f>
        <v>23.506638513913135</v>
      </c>
      <c r="C68" s="43">
        <f>'2021'!L69</f>
        <v>23.656158233465199</v>
      </c>
      <c r="D68" s="43">
        <f>'2020'!L69</f>
        <v>21.984283437298167</v>
      </c>
      <c r="E68" s="43">
        <f>'2019'!L69</f>
        <v>24.291549363141151</v>
      </c>
      <c r="F68" s="43">
        <f>'2018'!L69</f>
        <v>23.5559897812645</v>
      </c>
      <c r="G68" s="43">
        <f>'2017'!L69</f>
        <v>23.717129524127795</v>
      </c>
      <c r="H68" s="43">
        <f>'2016'!L69</f>
        <v>22.888923169533438</v>
      </c>
      <c r="I68" s="43">
        <f>'2015'!L69</f>
        <v>22.618870950958083</v>
      </c>
      <c r="J68" s="44">
        <f>'2014'!L69</f>
        <v>23.81532242338184</v>
      </c>
      <c r="K68" s="44">
        <f>'2013'!L69</f>
        <v>23.801315900798183</v>
      </c>
      <c r="L68" s="44">
        <f>'2012'!L69</f>
        <v>23.654893518945574</v>
      </c>
      <c r="M68" s="44">
        <f>'2011'!L69</f>
        <v>22.743779522888502</v>
      </c>
      <c r="N68" s="44">
        <f>'2010'!L69</f>
        <v>23.411718904257</v>
      </c>
    </row>
    <row r="69" spans="1:14" x14ac:dyDescent="0.2">
      <c r="A69" s="17">
        <v>61</v>
      </c>
      <c r="B69" s="49">
        <f>'2022'!L70</f>
        <v>22.651574204731908</v>
      </c>
      <c r="C69" s="49">
        <f>'2021'!L70</f>
        <v>22.806177388824516</v>
      </c>
      <c r="D69" s="49">
        <f>'2020'!L70</f>
        <v>21.135524538914606</v>
      </c>
      <c r="E69" s="49">
        <f>'2019'!L70</f>
        <v>23.581911521653932</v>
      </c>
      <c r="F69" s="49">
        <f>'2018'!L70</f>
        <v>22.739849348898186</v>
      </c>
      <c r="G69" s="49">
        <f>'2017'!L70</f>
        <v>22.91028367990257</v>
      </c>
      <c r="H69" s="49">
        <f>'2016'!L70</f>
        <v>22.004230928346487</v>
      </c>
      <c r="I69" s="49">
        <f>'2015'!L70</f>
        <v>21.69865046746289</v>
      </c>
      <c r="J69" s="6">
        <f>'2014'!L70</f>
        <v>22.90499674039485</v>
      </c>
      <c r="K69" s="6">
        <f>'2013'!L70</f>
        <v>22.897403801420037</v>
      </c>
      <c r="L69" s="6">
        <f>'2012'!L70</f>
        <v>22.90603119268685</v>
      </c>
      <c r="M69" s="6">
        <f>'2011'!L70</f>
        <v>21.895097750935363</v>
      </c>
      <c r="N69" s="6">
        <f>'2010'!L70</f>
        <v>22.678444386262321</v>
      </c>
    </row>
    <row r="70" spans="1:14" x14ac:dyDescent="0.2">
      <c r="A70" s="17">
        <v>62</v>
      </c>
      <c r="B70" s="49">
        <f>'2022'!L71</f>
        <v>21.766870899125649</v>
      </c>
      <c r="C70" s="49">
        <f>'2021'!L71</f>
        <v>22.056405470034552</v>
      </c>
      <c r="D70" s="49">
        <f>'2020'!L71</f>
        <v>20.354198421683567</v>
      </c>
      <c r="E70" s="49">
        <f>'2019'!L71</f>
        <v>22.618260988617163</v>
      </c>
      <c r="F70" s="49">
        <f>'2018'!L71</f>
        <v>21.963178380016831</v>
      </c>
      <c r="G70" s="49">
        <f>'2017'!L71</f>
        <v>22.104986405184086</v>
      </c>
      <c r="H70" s="49">
        <f>'2016'!L71</f>
        <v>21.361312253724936</v>
      </c>
      <c r="I70" s="49">
        <f>'2015'!L71</f>
        <v>20.863620510011241</v>
      </c>
      <c r="J70" s="6">
        <f>'2014'!L71</f>
        <v>22.043727370366337</v>
      </c>
      <c r="K70" s="6">
        <f>'2013'!L71</f>
        <v>22.045078991319507</v>
      </c>
      <c r="L70" s="6">
        <f>'2012'!L71</f>
        <v>22.059848340462736</v>
      </c>
      <c r="M70" s="6">
        <f>'2011'!L71</f>
        <v>21.093430059171148</v>
      </c>
      <c r="N70" s="6">
        <f>'2010'!L71</f>
        <v>21.824515370145495</v>
      </c>
    </row>
    <row r="71" spans="1:14" x14ac:dyDescent="0.2">
      <c r="A71" s="17">
        <v>63</v>
      </c>
      <c r="B71" s="49">
        <f>'2022'!L72</f>
        <v>20.972521066606017</v>
      </c>
      <c r="C71" s="49">
        <f>'2021'!L72</f>
        <v>21.281158673283358</v>
      </c>
      <c r="D71" s="49">
        <f>'2020'!L72</f>
        <v>19.539393344178674</v>
      </c>
      <c r="E71" s="49">
        <f>'2019'!L72</f>
        <v>21.838892020922572</v>
      </c>
      <c r="F71" s="49">
        <f>'2018'!L72</f>
        <v>21.225610255405687</v>
      </c>
      <c r="G71" s="49">
        <f>'2017'!L72</f>
        <v>21.184053144086864</v>
      </c>
      <c r="H71" s="49">
        <f>'2016'!L72</f>
        <v>20.482247397224789</v>
      </c>
      <c r="I71" s="49">
        <f>'2015'!L72</f>
        <v>20.205148736594236</v>
      </c>
      <c r="J71" s="6">
        <f>'2014'!L72</f>
        <v>21.283635247541905</v>
      </c>
      <c r="K71" s="6">
        <f>'2013'!L72</f>
        <v>21.194352055924494</v>
      </c>
      <c r="L71" s="6">
        <f>'2012'!L72</f>
        <v>21.109987522649856</v>
      </c>
      <c r="M71" s="6">
        <f>'2011'!L72</f>
        <v>20.183950630859812</v>
      </c>
      <c r="N71" s="6">
        <f>'2010'!L72</f>
        <v>20.873424809067849</v>
      </c>
    </row>
    <row r="72" spans="1:14" x14ac:dyDescent="0.2">
      <c r="A72" s="17">
        <v>64</v>
      </c>
      <c r="B72" s="49">
        <f>'2022'!L73</f>
        <v>20.249629885881841</v>
      </c>
      <c r="C72" s="49">
        <f>'2021'!L73</f>
        <v>20.57730839336044</v>
      </c>
      <c r="D72" s="49">
        <f>'2020'!L73</f>
        <v>18.763206380331876</v>
      </c>
      <c r="E72" s="49">
        <f>'2019'!L73</f>
        <v>21.134495719913708</v>
      </c>
      <c r="F72" s="49">
        <f>'2018'!L73</f>
        <v>20.487722760894108</v>
      </c>
      <c r="G72" s="49">
        <f>'2017'!L73</f>
        <v>20.424100182509537</v>
      </c>
      <c r="H72" s="49">
        <f>'2016'!L73</f>
        <v>19.945970438088658</v>
      </c>
      <c r="I72" s="49">
        <f>'2015'!L73</f>
        <v>19.38148116376734</v>
      </c>
      <c r="J72" s="6">
        <f>'2014'!L73</f>
        <v>20.429998876045723</v>
      </c>
      <c r="K72" s="6">
        <f>'2013'!L73</f>
        <v>20.48754240382425</v>
      </c>
      <c r="L72" s="6">
        <f>'2012'!L73</f>
        <v>20.155284198523812</v>
      </c>
      <c r="M72" s="6">
        <f>'2011'!L73</f>
        <v>19.546788430506997</v>
      </c>
      <c r="N72" s="6">
        <f>'2010'!L73</f>
        <v>20.032178768619026</v>
      </c>
    </row>
    <row r="73" spans="1:14" x14ac:dyDescent="0.2">
      <c r="A73" s="17">
        <v>65</v>
      </c>
      <c r="B73" s="43">
        <f>'2022'!L74</f>
        <v>19.559995109632403</v>
      </c>
      <c r="C73" s="43">
        <f>'2021'!L74</f>
        <v>19.916165993654946</v>
      </c>
      <c r="D73" s="43">
        <f>'2020'!L74</f>
        <v>18.081829238884126</v>
      </c>
      <c r="E73" s="43">
        <f>'2019'!L74</f>
        <v>20.395691868267047</v>
      </c>
      <c r="F73" s="43">
        <f>'2018'!L74</f>
        <v>19.838043120870832</v>
      </c>
      <c r="G73" s="43">
        <f>'2017'!L74</f>
        <v>19.509155039211816</v>
      </c>
      <c r="H73" s="43">
        <f>'2016'!L74</f>
        <v>19.258176385489165</v>
      </c>
      <c r="I73" s="43">
        <f>'2015'!L74</f>
        <v>18.651216608964017</v>
      </c>
      <c r="J73" s="44">
        <f>'2014'!L74</f>
        <v>19.477170471018614</v>
      </c>
      <c r="K73" s="44">
        <f>'2013'!L74</f>
        <v>19.621837201610301</v>
      </c>
      <c r="L73" s="44">
        <f>'2012'!L74</f>
        <v>19.570536681591218</v>
      </c>
      <c r="M73" s="44">
        <f>'2011'!L74</f>
        <v>18.596068607558763</v>
      </c>
      <c r="N73" s="44">
        <f>'2010'!L74</f>
        <v>19.139498432182865</v>
      </c>
    </row>
    <row r="74" spans="1:14" x14ac:dyDescent="0.2">
      <c r="A74" s="17">
        <v>66</v>
      </c>
      <c r="B74" s="49">
        <f>'2022'!L75</f>
        <v>18.786651682258427</v>
      </c>
      <c r="C74" s="49">
        <f>'2021'!L75</f>
        <v>19.119774640638614</v>
      </c>
      <c r="D74" s="49">
        <f>'2020'!L75</f>
        <v>17.180146481827876</v>
      </c>
      <c r="E74" s="49">
        <f>'2019'!L75</f>
        <v>19.591901847244038</v>
      </c>
      <c r="F74" s="49">
        <f>'2018'!L75</f>
        <v>19.16967086999616</v>
      </c>
      <c r="G74" s="49">
        <f>'2017'!L75</f>
        <v>18.818606400315264</v>
      </c>
      <c r="H74" s="49">
        <f>'2016'!L75</f>
        <v>18.577270515983511</v>
      </c>
      <c r="I74" s="49">
        <f>'2015'!L75</f>
        <v>17.695433945404854</v>
      </c>
      <c r="J74" s="6">
        <f>'2014'!L75</f>
        <v>18.606413402716811</v>
      </c>
      <c r="K74" s="6">
        <f>'2013'!L75</f>
        <v>18.756498026973755</v>
      </c>
      <c r="L74" s="6">
        <f>'2012'!L75</f>
        <v>18.870073906956527</v>
      </c>
      <c r="M74" s="6">
        <f>'2011'!L75</f>
        <v>17.89600344635808</v>
      </c>
      <c r="N74" s="6">
        <f>'2010'!L75</f>
        <v>18.342930884375857</v>
      </c>
    </row>
    <row r="75" spans="1:14" x14ac:dyDescent="0.2">
      <c r="A75" s="17">
        <v>67</v>
      </c>
      <c r="B75" s="49">
        <f>'2022'!L76</f>
        <v>17.945282610296527</v>
      </c>
      <c r="C75" s="49">
        <f>'2021'!L76</f>
        <v>18.188877582085112</v>
      </c>
      <c r="D75" s="49">
        <f>'2020'!L76</f>
        <v>16.578538902214532</v>
      </c>
      <c r="E75" s="49">
        <f>'2019'!L76</f>
        <v>18.835110787973264</v>
      </c>
      <c r="F75" s="49">
        <f>'2018'!L76</f>
        <v>18.297984759137027</v>
      </c>
      <c r="G75" s="49">
        <f>'2017'!L76</f>
        <v>17.950394935569332</v>
      </c>
      <c r="H75" s="49">
        <f>'2016'!L76</f>
        <v>17.710682106507377</v>
      </c>
      <c r="I75" s="49">
        <f>'2015'!L76</f>
        <v>16.972460499185829</v>
      </c>
      <c r="J75" s="6">
        <f>'2014'!L76</f>
        <v>17.949256733419141</v>
      </c>
      <c r="K75" s="6">
        <f>'2013'!L76</f>
        <v>17.995770609240779</v>
      </c>
      <c r="L75" s="6">
        <f>'2012'!L76</f>
        <v>17.971426038856979</v>
      </c>
      <c r="M75" s="6">
        <f>'2011'!L76</f>
        <v>17.278859093045465</v>
      </c>
      <c r="N75" s="6">
        <f>'2010'!L76</f>
        <v>17.539547202660991</v>
      </c>
    </row>
    <row r="76" spans="1:14" x14ac:dyDescent="0.2">
      <c r="A76" s="17">
        <v>68</v>
      </c>
      <c r="B76" s="49">
        <f>'2022'!L77</f>
        <v>17.172964095361387</v>
      </c>
      <c r="C76" s="49">
        <f>'2021'!L77</f>
        <v>17.398866923234682</v>
      </c>
      <c r="D76" s="49">
        <f>'2020'!L77</f>
        <v>15.817275178441902</v>
      </c>
      <c r="E76" s="49">
        <f>'2019'!L77</f>
        <v>18.08570455728497</v>
      </c>
      <c r="F76" s="49">
        <f>'2018'!L77</f>
        <v>17.425568879274209</v>
      </c>
      <c r="G76" s="49">
        <f>'2017'!L77</f>
        <v>17.253880064883582</v>
      </c>
      <c r="H76" s="49">
        <f>'2016'!L77</f>
        <v>16.87115466694101</v>
      </c>
      <c r="I76" s="49">
        <f>'2015'!L77</f>
        <v>16.248645465639243</v>
      </c>
      <c r="J76" s="6">
        <f>'2014'!L77</f>
        <v>17.086472382698975</v>
      </c>
      <c r="K76" s="6">
        <f>'2013'!L77</f>
        <v>17.290229581626317</v>
      </c>
      <c r="L76" s="6">
        <f>'2012'!L77</f>
        <v>17.261408213775766</v>
      </c>
      <c r="M76" s="6">
        <f>'2011'!L77</f>
        <v>16.464517284946382</v>
      </c>
      <c r="N76" s="6">
        <f>'2010'!L77</f>
        <v>16.696593720657866</v>
      </c>
    </row>
    <row r="77" spans="1:14" x14ac:dyDescent="0.2">
      <c r="A77" s="17">
        <v>69</v>
      </c>
      <c r="B77" s="49">
        <f>'2022'!L78</f>
        <v>16.239977975854501</v>
      </c>
      <c r="C77" s="49">
        <f>'2021'!L78</f>
        <v>16.506409031501455</v>
      </c>
      <c r="D77" s="49">
        <f>'2020'!L78</f>
        <v>14.921981613682812</v>
      </c>
      <c r="E77" s="49">
        <f>'2019'!L78</f>
        <v>17.3390400371018</v>
      </c>
      <c r="F77" s="49">
        <f>'2018'!L78</f>
        <v>16.550174294336351</v>
      </c>
      <c r="G77" s="49">
        <f>'2017'!L78</f>
        <v>16.41082507720099</v>
      </c>
      <c r="H77" s="49">
        <f>'2016'!L78</f>
        <v>15.989500363328535</v>
      </c>
      <c r="I77" s="49">
        <f>'2015'!L78</f>
        <v>15.664725927082817</v>
      </c>
      <c r="J77" s="6">
        <f>'2014'!L78</f>
        <v>16.323083971610515</v>
      </c>
      <c r="K77" s="6">
        <f>'2013'!L78</f>
        <v>16.623652580410386</v>
      </c>
      <c r="L77" s="6">
        <f>'2012'!L78</f>
        <v>16.401086615557229</v>
      </c>
      <c r="M77" s="6">
        <f>'2011'!L78</f>
        <v>15.662526801658897</v>
      </c>
      <c r="N77" s="6">
        <f>'2010'!L78</f>
        <v>15.881345740285143</v>
      </c>
    </row>
    <row r="78" spans="1:14" x14ac:dyDescent="0.2">
      <c r="A78" s="17">
        <v>70</v>
      </c>
      <c r="B78" s="43">
        <f>'2022'!L79</f>
        <v>15.441939077250076</v>
      </c>
      <c r="C78" s="43">
        <f>'2021'!L79</f>
        <v>15.798306886805166</v>
      </c>
      <c r="D78" s="43">
        <f>'2020'!L79</f>
        <v>14.268981706163975</v>
      </c>
      <c r="E78" s="43">
        <f>'2019'!L79</f>
        <v>16.629368313603553</v>
      </c>
      <c r="F78" s="43">
        <f>'2018'!L79</f>
        <v>15.662413275415624</v>
      </c>
      <c r="G78" s="43">
        <f>'2017'!L79</f>
        <v>15.679848689617433</v>
      </c>
      <c r="H78" s="43">
        <f>'2016'!L79</f>
        <v>15.319503034185068</v>
      </c>
      <c r="I78" s="43">
        <f>'2015'!L79</f>
        <v>14.886432446484612</v>
      </c>
      <c r="J78" s="44">
        <f>'2014'!L79</f>
        <v>15.597472711002606</v>
      </c>
      <c r="K78" s="44">
        <f>'2013'!L79</f>
        <v>15.94158375805228</v>
      </c>
      <c r="L78" s="44">
        <f>'2012'!L79</f>
        <v>15.698303187810636</v>
      </c>
      <c r="M78" s="44">
        <f>'2011'!L79</f>
        <v>14.896697099754016</v>
      </c>
      <c r="N78" s="44">
        <f>'2010'!L79</f>
        <v>14.992002903884316</v>
      </c>
    </row>
    <row r="79" spans="1:14" x14ac:dyDescent="0.2">
      <c r="A79" s="17">
        <v>71</v>
      </c>
      <c r="B79" s="49">
        <f>'2022'!L80</f>
        <v>14.717909848852134</v>
      </c>
      <c r="C79" s="49">
        <f>'2021'!L80</f>
        <v>15.060417499272326</v>
      </c>
      <c r="D79" s="49">
        <f>'2020'!L80</f>
        <v>13.514304980270159</v>
      </c>
      <c r="E79" s="49">
        <f>'2019'!L80</f>
        <v>15.899154641429659</v>
      </c>
      <c r="F79" s="49">
        <f>'2018'!L80</f>
        <v>14.919403330931141</v>
      </c>
      <c r="G79" s="49">
        <f>'2017'!L80</f>
        <v>15.046118497141713</v>
      </c>
      <c r="H79" s="49">
        <f>'2016'!L80</f>
        <v>14.540360009359212</v>
      </c>
      <c r="I79" s="49">
        <f>'2015'!L80</f>
        <v>14.274672002761555</v>
      </c>
      <c r="J79" s="6">
        <f>'2014'!L80</f>
        <v>14.90513591035346</v>
      </c>
      <c r="K79" s="6">
        <f>'2013'!L80</f>
        <v>15.58913404468028</v>
      </c>
      <c r="L79" s="6">
        <f>'2012'!L80</f>
        <v>14.815891607058685</v>
      </c>
      <c r="M79" s="6">
        <f>'2011'!L80</f>
        <v>14.103471923448868</v>
      </c>
      <c r="N79" s="6">
        <f>'2010'!L80</f>
        <v>14.392967411106412</v>
      </c>
    </row>
    <row r="80" spans="1:14" x14ac:dyDescent="0.2">
      <c r="A80" s="17">
        <v>72</v>
      </c>
      <c r="B80" s="49">
        <f>'2022'!L81</f>
        <v>13.924243580107495</v>
      </c>
      <c r="C80" s="49">
        <f>'2021'!L81</f>
        <v>14.280525770835339</v>
      </c>
      <c r="D80" s="49">
        <f>'2020'!L81</f>
        <v>12.699620891738352</v>
      </c>
      <c r="E80" s="49">
        <f>'2019'!L81</f>
        <v>15.23842610231795</v>
      </c>
      <c r="F80" s="49">
        <f>'2018'!L81</f>
        <v>14.355154530492245</v>
      </c>
      <c r="G80" s="49">
        <f>'2017'!L81</f>
        <v>14.310193265622347</v>
      </c>
      <c r="H80" s="49">
        <f>'2016'!L81</f>
        <v>13.882807814465535</v>
      </c>
      <c r="I80" s="49">
        <f>'2015'!L81</f>
        <v>13.606092682527247</v>
      </c>
      <c r="J80" s="6">
        <f>'2014'!L81</f>
        <v>14.186669511207274</v>
      </c>
      <c r="K80" s="6">
        <f>'2013'!L81</f>
        <v>14.70655921234316</v>
      </c>
      <c r="L80" s="6">
        <f>'2012'!L81</f>
        <v>13.97206497004478</v>
      </c>
      <c r="M80" s="6">
        <f>'2011'!L81</f>
        <v>13.548575299267236</v>
      </c>
      <c r="N80" s="6">
        <f>'2010'!L81</f>
        <v>13.588184751777694</v>
      </c>
    </row>
    <row r="81" spans="1:14" x14ac:dyDescent="0.2">
      <c r="A81" s="17">
        <v>73</v>
      </c>
      <c r="B81" s="49">
        <f>'2022'!L82</f>
        <v>13.196664950817299</v>
      </c>
      <c r="C81" s="49">
        <f>'2021'!L82</f>
        <v>13.508050151426465</v>
      </c>
      <c r="D81" s="49">
        <f>'2020'!L82</f>
        <v>11.938426743738122</v>
      </c>
      <c r="E81" s="49">
        <f>'2019'!L82</f>
        <v>14.320534325729191</v>
      </c>
      <c r="F81" s="49">
        <f>'2018'!L82</f>
        <v>13.82920336357285</v>
      </c>
      <c r="G81" s="49">
        <f>'2017'!L82</f>
        <v>13.654372537039727</v>
      </c>
      <c r="H81" s="49">
        <f>'2016'!L82</f>
        <v>13.215299934079585</v>
      </c>
      <c r="I81" s="49">
        <f>'2015'!L82</f>
        <v>12.959714070251424</v>
      </c>
      <c r="J81" s="6">
        <f>'2014'!L82</f>
        <v>13.462055215658125</v>
      </c>
      <c r="K81" s="6">
        <f>'2013'!L82</f>
        <v>13.810446299819164</v>
      </c>
      <c r="L81" s="6">
        <f>'2012'!L82</f>
        <v>13.137366380720177</v>
      </c>
      <c r="M81" s="6">
        <f>'2011'!L82</f>
        <v>12.868393321308099</v>
      </c>
      <c r="N81" s="6">
        <f>'2010'!L82</f>
        <v>12.921945382970568</v>
      </c>
    </row>
    <row r="82" spans="1:14" x14ac:dyDescent="0.2">
      <c r="A82" s="17">
        <v>74</v>
      </c>
      <c r="B82" s="49">
        <f>'2022'!L83</f>
        <v>12.470339944145087</v>
      </c>
      <c r="C82" s="49">
        <f>'2021'!L83</f>
        <v>12.9661244692885</v>
      </c>
      <c r="D82" s="49">
        <f>'2020'!L83</f>
        <v>11.265053335589389</v>
      </c>
      <c r="E82" s="49">
        <f>'2019'!L83</f>
        <v>13.580074876447112</v>
      </c>
      <c r="F82" s="49">
        <f>'2018'!L83</f>
        <v>13.162954934491733</v>
      </c>
      <c r="G82" s="49">
        <f>'2017'!L83</f>
        <v>12.860231262189018</v>
      </c>
      <c r="H82" s="49">
        <f>'2016'!L83</f>
        <v>12.566066828812813</v>
      </c>
      <c r="I82" s="49">
        <f>'2015'!L83</f>
        <v>12.060602443289897</v>
      </c>
      <c r="J82" s="6">
        <f>'2014'!L83</f>
        <v>12.801249183918337</v>
      </c>
      <c r="K82" s="6">
        <f>'2013'!L83</f>
        <v>13.141826705623792</v>
      </c>
      <c r="L82" s="6">
        <f>'2012'!L83</f>
        <v>12.137366380720177</v>
      </c>
      <c r="M82" s="6">
        <f>'2011'!L83</f>
        <v>12.185531611598051</v>
      </c>
      <c r="N82" s="6">
        <f>'2010'!L83</f>
        <v>12.359337826032913</v>
      </c>
    </row>
    <row r="83" spans="1:14" x14ac:dyDescent="0.2">
      <c r="A83" s="17">
        <v>75</v>
      </c>
      <c r="B83" s="43">
        <f>'2022'!L84</f>
        <v>11.771967323901947</v>
      </c>
      <c r="C83" s="43">
        <f>'2021'!L84</f>
        <v>12.110571523858265</v>
      </c>
      <c r="D83" s="43">
        <f>'2020'!L84</f>
        <v>10.404183652733591</v>
      </c>
      <c r="E83" s="43">
        <f>'2019'!L84</f>
        <v>12.913325191770605</v>
      </c>
      <c r="F83" s="43">
        <f>'2018'!L84</f>
        <v>12.404922226233614</v>
      </c>
      <c r="G83" s="43">
        <f>'2017'!L84</f>
        <v>12.119536813144034</v>
      </c>
      <c r="H83" s="43">
        <f>'2016'!L84</f>
        <v>11.813830008049216</v>
      </c>
      <c r="I83" s="43">
        <f>'2015'!L84</f>
        <v>11.234119928367418</v>
      </c>
      <c r="J83" s="44">
        <f>'2014'!L84</f>
        <v>12.112017584354168</v>
      </c>
      <c r="K83" s="44">
        <f>'2013'!L84</f>
        <v>12.26824497268003</v>
      </c>
      <c r="L83" s="44">
        <f>'2012'!L84</f>
        <v>11.621340029823852</v>
      </c>
      <c r="M83" s="44">
        <f>'2011'!L84</f>
        <v>11.517036054480265</v>
      </c>
      <c r="N83" s="44">
        <f>'2010'!L84</f>
        <v>11.536673718758639</v>
      </c>
    </row>
    <row r="84" spans="1:14" x14ac:dyDescent="0.2">
      <c r="A84" s="17">
        <v>76</v>
      </c>
      <c r="B84" s="49">
        <f>'2022'!L85</f>
        <v>11.07280964260505</v>
      </c>
      <c r="C84" s="49">
        <f>'2021'!L85</f>
        <v>11.334056569700763</v>
      </c>
      <c r="D84" s="49">
        <f>'2020'!L85</f>
        <v>9.7204244608313086</v>
      </c>
      <c r="E84" s="49">
        <f>'2019'!L85</f>
        <v>12.233153216035227</v>
      </c>
      <c r="F84" s="49">
        <f>'2018'!L85</f>
        <v>11.656434667632913</v>
      </c>
      <c r="G84" s="49">
        <f>'2017'!L85</f>
        <v>11.411852204669671</v>
      </c>
      <c r="H84" s="49">
        <f>'2016'!L85</f>
        <v>11.261902483615522</v>
      </c>
      <c r="I84" s="49">
        <f>'2015'!L85</f>
        <v>10.60993156699735</v>
      </c>
      <c r="J84" s="6">
        <f>'2014'!L85</f>
        <v>11.406738842840312</v>
      </c>
      <c r="K84" s="6">
        <f>'2013'!L85</f>
        <v>11.44860121747206</v>
      </c>
      <c r="L84" s="6">
        <f>'2012'!L85</f>
        <v>11.238050197836268</v>
      </c>
      <c r="M84" s="6">
        <f>'2011'!L85</f>
        <v>10.685879518916742</v>
      </c>
      <c r="N84" s="6">
        <f>'2010'!L85</f>
        <v>10.794339253048722</v>
      </c>
    </row>
    <row r="85" spans="1:14" x14ac:dyDescent="0.2">
      <c r="A85" s="17">
        <v>77</v>
      </c>
      <c r="B85" s="49">
        <f>'2022'!L86</f>
        <v>10.318265899996376</v>
      </c>
      <c r="C85" s="49">
        <f>'2021'!L86</f>
        <v>10.474941615242338</v>
      </c>
      <c r="D85" s="49">
        <f>'2020'!L86</f>
        <v>9.1536732358681601</v>
      </c>
      <c r="E85" s="49">
        <f>'2019'!L86</f>
        <v>11.619960464915511</v>
      </c>
      <c r="F85" s="49">
        <f>'2018'!L86</f>
        <v>10.942497095008116</v>
      </c>
      <c r="G85" s="49">
        <f>'2017'!L86</f>
        <v>10.810256544799598</v>
      </c>
      <c r="H85" s="49">
        <f>'2016'!L86</f>
        <v>10.603550181508078</v>
      </c>
      <c r="I85" s="49">
        <f>'2015'!L86</f>
        <v>9.9234178171368033</v>
      </c>
      <c r="J85" s="6">
        <f>'2014'!L86</f>
        <v>10.709103880067568</v>
      </c>
      <c r="K85" s="6">
        <f>'2013'!L86</f>
        <v>10.827591259615323</v>
      </c>
      <c r="L85" s="6">
        <f>'2012'!L86</f>
        <v>10.624620004958373</v>
      </c>
      <c r="M85" s="6">
        <f>'2011'!L86</f>
        <v>10.133163649487939</v>
      </c>
      <c r="N85" s="6">
        <f>'2010'!L86</f>
        <v>10.147961593802306</v>
      </c>
    </row>
    <row r="86" spans="1:14" x14ac:dyDescent="0.2">
      <c r="A86" s="17">
        <v>78</v>
      </c>
      <c r="B86" s="49">
        <f>'2022'!L87</f>
        <v>9.7864445991420084</v>
      </c>
      <c r="C86" s="49">
        <f>'2021'!L87</f>
        <v>9.9230729290495034</v>
      </c>
      <c r="D86" s="49">
        <f>'2020'!L87</f>
        <v>8.6804747285951152</v>
      </c>
      <c r="E86" s="49">
        <f>'2019'!L87</f>
        <v>11.015336837001398</v>
      </c>
      <c r="F86" s="49">
        <f>'2018'!L87</f>
        <v>10.246436719395048</v>
      </c>
      <c r="G86" s="49">
        <f>'2017'!L87</f>
        <v>10.145939316025633</v>
      </c>
      <c r="H86" s="49">
        <f>'2016'!L87</f>
        <v>10.10044609207405</v>
      </c>
      <c r="I86" s="49">
        <f>'2015'!L87</f>
        <v>9.2738755045509809</v>
      </c>
      <c r="J86" s="6">
        <f>'2014'!L87</f>
        <v>10.032560636663769</v>
      </c>
      <c r="K86" s="6">
        <f>'2013'!L87</f>
        <v>10.212470436992293</v>
      </c>
      <c r="L86" s="6">
        <f>'2012'!L87</f>
        <v>10.132969126546241</v>
      </c>
      <c r="M86" s="6">
        <f>'2011'!L87</f>
        <v>9.4778891876405869</v>
      </c>
      <c r="N86" s="6">
        <f>'2010'!L87</f>
        <v>9.3926562719059863</v>
      </c>
    </row>
    <row r="87" spans="1:14" x14ac:dyDescent="0.2">
      <c r="A87" s="17">
        <v>79</v>
      </c>
      <c r="B87" s="49">
        <f>'2022'!L88</f>
        <v>9.4288741865458707</v>
      </c>
      <c r="C87" s="49">
        <f>'2021'!L88</f>
        <v>9.4813179425386966</v>
      </c>
      <c r="D87" s="49">
        <f>'2020'!L88</f>
        <v>7.8730179467078463</v>
      </c>
      <c r="E87" s="49">
        <f>'2019'!L88</f>
        <v>10.423259386712658</v>
      </c>
      <c r="F87" s="49">
        <f>'2018'!L88</f>
        <v>9.579241875667071</v>
      </c>
      <c r="G87" s="49">
        <f>'2017'!L88</f>
        <v>9.5373687375455116</v>
      </c>
      <c r="H87" s="49">
        <f>'2016'!L88</f>
        <v>9.3429836775580259</v>
      </c>
      <c r="I87" s="49">
        <f>'2015'!L88</f>
        <v>8.7856849089831215</v>
      </c>
      <c r="J87" s="6">
        <f>'2014'!L88</f>
        <v>9.4515742910226148</v>
      </c>
      <c r="K87" s="6">
        <f>'2013'!L88</f>
        <v>9.6719851673446158</v>
      </c>
      <c r="L87" s="6">
        <f>'2012'!L88</f>
        <v>9.2880269796898425</v>
      </c>
      <c r="M87" s="6">
        <f>'2011'!L88</f>
        <v>8.8166774588723076</v>
      </c>
      <c r="N87" s="6">
        <f>'2010'!L88</f>
        <v>8.8240164641999339</v>
      </c>
    </row>
    <row r="88" spans="1:14" x14ac:dyDescent="0.2">
      <c r="A88" s="17">
        <v>80</v>
      </c>
      <c r="B88" s="43">
        <f>'2022'!L89</f>
        <v>8.6808321658354135</v>
      </c>
      <c r="C88" s="43">
        <f>'2021'!L89</f>
        <v>8.7901900072142674</v>
      </c>
      <c r="D88" s="43">
        <f>'2020'!L89</f>
        <v>7.3721351465405247</v>
      </c>
      <c r="E88" s="43">
        <f>'2019'!L89</f>
        <v>9.6207371854532084</v>
      </c>
      <c r="F88" s="43">
        <f>'2018'!L89</f>
        <v>8.9006309686110399</v>
      </c>
      <c r="G88" s="43">
        <f>'2017'!L89</f>
        <v>8.9743404127674928</v>
      </c>
      <c r="H88" s="43">
        <f>'2016'!L89</f>
        <v>8.8167149459986351</v>
      </c>
      <c r="I88" s="43">
        <f>'2015'!L89</f>
        <v>8.2569086952759996</v>
      </c>
      <c r="J88" s="44">
        <f>'2014'!L89</f>
        <v>8.9710852989837484</v>
      </c>
      <c r="K88" s="44">
        <f>'2013'!L89</f>
        <v>8.8989208828253066</v>
      </c>
      <c r="L88" s="44">
        <f>'2012'!L89</f>
        <v>8.6353798247368712</v>
      </c>
      <c r="M88" s="44">
        <f>'2011'!L89</f>
        <v>8.2778001694632479</v>
      </c>
      <c r="N88" s="44">
        <f>'2010'!L89</f>
        <v>8.2055338854757647</v>
      </c>
    </row>
    <row r="89" spans="1:14" x14ac:dyDescent="0.2">
      <c r="A89" s="17">
        <v>81</v>
      </c>
      <c r="B89" s="49">
        <f>'2022'!L90</f>
        <v>7.8467631067819701</v>
      </c>
      <c r="C89" s="49">
        <f>'2021'!L90</f>
        <v>8.3319113374964644</v>
      </c>
      <c r="D89" s="49">
        <f>'2020'!L90</f>
        <v>6.7653983289970245</v>
      </c>
      <c r="E89" s="49">
        <f>'2019'!L90</f>
        <v>9.1785804383861276</v>
      </c>
      <c r="F89" s="49">
        <f>'2018'!L90</f>
        <v>8.3567738266351679</v>
      </c>
      <c r="G89" s="49">
        <f>'2017'!L90</f>
        <v>8.1277221396954111</v>
      </c>
      <c r="H89" s="49">
        <f>'2016'!L90</f>
        <v>8.3546119325557608</v>
      </c>
      <c r="I89" s="49">
        <f>'2015'!L90</f>
        <v>7.6193810642141315</v>
      </c>
      <c r="J89" s="6">
        <f>'2014'!L90</f>
        <v>8.3762241611090591</v>
      </c>
      <c r="K89" s="6">
        <f>'2013'!L90</f>
        <v>8.2791189474799509</v>
      </c>
      <c r="L89" s="6">
        <f>'2012'!L90</f>
        <v>8.1481138473043213</v>
      </c>
      <c r="M89" s="6">
        <f>'2011'!L90</f>
        <v>7.9000241830203066</v>
      </c>
      <c r="N89" s="6">
        <f>'2010'!L90</f>
        <v>7.5398303664074673</v>
      </c>
    </row>
    <row r="90" spans="1:14" x14ac:dyDescent="0.2">
      <c r="A90" s="17">
        <v>82</v>
      </c>
      <c r="B90" s="49">
        <f>'2022'!L91</f>
        <v>7.3448176791629614</v>
      </c>
      <c r="C90" s="49">
        <f>'2021'!L91</f>
        <v>7.8163686991280876</v>
      </c>
      <c r="D90" s="49">
        <f>'2020'!L91</f>
        <v>6.45686343968669</v>
      </c>
      <c r="E90" s="49">
        <f>'2019'!L91</f>
        <v>8.6278246022555258</v>
      </c>
      <c r="F90" s="49">
        <f>'2018'!L91</f>
        <v>8.0885321732335402</v>
      </c>
      <c r="G90" s="49">
        <f>'2017'!L91</f>
        <v>7.3582830104166828</v>
      </c>
      <c r="H90" s="49">
        <f>'2016'!L91</f>
        <v>7.818923967977776</v>
      </c>
      <c r="I90" s="49">
        <f>'2015'!L91</f>
        <v>7.0050811670157991</v>
      </c>
      <c r="J90" s="6">
        <f>'2014'!L91</f>
        <v>7.6103369811844876</v>
      </c>
      <c r="K90" s="6">
        <f>'2013'!L91</f>
        <v>7.6511637667072518</v>
      </c>
      <c r="L90" s="6">
        <f>'2012'!L91</f>
        <v>7.4249686472067404</v>
      </c>
      <c r="M90" s="6">
        <f>'2011'!L91</f>
        <v>7.3807682134717423</v>
      </c>
      <c r="N90" s="6">
        <f>'2010'!L91</f>
        <v>7.1326581867365171</v>
      </c>
    </row>
    <row r="91" spans="1:14" x14ac:dyDescent="0.2">
      <c r="A91" s="17">
        <v>83</v>
      </c>
      <c r="B91" s="49">
        <f>'2022'!L92</f>
        <v>6.6259224539671004</v>
      </c>
      <c r="C91" s="49">
        <f>'2021'!L92</f>
        <v>7.41240786616964</v>
      </c>
      <c r="D91" s="49">
        <f>'2020'!L92</f>
        <v>5.8773366881959923</v>
      </c>
      <c r="E91" s="49">
        <f>'2019'!L92</f>
        <v>7.8747458559949344</v>
      </c>
      <c r="F91" s="49">
        <f>'2018'!L92</f>
        <v>7.3703344290034867</v>
      </c>
      <c r="G91" s="49">
        <f>'2017'!L92</f>
        <v>6.8997264059758932</v>
      </c>
      <c r="H91" s="49">
        <f>'2016'!L92</f>
        <v>7.2411695815149555</v>
      </c>
      <c r="I91" s="49">
        <f>'2015'!L92</f>
        <v>6.3238156562682439</v>
      </c>
      <c r="J91" s="6">
        <f>'2014'!L92</f>
        <v>7.0722614254377723</v>
      </c>
      <c r="K91" s="6">
        <f>'2013'!L92</f>
        <v>7.1744196520760743</v>
      </c>
      <c r="L91" s="6">
        <f>'2012'!L92</f>
        <v>6.8933240146506742</v>
      </c>
      <c r="M91" s="6">
        <f>'2011'!L92</f>
        <v>6.7598739001643997</v>
      </c>
      <c r="N91" s="6">
        <f>'2010'!L92</f>
        <v>6.6332361630939909</v>
      </c>
    </row>
    <row r="92" spans="1:14" x14ac:dyDescent="0.2">
      <c r="A92" s="17">
        <v>84</v>
      </c>
      <c r="B92" s="49">
        <f>'2022'!L93</f>
        <v>6.233794897233377</v>
      </c>
      <c r="C92" s="49">
        <f>'2021'!L93</f>
        <v>6.8172085103994444</v>
      </c>
      <c r="D92" s="49">
        <f>'2020'!L93</f>
        <v>5.3248495606070811</v>
      </c>
      <c r="E92" s="49">
        <f>'2019'!L93</f>
        <v>7.2844539591057655</v>
      </c>
      <c r="F92" s="49">
        <f>'2018'!L93</f>
        <v>7.0339462772595054</v>
      </c>
      <c r="G92" s="49">
        <f>'2017'!L93</f>
        <v>6.4076412001009642</v>
      </c>
      <c r="H92" s="49">
        <f>'2016'!L93</f>
        <v>6.7273116186434381</v>
      </c>
      <c r="I92" s="49">
        <f>'2015'!L93</f>
        <v>5.7851079854776097</v>
      </c>
      <c r="J92" s="6">
        <f>'2014'!L93</f>
        <v>6.4401742787701668</v>
      </c>
      <c r="K92" s="6">
        <f>'2013'!L93</f>
        <v>6.6104370162820487</v>
      </c>
      <c r="L92" s="6">
        <f>'2012'!L93</f>
        <v>6.3472878500104866</v>
      </c>
      <c r="M92" s="6">
        <f>'2011'!L93</f>
        <v>6.1064413133222892</v>
      </c>
      <c r="N92" s="6">
        <f>'2010'!L93</f>
        <v>6.3169411779962719</v>
      </c>
    </row>
    <row r="93" spans="1:14" x14ac:dyDescent="0.2">
      <c r="A93" s="17">
        <v>85</v>
      </c>
      <c r="B93" s="43">
        <f>'2022'!L94</f>
        <v>5.7811300607965483</v>
      </c>
      <c r="C93" s="43">
        <f>'2021'!L94</f>
        <v>6.3853553016894393</v>
      </c>
      <c r="D93" s="43">
        <f>'2020'!L94</f>
        <v>4.8457198641823185</v>
      </c>
      <c r="E93" s="43">
        <f>'2019'!L94</f>
        <v>6.7619521849665825</v>
      </c>
      <c r="F93" s="43">
        <f>'2018'!L94</f>
        <v>6.3134733907251528</v>
      </c>
      <c r="G93" s="43">
        <f>'2017'!L94</f>
        <v>5.8664871185554093</v>
      </c>
      <c r="H93" s="43">
        <f>'2016'!L94</f>
        <v>6.2038915894579869</v>
      </c>
      <c r="I93" s="43">
        <f>'2015'!L94</f>
        <v>5.2421984058432409</v>
      </c>
      <c r="J93" s="44">
        <f>'2014'!L94</f>
        <v>5.7840791054358087</v>
      </c>
      <c r="K93" s="44">
        <f>'2013'!L94</f>
        <v>6.1147905477846942</v>
      </c>
      <c r="L93" s="44">
        <f>'2012'!L94</f>
        <v>5.9231571079660643</v>
      </c>
      <c r="M93" s="44">
        <f>'2011'!L94</f>
        <v>5.8272694821780124</v>
      </c>
      <c r="N93" s="44">
        <f>'2010'!L94</f>
        <v>5.7822964722359744</v>
      </c>
    </row>
    <row r="94" spans="1:14" x14ac:dyDescent="0.2">
      <c r="A94" s="17">
        <v>86</v>
      </c>
      <c r="B94" s="49">
        <f>'2022'!L95</f>
        <v>5.3585467479179263</v>
      </c>
      <c r="C94" s="49">
        <f>'2021'!L95</f>
        <v>5.8353926477677982</v>
      </c>
      <c r="D94" s="49">
        <f>'2020'!L95</f>
        <v>4.6129460404664169</v>
      </c>
      <c r="E94" s="49">
        <f>'2019'!L95</f>
        <v>6.6348303683255594</v>
      </c>
      <c r="F94" s="49">
        <f>'2018'!L95</f>
        <v>5.9137777082456839</v>
      </c>
      <c r="G94" s="49">
        <f>'2017'!L95</f>
        <v>5.2573237154249908</v>
      </c>
      <c r="H94" s="49">
        <f>'2016'!L95</f>
        <v>5.7973600785345392</v>
      </c>
      <c r="I94" s="49">
        <f>'2015'!L95</f>
        <v>4.7327706547235771</v>
      </c>
      <c r="J94" s="6">
        <f>'2014'!L95</f>
        <v>5.4740963082074945</v>
      </c>
      <c r="K94" s="6">
        <f>'2013'!L95</f>
        <v>5.5174448500162647</v>
      </c>
      <c r="L94" s="6">
        <f>'2012'!L95</f>
        <v>5.603710156808865</v>
      </c>
      <c r="M94" s="6">
        <f>'2011'!L95</f>
        <v>5.5576209434443529</v>
      </c>
      <c r="N94" s="6">
        <f>'2010'!L95</f>
        <v>5.3717372802966414</v>
      </c>
    </row>
    <row r="95" spans="1:14" x14ac:dyDescent="0.2">
      <c r="A95" s="17">
        <v>87</v>
      </c>
      <c r="B95" s="49">
        <f>'2022'!L96</f>
        <v>4.9160536734327556</v>
      </c>
      <c r="C95" s="49">
        <f>'2021'!L96</f>
        <v>5.3228002478517551</v>
      </c>
      <c r="D95" s="49">
        <f>'2020'!L96</f>
        <v>4.5792677692438497</v>
      </c>
      <c r="E95" s="49">
        <f>'2019'!L96</f>
        <v>6.2297230101025827</v>
      </c>
      <c r="F95" s="49">
        <f>'2018'!L96</f>
        <v>5.6772591799213572</v>
      </c>
      <c r="G95" s="49">
        <f>'2017'!L96</f>
        <v>4.7061278395216881</v>
      </c>
      <c r="H95" s="49">
        <f>'2016'!L96</f>
        <v>5.4467138946129667</v>
      </c>
      <c r="I95" s="49">
        <f>'2015'!L96</f>
        <v>4.5422248038340625</v>
      </c>
      <c r="J95" s="6">
        <f>'2014'!L96</f>
        <v>4.9498794333403859</v>
      </c>
      <c r="K95" s="6">
        <f>'2013'!L96</f>
        <v>4.923715688074263</v>
      </c>
      <c r="L95" s="6">
        <f>'2012'!L96</f>
        <v>5.0380684680266405</v>
      </c>
      <c r="M95" s="6">
        <f>'2011'!L96</f>
        <v>4.932259531847639</v>
      </c>
      <c r="N95" s="6">
        <f>'2010'!L96</f>
        <v>5.1725708058248552</v>
      </c>
    </row>
    <row r="96" spans="1:14" x14ac:dyDescent="0.2">
      <c r="A96" s="17">
        <v>88</v>
      </c>
      <c r="B96" s="49">
        <f>'2022'!L97</f>
        <v>4.7038236647267642</v>
      </c>
      <c r="C96" s="49">
        <f>'2021'!L97</f>
        <v>4.9298596549348463</v>
      </c>
      <c r="D96" s="49">
        <f>'2020'!L97</f>
        <v>4.5539396238829601</v>
      </c>
      <c r="E96" s="49">
        <f>'2019'!L97</f>
        <v>5.9990851103990428</v>
      </c>
      <c r="F96" s="49">
        <f>'2018'!L97</f>
        <v>5.4168676341958362</v>
      </c>
      <c r="G96" s="49">
        <f>'2017'!L97</f>
        <v>4.4594641689882595</v>
      </c>
      <c r="H96" s="49">
        <f>'2016'!L97</f>
        <v>4.8338480254957208</v>
      </c>
      <c r="I96" s="49">
        <f>'2015'!L97</f>
        <v>4.3887640297678976</v>
      </c>
      <c r="J96" s="6">
        <f>'2014'!L97</f>
        <v>4.6949755245043576</v>
      </c>
      <c r="K96" s="6">
        <f>'2013'!L97</f>
        <v>4.5526800039142046</v>
      </c>
      <c r="L96" s="6">
        <f>'2012'!L97</f>
        <v>4.6053270265299702</v>
      </c>
      <c r="M96" s="6">
        <f>'2011'!L97</f>
        <v>4.3413911809412662</v>
      </c>
      <c r="N96" s="6">
        <f>'2010'!L97</f>
        <v>4.8589371388838751</v>
      </c>
    </row>
    <row r="97" spans="1:14" x14ac:dyDescent="0.2">
      <c r="A97" s="17">
        <v>89</v>
      </c>
      <c r="B97" s="49">
        <f>'2022'!L98</f>
        <v>4.2979519777873101</v>
      </c>
      <c r="C97" s="49">
        <f>'2021'!L98</f>
        <v>4.7163627433382267</v>
      </c>
      <c r="D97" s="49">
        <f>'2020'!L98</f>
        <v>4.1642523046758395</v>
      </c>
      <c r="E97" s="49">
        <f>'2019'!L98</f>
        <v>5.7262368605344536</v>
      </c>
      <c r="F97" s="49">
        <f>'2018'!L98</f>
        <v>5.119277296223812</v>
      </c>
      <c r="G97" s="49">
        <f>'2017'!L98</f>
        <v>4.135955534544042</v>
      </c>
      <c r="H97" s="49">
        <f>'2016'!L98</f>
        <v>4.5233238477336766</v>
      </c>
      <c r="I97" s="49">
        <f>'2015'!L98</f>
        <v>3.8114557721339728</v>
      </c>
      <c r="J97" s="6">
        <f>'2014'!L98</f>
        <v>4.5481908854204978</v>
      </c>
      <c r="K97" s="6">
        <f>'2013'!L98</f>
        <v>4.2357159596300811</v>
      </c>
      <c r="L97" s="6">
        <f>'2012'!L98</f>
        <v>4.1043170518540553</v>
      </c>
      <c r="M97" s="6">
        <f>'2011'!L98</f>
        <v>3.8185826319898699</v>
      </c>
      <c r="N97" s="6">
        <f>'2010'!L98</f>
        <v>4.2299105124059064</v>
      </c>
    </row>
    <row r="98" spans="1:14" x14ac:dyDescent="0.2">
      <c r="A98" s="17">
        <v>90</v>
      </c>
      <c r="B98" s="43">
        <f>'2022'!L99</f>
        <v>3.7611918193228058</v>
      </c>
      <c r="C98" s="43">
        <f>'2021'!L99</f>
        <v>4.5708281058902323</v>
      </c>
      <c r="D98" s="43">
        <f>'2020'!L99</f>
        <v>3.9805721126457523</v>
      </c>
      <c r="E98" s="43">
        <f>'2019'!L99</f>
        <v>5.4728421263250899</v>
      </c>
      <c r="F98" s="43">
        <f>'2018'!L99</f>
        <v>4.9939333523135279</v>
      </c>
      <c r="G98" s="43">
        <f>'2017'!L99</f>
        <v>3.8882221968634991</v>
      </c>
      <c r="H98" s="43">
        <f>'2016'!L99</f>
        <v>4.2501178331307274</v>
      </c>
      <c r="I98" s="43">
        <f>'2015'!L99</f>
        <v>3.3633650674896352</v>
      </c>
      <c r="J98" s="44">
        <f>'2014'!L99</f>
        <v>4.3245562607066201</v>
      </c>
      <c r="K98" s="44">
        <f>'2013'!L99</f>
        <v>3.8832400592992946</v>
      </c>
      <c r="L98" s="44">
        <f>'2012'!L99</f>
        <v>4.0799216673934975</v>
      </c>
      <c r="M98" s="44">
        <f>'2011'!L99</f>
        <v>3.3042288708176555</v>
      </c>
      <c r="N98" s="44">
        <f>'2010'!L99</f>
        <v>4.3378047240116206</v>
      </c>
    </row>
    <row r="99" spans="1:14" x14ac:dyDescent="0.2">
      <c r="A99" s="17">
        <v>91</v>
      </c>
      <c r="B99" s="49">
        <f>'2022'!L100</f>
        <v>3.4363978037962375</v>
      </c>
      <c r="C99" s="49">
        <f>'2021'!L100</f>
        <v>4.2253265213104738</v>
      </c>
      <c r="D99" s="49">
        <f>'2020'!L100</f>
        <v>3.8483877128705202</v>
      </c>
      <c r="E99" s="49">
        <f>'2019'!L100</f>
        <v>5.114499174883167</v>
      </c>
      <c r="F99" s="49">
        <f>'2018'!L100</f>
        <v>4.3904568834000148</v>
      </c>
      <c r="G99" s="49">
        <f>'2017'!L100</f>
        <v>3.5042625962932261</v>
      </c>
      <c r="H99" s="49">
        <f>'2016'!L100</f>
        <v>4.1038031935182104</v>
      </c>
      <c r="I99" s="49">
        <f>'2015'!L100</f>
        <v>3.2837324106113028</v>
      </c>
      <c r="J99" s="6">
        <f>'2014'!L100</f>
        <v>4.2498521302324157</v>
      </c>
      <c r="K99" s="6">
        <f>'2013'!L100</f>
        <v>3.4333603941447079</v>
      </c>
      <c r="L99" s="6">
        <f>'2012'!L100</f>
        <v>4.0201031153958304</v>
      </c>
      <c r="M99" s="6">
        <f>'2011'!L100</f>
        <v>2.7263708513708513</v>
      </c>
      <c r="N99" s="6">
        <f>'2010'!L100</f>
        <v>3.9518534798534795</v>
      </c>
    </row>
    <row r="100" spans="1:14" x14ac:dyDescent="0.2">
      <c r="A100" s="17">
        <v>92</v>
      </c>
      <c r="B100" s="49">
        <f>'2022'!L101</f>
        <v>3.2813362591835427</v>
      </c>
      <c r="C100" s="49">
        <f>'2021'!L101</f>
        <v>4.0426515241281198</v>
      </c>
      <c r="D100" s="49">
        <f>'2020'!L101</f>
        <v>3.8959973969306794</v>
      </c>
      <c r="E100" s="49">
        <f>'2019'!L101</f>
        <v>4.6714214890932038</v>
      </c>
      <c r="F100" s="49">
        <f>'2018'!L101</f>
        <v>4.1817362495152723</v>
      </c>
      <c r="G100" s="49">
        <f>'2017'!L101</f>
        <v>3.0555034396497813</v>
      </c>
      <c r="H100" s="49">
        <f>'2016'!L101</f>
        <v>3.6862360328746884</v>
      </c>
      <c r="I100" s="49">
        <f>'2015'!L101</f>
        <v>2.9452133794694344</v>
      </c>
      <c r="J100" s="6">
        <f>'2014'!L101</f>
        <v>4.1776505954445602</v>
      </c>
      <c r="K100" s="6">
        <f>'2013'!L101</f>
        <v>3.1488141488141488</v>
      </c>
      <c r="L100" s="6">
        <f>'2012'!L101</f>
        <v>3.3955807810380523</v>
      </c>
      <c r="M100" s="6">
        <f>'2011'!L101</f>
        <v>2.4684944684944683</v>
      </c>
      <c r="N100" s="6">
        <f>'2010'!L101</f>
        <v>3.2520146520146516</v>
      </c>
    </row>
    <row r="101" spans="1:14" x14ac:dyDescent="0.2">
      <c r="A101" s="17">
        <v>93</v>
      </c>
      <c r="B101" s="49">
        <f>'2022'!L102</f>
        <v>3.0743293054848801</v>
      </c>
      <c r="C101" s="49">
        <f>'2021'!L102</f>
        <v>3.9346280095035291</v>
      </c>
      <c r="D101" s="49">
        <f>'2020'!L102</f>
        <v>3.7072404933492122</v>
      </c>
      <c r="E101" s="49">
        <f>'2019'!L102</f>
        <v>4.3478682170542635</v>
      </c>
      <c r="F101" s="49">
        <f>'2018'!L102</f>
        <v>3.8867495738905373</v>
      </c>
      <c r="G101" s="49">
        <f>'2017'!L102</f>
        <v>2.9073379195330413</v>
      </c>
      <c r="H101" s="49">
        <f>'2016'!L102</f>
        <v>2.9694570135746607</v>
      </c>
      <c r="I101" s="49">
        <f>'2015'!L102</f>
        <v>2.6176470588235294</v>
      </c>
      <c r="J101" s="6">
        <f>'2014'!L102</f>
        <v>4.317204301075269</v>
      </c>
      <c r="K101" s="6">
        <f>'2013'!L102</f>
        <v>2.5441595441595446</v>
      </c>
      <c r="L101" s="6">
        <f>'2012'!L102</f>
        <v>2.9988267770876464</v>
      </c>
      <c r="M101" s="6">
        <f>'2011'!L102</f>
        <v>2.3871252204585538</v>
      </c>
      <c r="N101" s="6">
        <f>'2010'!L102</f>
        <v>3.2527472527472527</v>
      </c>
    </row>
    <row r="102" spans="1:14" x14ac:dyDescent="0.2">
      <c r="A102" s="17">
        <v>94</v>
      </c>
      <c r="B102" s="49">
        <f>'2022'!L103</f>
        <v>2.7926198691829551</v>
      </c>
      <c r="C102" s="49">
        <f>'2021'!L103</f>
        <v>3.4998784552539908</v>
      </c>
      <c r="D102" s="49">
        <f>'2020'!L103</f>
        <v>3.8147064190052182</v>
      </c>
      <c r="E102" s="49">
        <f>'2019'!L103</f>
        <v>3.854166666666667</v>
      </c>
      <c r="F102" s="49">
        <f>'2018'!L103</f>
        <v>3.552995391705069</v>
      </c>
      <c r="G102" s="49">
        <f>'2017'!L103</f>
        <v>3.0250305250305249</v>
      </c>
      <c r="H102" s="49">
        <f>'2016'!L103</f>
        <v>3.0576923076923079</v>
      </c>
      <c r="I102" s="49">
        <f>'2015'!L103</f>
        <v>2.1666666666666665</v>
      </c>
      <c r="J102" s="6">
        <f>'2014'!L103</f>
        <v>5.416666666666667</v>
      </c>
      <c r="K102" s="6">
        <f>'2013'!L103</f>
        <v>2.2596153846153846</v>
      </c>
      <c r="L102" s="6">
        <f>'2012'!L103</f>
        <v>2.3212560386473426</v>
      </c>
      <c r="M102" s="6">
        <f>'2011'!L103</f>
        <v>2.1419753086419751</v>
      </c>
      <c r="N102" s="6">
        <f>'2010'!L103</f>
        <v>3.4761904761904763</v>
      </c>
    </row>
    <row r="103" spans="1:14" x14ac:dyDescent="0.2">
      <c r="A103" s="17" t="s">
        <v>34</v>
      </c>
      <c r="B103" s="43">
        <f>'2022'!L104</f>
        <v>2.3275862068965516</v>
      </c>
      <c r="C103" s="43">
        <f>'2021'!L104</f>
        <v>3.55</v>
      </c>
      <c r="D103" s="43">
        <f>'2020'!L104</f>
        <v>4.8</v>
      </c>
      <c r="E103" s="43">
        <f>'2019'!L104</f>
        <v>3.3333333333333335</v>
      </c>
      <c r="F103" s="43">
        <f>'2018'!L104</f>
        <v>3.285714285714286</v>
      </c>
      <c r="G103" s="43">
        <f>'2017'!L104</f>
        <v>2.8846153846153841</v>
      </c>
      <c r="H103" s="43">
        <f>'2016'!L104</f>
        <v>3.0000000000000004</v>
      </c>
      <c r="I103" s="43">
        <f>'2015'!L104</f>
        <v>2.833333333333333</v>
      </c>
      <c r="J103" s="43">
        <f>'2014'!L104</f>
        <v>4.416666666666667</v>
      </c>
      <c r="K103" s="43">
        <f>'2013'!L104</f>
        <v>1.8461538461538463</v>
      </c>
      <c r="L103" s="43">
        <f>'2012'!L104</f>
        <v>2.7222222222222219</v>
      </c>
      <c r="M103" s="43">
        <f>'2011'!L104</f>
        <v>1.8333333333333335</v>
      </c>
      <c r="N103" s="43">
        <f>'2010'!L104</f>
        <v>3.0714285714285712</v>
      </c>
    </row>
    <row r="104" spans="1:14" x14ac:dyDescent="0.2">
      <c r="A104" s="25"/>
      <c r="B104" s="25"/>
      <c r="C104" s="25"/>
      <c r="D104" s="25"/>
      <c r="E104" s="25"/>
      <c r="F104" s="25"/>
      <c r="G104" s="25"/>
      <c r="H104" s="25"/>
      <c r="I104" s="25"/>
      <c r="J104" s="34"/>
      <c r="K104" s="34"/>
      <c r="L104" s="34"/>
      <c r="M104" s="34"/>
      <c r="N104" s="34"/>
    </row>
    <row r="105" spans="1:14" x14ac:dyDescent="0.2">
      <c r="A105" s="14"/>
      <c r="B105" s="14"/>
      <c r="C105" s="14"/>
      <c r="D105" s="14"/>
    </row>
    <row r="106" spans="1:14" ht="14.25" x14ac:dyDescent="0.2">
      <c r="A106" s="7"/>
      <c r="B106" s="7"/>
      <c r="C106" s="7"/>
      <c r="D106" s="7"/>
    </row>
    <row r="107" spans="1:14" x14ac:dyDescent="0.2">
      <c r="A107" s="14"/>
      <c r="B107" s="14"/>
      <c r="C107" s="14"/>
      <c r="D107" s="14"/>
    </row>
    <row r="108" spans="1:14" x14ac:dyDescent="0.2">
      <c r="A108" s="4" t="s">
        <v>46</v>
      </c>
      <c r="B108" s="4"/>
      <c r="C108" s="4"/>
      <c r="D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572</v>
      </c>
      <c r="D9" s="9">
        <v>572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8161184.6650823532</v>
      </c>
      <c r="L9" s="20">
        <f>K9/H9</f>
        <v>81.611846650823537</v>
      </c>
    </row>
    <row r="10" spans="1:13" x14ac:dyDescent="0.2">
      <c r="A10" s="17">
        <v>1</v>
      </c>
      <c r="B10" s="9">
        <v>0</v>
      </c>
      <c r="C10" s="9">
        <v>650</v>
      </c>
      <c r="D10" s="9">
        <v>605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8061184.6650823532</v>
      </c>
      <c r="L10" s="21">
        <f t="shared" ref="L10:L73" si="5">K10/H10</f>
        <v>80.611846650823537</v>
      </c>
    </row>
    <row r="11" spans="1:13" x14ac:dyDescent="0.2">
      <c r="A11" s="17">
        <v>2</v>
      </c>
      <c r="B11" s="9">
        <v>0</v>
      </c>
      <c r="C11" s="9">
        <v>686</v>
      </c>
      <c r="D11" s="9">
        <v>654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7961184.6650823532</v>
      </c>
      <c r="L11" s="21">
        <f t="shared" si="5"/>
        <v>79.611846650823537</v>
      </c>
    </row>
    <row r="12" spans="1:13" x14ac:dyDescent="0.2">
      <c r="A12" s="17">
        <v>3</v>
      </c>
      <c r="B12" s="9">
        <v>0</v>
      </c>
      <c r="C12" s="9">
        <v>651</v>
      </c>
      <c r="D12" s="9">
        <v>673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7861184.6650823532</v>
      </c>
      <c r="L12" s="21">
        <f t="shared" si="5"/>
        <v>78.611846650823537</v>
      </c>
    </row>
    <row r="13" spans="1:13" x14ac:dyDescent="0.2">
      <c r="A13" s="17">
        <v>4</v>
      </c>
      <c r="B13" s="9">
        <v>0</v>
      </c>
      <c r="C13" s="9">
        <v>662</v>
      </c>
      <c r="D13" s="9">
        <v>643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7761184.6650823532</v>
      </c>
      <c r="L13" s="21">
        <f t="shared" si="5"/>
        <v>77.611846650823537</v>
      </c>
    </row>
    <row r="14" spans="1:13" x14ac:dyDescent="0.2">
      <c r="A14" s="17">
        <v>5</v>
      </c>
      <c r="B14" s="9">
        <v>0</v>
      </c>
      <c r="C14" s="9">
        <v>756</v>
      </c>
      <c r="D14" s="9">
        <v>653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7661184.6650823532</v>
      </c>
      <c r="L14" s="21">
        <f t="shared" si="5"/>
        <v>76.611846650823537</v>
      </c>
    </row>
    <row r="15" spans="1:13" x14ac:dyDescent="0.2">
      <c r="A15" s="17">
        <v>6</v>
      </c>
      <c r="B15" s="9">
        <v>0</v>
      </c>
      <c r="C15" s="9">
        <v>750</v>
      </c>
      <c r="D15" s="9">
        <v>760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7561184.6650823532</v>
      </c>
      <c r="L15" s="21">
        <f t="shared" si="5"/>
        <v>75.611846650823537</v>
      </c>
    </row>
    <row r="16" spans="1:13" x14ac:dyDescent="0.2">
      <c r="A16" s="17">
        <v>7</v>
      </c>
      <c r="B16" s="9">
        <v>1</v>
      </c>
      <c r="C16" s="9">
        <v>629</v>
      </c>
      <c r="D16" s="9">
        <v>738</v>
      </c>
      <c r="E16" s="18">
        <v>0.5</v>
      </c>
      <c r="F16" s="19">
        <f t="shared" si="3"/>
        <v>1.463057790782736E-3</v>
      </c>
      <c r="G16" s="19">
        <f t="shared" si="0"/>
        <v>1.4619883040935674E-3</v>
      </c>
      <c r="H16" s="14">
        <f t="shared" si="6"/>
        <v>100000</v>
      </c>
      <c r="I16" s="14">
        <f t="shared" si="4"/>
        <v>146.19883040935673</v>
      </c>
      <c r="J16" s="14">
        <f t="shared" si="1"/>
        <v>99926.900584795323</v>
      </c>
      <c r="K16" s="14">
        <f t="shared" si="2"/>
        <v>7461184.6650823532</v>
      </c>
      <c r="L16" s="21">
        <f t="shared" si="5"/>
        <v>74.611846650823537</v>
      </c>
    </row>
    <row r="17" spans="1:12" x14ac:dyDescent="0.2">
      <c r="A17" s="17">
        <v>8</v>
      </c>
      <c r="B17" s="9">
        <v>0</v>
      </c>
      <c r="C17" s="9">
        <v>637</v>
      </c>
      <c r="D17" s="9">
        <v>619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99853.801169590646</v>
      </c>
      <c r="I17" s="14">
        <f t="shared" si="4"/>
        <v>0</v>
      </c>
      <c r="J17" s="14">
        <f t="shared" si="1"/>
        <v>99853.801169590646</v>
      </c>
      <c r="K17" s="14">
        <f t="shared" si="2"/>
        <v>7361257.7644975577</v>
      </c>
      <c r="L17" s="21">
        <f t="shared" si="5"/>
        <v>73.72035594313806</v>
      </c>
    </row>
    <row r="18" spans="1:12" x14ac:dyDescent="0.2">
      <c r="A18" s="17">
        <v>9</v>
      </c>
      <c r="B18" s="9">
        <v>0</v>
      </c>
      <c r="C18" s="9">
        <v>628</v>
      </c>
      <c r="D18" s="9">
        <v>632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99853.801169590646</v>
      </c>
      <c r="I18" s="14">
        <f t="shared" si="4"/>
        <v>0</v>
      </c>
      <c r="J18" s="14">
        <f t="shared" si="1"/>
        <v>99853.801169590646</v>
      </c>
      <c r="K18" s="14">
        <f t="shared" si="2"/>
        <v>7261403.9633279666</v>
      </c>
      <c r="L18" s="21">
        <f t="shared" si="5"/>
        <v>72.72035594313806</v>
      </c>
    </row>
    <row r="19" spans="1:12" x14ac:dyDescent="0.2">
      <c r="A19" s="17">
        <v>10</v>
      </c>
      <c r="B19" s="9">
        <v>0</v>
      </c>
      <c r="C19" s="9">
        <v>647</v>
      </c>
      <c r="D19" s="9">
        <v>618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99853.801169590646</v>
      </c>
      <c r="I19" s="14">
        <f t="shared" si="4"/>
        <v>0</v>
      </c>
      <c r="J19" s="14">
        <f t="shared" si="1"/>
        <v>99853.801169590646</v>
      </c>
      <c r="K19" s="14">
        <f t="shared" si="2"/>
        <v>7161550.1621583756</v>
      </c>
      <c r="L19" s="21">
        <f t="shared" si="5"/>
        <v>71.720355943138046</v>
      </c>
    </row>
    <row r="20" spans="1:12" x14ac:dyDescent="0.2">
      <c r="A20" s="17">
        <v>11</v>
      </c>
      <c r="B20" s="9">
        <v>0</v>
      </c>
      <c r="C20" s="9">
        <v>543</v>
      </c>
      <c r="D20" s="9">
        <v>649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99853.801169590646</v>
      </c>
      <c r="I20" s="14">
        <f t="shared" si="4"/>
        <v>0</v>
      </c>
      <c r="J20" s="14">
        <f t="shared" si="1"/>
        <v>99853.801169590646</v>
      </c>
      <c r="K20" s="14">
        <f t="shared" si="2"/>
        <v>7061696.3609887846</v>
      </c>
      <c r="L20" s="21">
        <f t="shared" si="5"/>
        <v>70.720355943138046</v>
      </c>
    </row>
    <row r="21" spans="1:12" x14ac:dyDescent="0.2">
      <c r="A21" s="17">
        <v>12</v>
      </c>
      <c r="B21" s="9">
        <v>0</v>
      </c>
      <c r="C21" s="9">
        <v>533</v>
      </c>
      <c r="D21" s="9">
        <v>538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99853.801169590646</v>
      </c>
      <c r="I21" s="14">
        <f t="shared" si="4"/>
        <v>0</v>
      </c>
      <c r="J21" s="14">
        <f t="shared" si="1"/>
        <v>99853.801169590646</v>
      </c>
      <c r="K21" s="14">
        <f t="shared" si="2"/>
        <v>6961842.5598191936</v>
      </c>
      <c r="L21" s="21">
        <f t="shared" si="5"/>
        <v>69.720355943138046</v>
      </c>
    </row>
    <row r="22" spans="1:12" x14ac:dyDescent="0.2">
      <c r="A22" s="17">
        <v>13</v>
      </c>
      <c r="B22" s="9">
        <v>0</v>
      </c>
      <c r="C22" s="9">
        <v>564</v>
      </c>
      <c r="D22" s="9">
        <v>535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99853.801169590646</v>
      </c>
      <c r="I22" s="14">
        <f t="shared" si="4"/>
        <v>0</v>
      </c>
      <c r="J22" s="14">
        <f t="shared" si="1"/>
        <v>99853.801169590646</v>
      </c>
      <c r="K22" s="14">
        <f t="shared" si="2"/>
        <v>6861988.7586496025</v>
      </c>
      <c r="L22" s="21">
        <f t="shared" si="5"/>
        <v>68.720355943138031</v>
      </c>
    </row>
    <row r="23" spans="1:12" x14ac:dyDescent="0.2">
      <c r="A23" s="17">
        <v>14</v>
      </c>
      <c r="B23" s="9">
        <v>1</v>
      </c>
      <c r="C23" s="9">
        <v>579</v>
      </c>
      <c r="D23" s="9">
        <v>563</v>
      </c>
      <c r="E23" s="18">
        <v>0.5</v>
      </c>
      <c r="F23" s="19">
        <f t="shared" si="3"/>
        <v>1.7513134851138354E-3</v>
      </c>
      <c r="G23" s="19">
        <f t="shared" si="0"/>
        <v>1.7497812773403323E-3</v>
      </c>
      <c r="H23" s="14">
        <f t="shared" si="6"/>
        <v>99853.801169590646</v>
      </c>
      <c r="I23" s="14">
        <f t="shared" si="4"/>
        <v>174.72231175781388</v>
      </c>
      <c r="J23" s="14">
        <f t="shared" si="1"/>
        <v>99766.440013711748</v>
      </c>
      <c r="K23" s="14">
        <f t="shared" si="2"/>
        <v>6762134.9574800115</v>
      </c>
      <c r="L23" s="21">
        <f t="shared" si="5"/>
        <v>67.720355943138031</v>
      </c>
    </row>
    <row r="24" spans="1:12" x14ac:dyDescent="0.2">
      <c r="A24" s="17">
        <v>15</v>
      </c>
      <c r="B24" s="9">
        <v>0</v>
      </c>
      <c r="C24" s="9">
        <v>522</v>
      </c>
      <c r="D24" s="9">
        <v>573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99679.078857832836</v>
      </c>
      <c r="I24" s="14">
        <f t="shared" si="4"/>
        <v>0</v>
      </c>
      <c r="J24" s="14">
        <f t="shared" si="1"/>
        <v>99679.078857832836</v>
      </c>
      <c r="K24" s="14">
        <f t="shared" si="2"/>
        <v>6662368.5174663002</v>
      </c>
      <c r="L24" s="21">
        <f t="shared" si="5"/>
        <v>66.838183035062912</v>
      </c>
    </row>
    <row r="25" spans="1:12" x14ac:dyDescent="0.2">
      <c r="A25" s="17">
        <v>16</v>
      </c>
      <c r="B25" s="9">
        <v>0</v>
      </c>
      <c r="C25" s="9">
        <v>501</v>
      </c>
      <c r="D25" s="9">
        <v>518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99679.078857832836</v>
      </c>
      <c r="I25" s="14">
        <f t="shared" si="4"/>
        <v>0</v>
      </c>
      <c r="J25" s="14">
        <f t="shared" si="1"/>
        <v>99679.078857832836</v>
      </c>
      <c r="K25" s="14">
        <f t="shared" si="2"/>
        <v>6562689.4386084676</v>
      </c>
      <c r="L25" s="21">
        <f t="shared" si="5"/>
        <v>65.838183035062912</v>
      </c>
    </row>
    <row r="26" spans="1:12" x14ac:dyDescent="0.2">
      <c r="A26" s="17">
        <v>17</v>
      </c>
      <c r="B26" s="9">
        <v>0</v>
      </c>
      <c r="C26" s="9">
        <v>516</v>
      </c>
      <c r="D26" s="9">
        <v>507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99679.078857832836</v>
      </c>
      <c r="I26" s="14">
        <f t="shared" si="4"/>
        <v>0</v>
      </c>
      <c r="J26" s="14">
        <f t="shared" si="1"/>
        <v>99679.078857832836</v>
      </c>
      <c r="K26" s="14">
        <f t="shared" si="2"/>
        <v>6463010.359750635</v>
      </c>
      <c r="L26" s="21">
        <f t="shared" si="5"/>
        <v>64.838183035062912</v>
      </c>
    </row>
    <row r="27" spans="1:12" x14ac:dyDescent="0.2">
      <c r="A27" s="17">
        <v>18</v>
      </c>
      <c r="B27" s="9">
        <v>1</v>
      </c>
      <c r="C27" s="9">
        <v>489</v>
      </c>
      <c r="D27" s="9">
        <v>505</v>
      </c>
      <c r="E27" s="18">
        <v>0.5</v>
      </c>
      <c r="F27" s="19">
        <f t="shared" si="3"/>
        <v>2.012072434607646E-3</v>
      </c>
      <c r="G27" s="19">
        <f t="shared" si="0"/>
        <v>2.0100502512562816E-3</v>
      </c>
      <c r="H27" s="14">
        <f t="shared" si="6"/>
        <v>99679.078857832836</v>
      </c>
      <c r="I27" s="14">
        <f t="shared" si="4"/>
        <v>200.35995750318159</v>
      </c>
      <c r="J27" s="14">
        <f t="shared" si="1"/>
        <v>99578.898879081244</v>
      </c>
      <c r="K27" s="14">
        <f t="shared" si="2"/>
        <v>6363331.2808928024</v>
      </c>
      <c r="L27" s="21">
        <f t="shared" si="5"/>
        <v>63.838183035062912</v>
      </c>
    </row>
    <row r="28" spans="1:12" x14ac:dyDescent="0.2">
      <c r="A28" s="17">
        <v>19</v>
      </c>
      <c r="B28" s="9">
        <v>0</v>
      </c>
      <c r="C28" s="9">
        <v>499</v>
      </c>
      <c r="D28" s="9">
        <v>489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99478.718900329652</v>
      </c>
      <c r="I28" s="14">
        <f t="shared" si="4"/>
        <v>0</v>
      </c>
      <c r="J28" s="14">
        <f t="shared" si="1"/>
        <v>99478.718900329652</v>
      </c>
      <c r="K28" s="14">
        <f t="shared" si="2"/>
        <v>6263752.3820137214</v>
      </c>
      <c r="L28" s="21">
        <f t="shared" si="5"/>
        <v>62.965752386593756</v>
      </c>
    </row>
    <row r="29" spans="1:12" x14ac:dyDescent="0.2">
      <c r="A29" s="17">
        <v>20</v>
      </c>
      <c r="B29" s="9">
        <v>1</v>
      </c>
      <c r="C29" s="9">
        <v>496</v>
      </c>
      <c r="D29" s="9">
        <v>509</v>
      </c>
      <c r="E29" s="18">
        <v>0.5</v>
      </c>
      <c r="F29" s="19">
        <f t="shared" si="3"/>
        <v>1.990049751243781E-3</v>
      </c>
      <c r="G29" s="19">
        <f t="shared" si="0"/>
        <v>1.9880715705765406E-3</v>
      </c>
      <c r="H29" s="14">
        <f t="shared" si="6"/>
        <v>99478.718900329652</v>
      </c>
      <c r="I29" s="14">
        <f t="shared" si="4"/>
        <v>197.77081292312056</v>
      </c>
      <c r="J29" s="14">
        <f t="shared" si="1"/>
        <v>99379.833493868093</v>
      </c>
      <c r="K29" s="14">
        <f t="shared" si="2"/>
        <v>6164273.663113392</v>
      </c>
      <c r="L29" s="21">
        <f t="shared" si="5"/>
        <v>61.965752386593763</v>
      </c>
    </row>
    <row r="30" spans="1:12" x14ac:dyDescent="0.2">
      <c r="A30" s="17">
        <v>21</v>
      </c>
      <c r="B30" s="9">
        <v>0</v>
      </c>
      <c r="C30" s="9">
        <v>517</v>
      </c>
      <c r="D30" s="9">
        <v>488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99280.948087406534</v>
      </c>
      <c r="I30" s="14">
        <f t="shared" si="4"/>
        <v>0</v>
      </c>
      <c r="J30" s="14">
        <f t="shared" si="1"/>
        <v>99280.948087406534</v>
      </c>
      <c r="K30" s="14">
        <f t="shared" si="2"/>
        <v>6064893.8296195241</v>
      </c>
      <c r="L30" s="21">
        <f t="shared" si="5"/>
        <v>61.088194124415658</v>
      </c>
    </row>
    <row r="31" spans="1:12" x14ac:dyDescent="0.2">
      <c r="A31" s="17">
        <v>22</v>
      </c>
      <c r="B31" s="9">
        <v>0</v>
      </c>
      <c r="C31" s="9">
        <v>527</v>
      </c>
      <c r="D31" s="9">
        <v>517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99280.948087406534</v>
      </c>
      <c r="I31" s="14">
        <f t="shared" si="4"/>
        <v>0</v>
      </c>
      <c r="J31" s="14">
        <f t="shared" si="1"/>
        <v>99280.948087406534</v>
      </c>
      <c r="K31" s="14">
        <f t="shared" si="2"/>
        <v>5965612.8815321177</v>
      </c>
      <c r="L31" s="21">
        <f t="shared" si="5"/>
        <v>60.088194124415665</v>
      </c>
    </row>
    <row r="32" spans="1:12" x14ac:dyDescent="0.2">
      <c r="A32" s="17">
        <v>23</v>
      </c>
      <c r="B32" s="9">
        <v>0</v>
      </c>
      <c r="C32" s="9">
        <v>561</v>
      </c>
      <c r="D32" s="9">
        <v>524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99280.948087406534</v>
      </c>
      <c r="I32" s="14">
        <f t="shared" si="4"/>
        <v>0</v>
      </c>
      <c r="J32" s="14">
        <f t="shared" si="1"/>
        <v>99280.948087406534</v>
      </c>
      <c r="K32" s="14">
        <f t="shared" si="2"/>
        <v>5866331.9334447114</v>
      </c>
      <c r="L32" s="21">
        <f t="shared" si="5"/>
        <v>59.088194124415665</v>
      </c>
    </row>
    <row r="33" spans="1:12" x14ac:dyDescent="0.2">
      <c r="A33" s="17">
        <v>24</v>
      </c>
      <c r="B33" s="9">
        <v>0</v>
      </c>
      <c r="C33" s="9">
        <v>550</v>
      </c>
      <c r="D33" s="9">
        <v>551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99280.948087406534</v>
      </c>
      <c r="I33" s="14">
        <f t="shared" si="4"/>
        <v>0</v>
      </c>
      <c r="J33" s="14">
        <f t="shared" si="1"/>
        <v>99280.948087406534</v>
      </c>
      <c r="K33" s="14">
        <f t="shared" si="2"/>
        <v>5767050.985357305</v>
      </c>
      <c r="L33" s="21">
        <f t="shared" si="5"/>
        <v>58.088194124415665</v>
      </c>
    </row>
    <row r="34" spans="1:12" x14ac:dyDescent="0.2">
      <c r="A34" s="17">
        <v>25</v>
      </c>
      <c r="B34" s="9">
        <v>0</v>
      </c>
      <c r="C34" s="9">
        <v>590</v>
      </c>
      <c r="D34" s="9">
        <v>546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99280.948087406534</v>
      </c>
      <c r="I34" s="14">
        <f t="shared" si="4"/>
        <v>0</v>
      </c>
      <c r="J34" s="14">
        <f t="shared" si="1"/>
        <v>99280.948087406534</v>
      </c>
      <c r="K34" s="14">
        <f t="shared" si="2"/>
        <v>5667770.0372698987</v>
      </c>
      <c r="L34" s="21">
        <f t="shared" si="5"/>
        <v>57.088194124415665</v>
      </c>
    </row>
    <row r="35" spans="1:12" x14ac:dyDescent="0.2">
      <c r="A35" s="17">
        <v>26</v>
      </c>
      <c r="B35" s="9">
        <v>0</v>
      </c>
      <c r="C35" s="9">
        <v>583</v>
      </c>
      <c r="D35" s="9">
        <v>585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99280.948087406534</v>
      </c>
      <c r="I35" s="14">
        <f t="shared" si="4"/>
        <v>0</v>
      </c>
      <c r="J35" s="14">
        <f t="shared" si="1"/>
        <v>99280.948087406534</v>
      </c>
      <c r="K35" s="14">
        <f t="shared" si="2"/>
        <v>5568489.0891824923</v>
      </c>
      <c r="L35" s="21">
        <f t="shared" si="5"/>
        <v>56.088194124415672</v>
      </c>
    </row>
    <row r="36" spans="1:12" x14ac:dyDescent="0.2">
      <c r="A36" s="17">
        <v>27</v>
      </c>
      <c r="B36" s="9">
        <v>1</v>
      </c>
      <c r="C36" s="9">
        <v>648</v>
      </c>
      <c r="D36" s="9">
        <v>581</v>
      </c>
      <c r="E36" s="18">
        <v>0.5</v>
      </c>
      <c r="F36" s="19">
        <f t="shared" si="3"/>
        <v>1.6273393002441008E-3</v>
      </c>
      <c r="G36" s="19">
        <f t="shared" si="0"/>
        <v>1.6260162601626016E-3</v>
      </c>
      <c r="H36" s="14">
        <f t="shared" si="6"/>
        <v>99280.948087406534</v>
      </c>
      <c r="I36" s="14">
        <f t="shared" si="4"/>
        <v>161.43243591448217</v>
      </c>
      <c r="J36" s="14">
        <f t="shared" si="1"/>
        <v>99200.231869449301</v>
      </c>
      <c r="K36" s="14">
        <f t="shared" si="2"/>
        <v>5469208.141095086</v>
      </c>
      <c r="L36" s="21">
        <f t="shared" si="5"/>
        <v>55.088194124415672</v>
      </c>
    </row>
    <row r="37" spans="1:12" x14ac:dyDescent="0.2">
      <c r="A37" s="17">
        <v>28</v>
      </c>
      <c r="B37" s="9">
        <v>0</v>
      </c>
      <c r="C37" s="9">
        <v>704</v>
      </c>
      <c r="D37" s="9">
        <v>631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99119.515651492053</v>
      </c>
      <c r="I37" s="14">
        <f t="shared" si="4"/>
        <v>0</v>
      </c>
      <c r="J37" s="14">
        <f t="shared" si="1"/>
        <v>99119.515651492053</v>
      </c>
      <c r="K37" s="14">
        <f t="shared" si="2"/>
        <v>5370007.9092256371</v>
      </c>
      <c r="L37" s="21">
        <f t="shared" si="5"/>
        <v>54.177099978038505</v>
      </c>
    </row>
    <row r="38" spans="1:12" x14ac:dyDescent="0.2">
      <c r="A38" s="17">
        <v>29</v>
      </c>
      <c r="B38" s="9">
        <v>0</v>
      </c>
      <c r="C38" s="9">
        <v>722</v>
      </c>
      <c r="D38" s="9">
        <v>677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99119.515651492053</v>
      </c>
      <c r="I38" s="14">
        <f t="shared" si="4"/>
        <v>0</v>
      </c>
      <c r="J38" s="14">
        <f t="shared" si="1"/>
        <v>99119.515651492053</v>
      </c>
      <c r="K38" s="14">
        <f t="shared" si="2"/>
        <v>5270888.3935741447</v>
      </c>
      <c r="L38" s="21">
        <f t="shared" si="5"/>
        <v>53.177099978038498</v>
      </c>
    </row>
    <row r="39" spans="1:12" x14ac:dyDescent="0.2">
      <c r="A39" s="17">
        <v>30</v>
      </c>
      <c r="B39" s="9">
        <v>0</v>
      </c>
      <c r="C39" s="9">
        <v>760</v>
      </c>
      <c r="D39" s="9">
        <v>712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99119.515651492053</v>
      </c>
      <c r="I39" s="14">
        <f t="shared" si="4"/>
        <v>0</v>
      </c>
      <c r="J39" s="14">
        <f t="shared" si="1"/>
        <v>99119.515651492053</v>
      </c>
      <c r="K39" s="14">
        <f t="shared" si="2"/>
        <v>5171768.8779226523</v>
      </c>
      <c r="L39" s="21">
        <f t="shared" si="5"/>
        <v>52.177099978038498</v>
      </c>
    </row>
    <row r="40" spans="1:12" x14ac:dyDescent="0.2">
      <c r="A40" s="17">
        <v>31</v>
      </c>
      <c r="B40" s="9">
        <v>0</v>
      </c>
      <c r="C40" s="9">
        <v>828</v>
      </c>
      <c r="D40" s="9">
        <v>755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99119.515651492053</v>
      </c>
      <c r="I40" s="14">
        <f t="shared" si="4"/>
        <v>0</v>
      </c>
      <c r="J40" s="14">
        <f t="shared" si="1"/>
        <v>99119.515651492053</v>
      </c>
      <c r="K40" s="14">
        <f t="shared" si="2"/>
        <v>5072649.3622711599</v>
      </c>
      <c r="L40" s="21">
        <f t="shared" si="5"/>
        <v>51.177099978038491</v>
      </c>
    </row>
    <row r="41" spans="1:12" x14ac:dyDescent="0.2">
      <c r="A41" s="17">
        <v>32</v>
      </c>
      <c r="B41" s="9">
        <v>1</v>
      </c>
      <c r="C41" s="9">
        <v>877</v>
      </c>
      <c r="D41" s="9">
        <v>830</v>
      </c>
      <c r="E41" s="18">
        <v>0.5</v>
      </c>
      <c r="F41" s="19">
        <f t="shared" si="3"/>
        <v>1.1716461628588166E-3</v>
      </c>
      <c r="G41" s="19">
        <f t="shared" si="0"/>
        <v>1.1709601873536298E-3</v>
      </c>
      <c r="H41" s="14">
        <f t="shared" si="6"/>
        <v>99119.515651492053</v>
      </c>
      <c r="I41" s="14">
        <f t="shared" si="4"/>
        <v>116.06500661767217</v>
      </c>
      <c r="J41" s="14">
        <f t="shared" si="1"/>
        <v>99061.483148183208</v>
      </c>
      <c r="K41" s="14">
        <f t="shared" si="2"/>
        <v>4973529.8466196675</v>
      </c>
      <c r="L41" s="21">
        <f t="shared" si="5"/>
        <v>50.177099978038491</v>
      </c>
    </row>
    <row r="42" spans="1:12" x14ac:dyDescent="0.2">
      <c r="A42" s="17">
        <v>33</v>
      </c>
      <c r="B42" s="9">
        <v>0</v>
      </c>
      <c r="C42" s="9">
        <v>964</v>
      </c>
      <c r="D42" s="9">
        <v>868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99003.450644874378</v>
      </c>
      <c r="I42" s="14">
        <f t="shared" si="4"/>
        <v>0</v>
      </c>
      <c r="J42" s="14">
        <f t="shared" si="1"/>
        <v>99003.450644874378</v>
      </c>
      <c r="K42" s="14">
        <f t="shared" si="2"/>
        <v>4874468.3634714847</v>
      </c>
      <c r="L42" s="21">
        <f t="shared" si="5"/>
        <v>49.235338078833379</v>
      </c>
    </row>
    <row r="43" spans="1:12" x14ac:dyDescent="0.2">
      <c r="A43" s="17">
        <v>34</v>
      </c>
      <c r="B43" s="9">
        <v>2</v>
      </c>
      <c r="C43" s="9">
        <v>1018</v>
      </c>
      <c r="D43" s="9">
        <v>949</v>
      </c>
      <c r="E43" s="18">
        <v>0.5</v>
      </c>
      <c r="F43" s="19">
        <f t="shared" si="3"/>
        <v>2.0335536349771225E-3</v>
      </c>
      <c r="G43" s="19">
        <f t="shared" si="0"/>
        <v>2.0314880650076183E-3</v>
      </c>
      <c r="H43" s="14">
        <f t="shared" si="6"/>
        <v>99003.450644874378</v>
      </c>
      <c r="I43" s="14">
        <f t="shared" si="4"/>
        <v>201.12432837963308</v>
      </c>
      <c r="J43" s="14">
        <f t="shared" si="1"/>
        <v>98902.88848068456</v>
      </c>
      <c r="K43" s="14">
        <f t="shared" si="2"/>
        <v>4775464.9128266107</v>
      </c>
      <c r="L43" s="21">
        <f t="shared" si="5"/>
        <v>48.235338078833387</v>
      </c>
    </row>
    <row r="44" spans="1:12" x14ac:dyDescent="0.2">
      <c r="A44" s="17">
        <v>35</v>
      </c>
      <c r="B44" s="9">
        <v>0</v>
      </c>
      <c r="C44" s="9">
        <v>1063</v>
      </c>
      <c r="D44" s="9">
        <v>997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98802.326316494742</v>
      </c>
      <c r="I44" s="14">
        <f t="shared" si="4"/>
        <v>0</v>
      </c>
      <c r="J44" s="14">
        <f t="shared" si="1"/>
        <v>98802.326316494742</v>
      </c>
      <c r="K44" s="14">
        <f t="shared" si="2"/>
        <v>4676562.024345926</v>
      </c>
      <c r="L44" s="21">
        <f t="shared" si="5"/>
        <v>47.332509250495129</v>
      </c>
    </row>
    <row r="45" spans="1:12" x14ac:dyDescent="0.2">
      <c r="A45" s="17">
        <v>36</v>
      </c>
      <c r="B45" s="9">
        <v>0</v>
      </c>
      <c r="C45" s="9">
        <v>1041</v>
      </c>
      <c r="D45" s="9">
        <v>1069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98802.326316494742</v>
      </c>
      <c r="I45" s="14">
        <f t="shared" si="4"/>
        <v>0</v>
      </c>
      <c r="J45" s="14">
        <f t="shared" si="1"/>
        <v>98802.326316494742</v>
      </c>
      <c r="K45" s="14">
        <f t="shared" si="2"/>
        <v>4577759.6980294315</v>
      </c>
      <c r="L45" s="21">
        <f t="shared" si="5"/>
        <v>46.332509250495136</v>
      </c>
    </row>
    <row r="46" spans="1:12" x14ac:dyDescent="0.2">
      <c r="A46" s="17">
        <v>37</v>
      </c>
      <c r="B46" s="9">
        <v>1</v>
      </c>
      <c r="C46" s="9">
        <v>1146</v>
      </c>
      <c r="D46" s="9">
        <v>1024</v>
      </c>
      <c r="E46" s="18">
        <v>0.5</v>
      </c>
      <c r="F46" s="19">
        <f t="shared" si="3"/>
        <v>9.2165898617511521E-4</v>
      </c>
      <c r="G46" s="19">
        <f t="shared" si="0"/>
        <v>9.2123445416858604E-4</v>
      </c>
      <c r="H46" s="14">
        <f t="shared" si="6"/>
        <v>98802.326316494742</v>
      </c>
      <c r="I46" s="14">
        <f t="shared" si="4"/>
        <v>91.020107154762556</v>
      </c>
      <c r="J46" s="14">
        <f t="shared" si="1"/>
        <v>98756.81626291736</v>
      </c>
      <c r="K46" s="14">
        <f t="shared" si="2"/>
        <v>4478957.371712937</v>
      </c>
      <c r="L46" s="21">
        <f t="shared" si="5"/>
        <v>45.332509250495136</v>
      </c>
    </row>
    <row r="47" spans="1:12" x14ac:dyDescent="0.2">
      <c r="A47" s="17">
        <v>38</v>
      </c>
      <c r="B47" s="9">
        <v>0</v>
      </c>
      <c r="C47" s="9">
        <v>1109</v>
      </c>
      <c r="D47" s="9">
        <v>1137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98711.306209339979</v>
      </c>
      <c r="I47" s="14">
        <f t="shared" si="4"/>
        <v>0</v>
      </c>
      <c r="J47" s="14">
        <f t="shared" si="1"/>
        <v>98711.306209339979</v>
      </c>
      <c r="K47" s="14">
        <f t="shared" si="2"/>
        <v>4380200.5554500194</v>
      </c>
      <c r="L47" s="21">
        <f t="shared" si="5"/>
        <v>44.373848585903616</v>
      </c>
    </row>
    <row r="48" spans="1:12" x14ac:dyDescent="0.2">
      <c r="A48" s="17">
        <v>39</v>
      </c>
      <c r="B48" s="9">
        <v>3</v>
      </c>
      <c r="C48" s="9">
        <v>1101</v>
      </c>
      <c r="D48" s="9">
        <v>1077</v>
      </c>
      <c r="E48" s="18">
        <v>0.5</v>
      </c>
      <c r="F48" s="19">
        <f t="shared" si="3"/>
        <v>2.7548209366391185E-3</v>
      </c>
      <c r="G48" s="19">
        <f t="shared" si="0"/>
        <v>2.751031636863824E-3</v>
      </c>
      <c r="H48" s="14">
        <f t="shared" si="6"/>
        <v>98711.306209339979</v>
      </c>
      <c r="I48" s="14">
        <f t="shared" si="4"/>
        <v>271.55792629804671</v>
      </c>
      <c r="J48" s="14">
        <f t="shared" si="1"/>
        <v>98575.527246190963</v>
      </c>
      <c r="K48" s="14">
        <f t="shared" si="2"/>
        <v>4281489.2492406797</v>
      </c>
      <c r="L48" s="21">
        <f t="shared" si="5"/>
        <v>43.373848585903616</v>
      </c>
    </row>
    <row r="49" spans="1:12" x14ac:dyDescent="0.2">
      <c r="A49" s="17">
        <v>40</v>
      </c>
      <c r="B49" s="9">
        <v>0</v>
      </c>
      <c r="C49" s="9">
        <v>1024</v>
      </c>
      <c r="D49" s="9">
        <v>1089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98439.748283041932</v>
      </c>
      <c r="I49" s="14">
        <f t="shared" si="4"/>
        <v>0</v>
      </c>
      <c r="J49" s="14">
        <f t="shared" si="1"/>
        <v>98439.748283041932</v>
      </c>
      <c r="K49" s="14">
        <f t="shared" si="2"/>
        <v>4182913.721994489</v>
      </c>
      <c r="L49" s="21">
        <f t="shared" si="5"/>
        <v>42.492121271657837</v>
      </c>
    </row>
    <row r="50" spans="1:12" x14ac:dyDescent="0.2">
      <c r="A50" s="17">
        <v>41</v>
      </c>
      <c r="B50" s="9">
        <v>1</v>
      </c>
      <c r="C50" s="9">
        <v>999</v>
      </c>
      <c r="D50" s="9">
        <v>1013</v>
      </c>
      <c r="E50" s="18">
        <v>0.5</v>
      </c>
      <c r="F50" s="19">
        <f t="shared" si="3"/>
        <v>9.9403578528827028E-4</v>
      </c>
      <c r="G50" s="19">
        <f t="shared" si="0"/>
        <v>9.9354197714853431E-4</v>
      </c>
      <c r="H50" s="14">
        <f t="shared" si="6"/>
        <v>98439.748283041932</v>
      </c>
      <c r="I50" s="14">
        <f t="shared" si="4"/>
        <v>97.804022139137516</v>
      </c>
      <c r="J50" s="14">
        <f t="shared" si="1"/>
        <v>98390.846271972361</v>
      </c>
      <c r="K50" s="14">
        <f t="shared" si="2"/>
        <v>4084473.9737114469</v>
      </c>
      <c r="L50" s="21">
        <f t="shared" si="5"/>
        <v>41.492121271657837</v>
      </c>
    </row>
    <row r="51" spans="1:12" x14ac:dyDescent="0.2">
      <c r="A51" s="17">
        <v>42</v>
      </c>
      <c r="B51" s="9">
        <v>1</v>
      </c>
      <c r="C51" s="9">
        <v>978</v>
      </c>
      <c r="D51" s="9">
        <v>977</v>
      </c>
      <c r="E51" s="18">
        <v>0.5</v>
      </c>
      <c r="F51" s="19">
        <f t="shared" si="3"/>
        <v>1.0230179028132991E-3</v>
      </c>
      <c r="G51" s="19">
        <f t="shared" si="0"/>
        <v>1.0224948875255623E-3</v>
      </c>
      <c r="H51" s="14">
        <f t="shared" si="6"/>
        <v>98341.94426090279</v>
      </c>
      <c r="I51" s="14">
        <f t="shared" si="4"/>
        <v>100.55413523609691</v>
      </c>
      <c r="J51" s="14">
        <f t="shared" si="1"/>
        <v>98291.667193284738</v>
      </c>
      <c r="K51" s="14">
        <f t="shared" si="2"/>
        <v>3986083.1274394747</v>
      </c>
      <c r="L51" s="21">
        <f t="shared" si="5"/>
        <v>40.532889169491412</v>
      </c>
    </row>
    <row r="52" spans="1:12" x14ac:dyDescent="0.2">
      <c r="A52" s="17">
        <v>43</v>
      </c>
      <c r="B52" s="9">
        <v>0</v>
      </c>
      <c r="C52" s="9">
        <v>864</v>
      </c>
      <c r="D52" s="9">
        <v>958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98241.390125666687</v>
      </c>
      <c r="I52" s="14">
        <f t="shared" si="4"/>
        <v>0</v>
      </c>
      <c r="J52" s="14">
        <f t="shared" si="1"/>
        <v>98241.390125666687</v>
      </c>
      <c r="K52" s="14">
        <f t="shared" si="2"/>
        <v>3887791.46024619</v>
      </c>
      <c r="L52" s="21">
        <f t="shared" si="5"/>
        <v>39.573864491056909</v>
      </c>
    </row>
    <row r="53" spans="1:12" x14ac:dyDescent="0.2">
      <c r="A53" s="17">
        <v>44</v>
      </c>
      <c r="B53" s="9">
        <v>4</v>
      </c>
      <c r="C53" s="9">
        <v>948</v>
      </c>
      <c r="D53" s="9">
        <v>844</v>
      </c>
      <c r="E53" s="18">
        <v>0.5</v>
      </c>
      <c r="F53" s="19">
        <f t="shared" si="3"/>
        <v>4.464285714285714E-3</v>
      </c>
      <c r="G53" s="19">
        <f t="shared" si="0"/>
        <v>4.4543429844097994E-3</v>
      </c>
      <c r="H53" s="14">
        <f t="shared" si="6"/>
        <v>98241.390125666687</v>
      </c>
      <c r="I53" s="14">
        <f t="shared" si="4"/>
        <v>437.60084688492952</v>
      </c>
      <c r="J53" s="14">
        <f t="shared" si="1"/>
        <v>98022.589702224213</v>
      </c>
      <c r="K53" s="14">
        <f t="shared" si="2"/>
        <v>3789550.0701205232</v>
      </c>
      <c r="L53" s="21">
        <f t="shared" si="5"/>
        <v>38.573864491056909</v>
      </c>
    </row>
    <row r="54" spans="1:12" x14ac:dyDescent="0.2">
      <c r="A54" s="17">
        <v>45</v>
      </c>
      <c r="B54" s="9">
        <v>0</v>
      </c>
      <c r="C54" s="9">
        <v>924</v>
      </c>
      <c r="D54" s="9">
        <v>922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97803.789278781755</v>
      </c>
      <c r="I54" s="14">
        <f t="shared" si="4"/>
        <v>0</v>
      </c>
      <c r="J54" s="14">
        <f t="shared" si="1"/>
        <v>97803.789278781755</v>
      </c>
      <c r="K54" s="14">
        <f t="shared" si="2"/>
        <v>3691527.4804182989</v>
      </c>
      <c r="L54" s="21">
        <f t="shared" si="5"/>
        <v>37.744217352314436</v>
      </c>
    </row>
    <row r="55" spans="1:12" x14ac:dyDescent="0.2">
      <c r="A55" s="17">
        <v>46</v>
      </c>
      <c r="B55" s="9">
        <v>1</v>
      </c>
      <c r="C55" s="9">
        <v>925</v>
      </c>
      <c r="D55" s="9">
        <v>920</v>
      </c>
      <c r="E55" s="18">
        <v>0.5</v>
      </c>
      <c r="F55" s="19">
        <f t="shared" si="3"/>
        <v>1.0840108401084011E-3</v>
      </c>
      <c r="G55" s="19">
        <f t="shared" si="0"/>
        <v>1.0834236186348862E-3</v>
      </c>
      <c r="H55" s="14">
        <f t="shared" si="6"/>
        <v>97803.789278781755</v>
      </c>
      <c r="I55" s="14">
        <f t="shared" si="4"/>
        <v>105.96293529662161</v>
      </c>
      <c r="J55" s="14">
        <f t="shared" si="1"/>
        <v>97750.807811133447</v>
      </c>
      <c r="K55" s="14">
        <f t="shared" si="2"/>
        <v>3593723.6911395169</v>
      </c>
      <c r="L55" s="21">
        <f t="shared" si="5"/>
        <v>36.744217352314436</v>
      </c>
    </row>
    <row r="56" spans="1:12" x14ac:dyDescent="0.2">
      <c r="A56" s="17">
        <v>47</v>
      </c>
      <c r="B56" s="9">
        <v>2</v>
      </c>
      <c r="C56" s="9">
        <v>861</v>
      </c>
      <c r="D56" s="9">
        <v>910</v>
      </c>
      <c r="E56" s="18">
        <v>0.5</v>
      </c>
      <c r="F56" s="19">
        <f t="shared" si="3"/>
        <v>2.258610954263128E-3</v>
      </c>
      <c r="G56" s="19">
        <f t="shared" si="0"/>
        <v>2.2560631697687533E-3</v>
      </c>
      <c r="H56" s="14">
        <f t="shared" si="6"/>
        <v>97697.82634348514</v>
      </c>
      <c r="I56" s="14">
        <f t="shared" si="4"/>
        <v>220.4124677800003</v>
      </c>
      <c r="J56" s="14">
        <f t="shared" si="1"/>
        <v>97587.62010959514</v>
      </c>
      <c r="K56" s="14">
        <f t="shared" si="2"/>
        <v>3495972.8833283833</v>
      </c>
      <c r="L56" s="21">
        <f t="shared" si="5"/>
        <v>35.783527783282231</v>
      </c>
    </row>
    <row r="57" spans="1:12" x14ac:dyDescent="0.2">
      <c r="A57" s="17">
        <v>48</v>
      </c>
      <c r="B57" s="9">
        <v>2</v>
      </c>
      <c r="C57" s="9">
        <v>817</v>
      </c>
      <c r="D57" s="9">
        <v>853</v>
      </c>
      <c r="E57" s="18">
        <v>0.5</v>
      </c>
      <c r="F57" s="19">
        <f t="shared" si="3"/>
        <v>2.3952095808383233E-3</v>
      </c>
      <c r="G57" s="19">
        <f t="shared" si="0"/>
        <v>2.3923444976076554E-3</v>
      </c>
      <c r="H57" s="14">
        <f t="shared" si="6"/>
        <v>97477.413875705141</v>
      </c>
      <c r="I57" s="14">
        <f t="shared" si="4"/>
        <v>233.1995547265673</v>
      </c>
      <c r="J57" s="14">
        <f t="shared" si="1"/>
        <v>97360.814098341856</v>
      </c>
      <c r="K57" s="14">
        <f t="shared" si="2"/>
        <v>3398385.263218788</v>
      </c>
      <c r="L57" s="21">
        <f t="shared" si="5"/>
        <v>34.863309643730581</v>
      </c>
    </row>
    <row r="58" spans="1:12" x14ac:dyDescent="0.2">
      <c r="A58" s="17">
        <v>49</v>
      </c>
      <c r="B58" s="9">
        <v>1</v>
      </c>
      <c r="C58" s="9">
        <v>848</v>
      </c>
      <c r="D58" s="9">
        <v>804</v>
      </c>
      <c r="E58" s="18">
        <v>0.5</v>
      </c>
      <c r="F58" s="19">
        <f t="shared" si="3"/>
        <v>1.2106537530266344E-3</v>
      </c>
      <c r="G58" s="19">
        <f t="shared" si="0"/>
        <v>1.2099213551119176E-3</v>
      </c>
      <c r="H58" s="14">
        <f t="shared" si="6"/>
        <v>97244.214320978572</v>
      </c>
      <c r="I58" s="14">
        <f t="shared" si="4"/>
        <v>117.65785156803214</v>
      </c>
      <c r="J58" s="14">
        <f t="shared" si="1"/>
        <v>97185.385395194564</v>
      </c>
      <c r="K58" s="14">
        <f t="shared" si="2"/>
        <v>3301024.4491204461</v>
      </c>
      <c r="L58" s="21">
        <f t="shared" si="5"/>
        <v>33.94571566206087</v>
      </c>
    </row>
    <row r="59" spans="1:12" x14ac:dyDescent="0.2">
      <c r="A59" s="17">
        <v>50</v>
      </c>
      <c r="B59" s="9">
        <v>2</v>
      </c>
      <c r="C59" s="9">
        <v>782</v>
      </c>
      <c r="D59" s="9">
        <v>851</v>
      </c>
      <c r="E59" s="18">
        <v>0.5</v>
      </c>
      <c r="F59" s="19">
        <f t="shared" si="3"/>
        <v>2.449479485609308E-3</v>
      </c>
      <c r="G59" s="19">
        <f t="shared" si="0"/>
        <v>2.4464831804281344E-3</v>
      </c>
      <c r="H59" s="14">
        <f t="shared" si="6"/>
        <v>97126.556469410541</v>
      </c>
      <c r="I59" s="14">
        <f t="shared" si="4"/>
        <v>237.61848677531628</v>
      </c>
      <c r="J59" s="14">
        <f t="shared" si="1"/>
        <v>97007.747226022882</v>
      </c>
      <c r="K59" s="14">
        <f t="shared" si="2"/>
        <v>3203839.0637252517</v>
      </c>
      <c r="L59" s="21">
        <f t="shared" si="5"/>
        <v>32.986231368495829</v>
      </c>
    </row>
    <row r="60" spans="1:12" x14ac:dyDescent="0.2">
      <c r="A60" s="17">
        <v>51</v>
      </c>
      <c r="B60" s="9">
        <v>3</v>
      </c>
      <c r="C60" s="9">
        <v>812</v>
      </c>
      <c r="D60" s="9">
        <v>772</v>
      </c>
      <c r="E60" s="18">
        <v>0.5</v>
      </c>
      <c r="F60" s="19">
        <f t="shared" si="3"/>
        <v>3.787878787878788E-3</v>
      </c>
      <c r="G60" s="19">
        <f t="shared" si="0"/>
        <v>3.780718336483932E-3</v>
      </c>
      <c r="H60" s="14">
        <f t="shared" si="6"/>
        <v>96888.937982635223</v>
      </c>
      <c r="I60" s="14">
        <f t="shared" si="4"/>
        <v>366.30978443340348</v>
      </c>
      <c r="J60" s="14">
        <f t="shared" si="1"/>
        <v>96705.783090418525</v>
      </c>
      <c r="K60" s="14">
        <f t="shared" si="2"/>
        <v>3106831.3164992291</v>
      </c>
      <c r="L60" s="21">
        <f t="shared" si="5"/>
        <v>32.065903303182516</v>
      </c>
    </row>
    <row r="61" spans="1:12" x14ac:dyDescent="0.2">
      <c r="A61" s="17">
        <v>52</v>
      </c>
      <c r="B61" s="9">
        <v>2</v>
      </c>
      <c r="C61" s="9">
        <v>791</v>
      </c>
      <c r="D61" s="9">
        <v>797</v>
      </c>
      <c r="E61" s="18">
        <v>0.5</v>
      </c>
      <c r="F61" s="19">
        <f t="shared" si="3"/>
        <v>2.5188916876574307E-3</v>
      </c>
      <c r="G61" s="19">
        <f t="shared" si="0"/>
        <v>2.5157232704402519E-3</v>
      </c>
      <c r="H61" s="14">
        <f t="shared" si="6"/>
        <v>96522.628198201826</v>
      </c>
      <c r="I61" s="14">
        <f t="shared" si="4"/>
        <v>242.82422188226877</v>
      </c>
      <c r="J61" s="14">
        <f t="shared" si="1"/>
        <v>96401.216087260691</v>
      </c>
      <c r="K61" s="14">
        <f t="shared" si="2"/>
        <v>3010125.5334088104</v>
      </c>
      <c r="L61" s="21">
        <f t="shared" si="5"/>
        <v>31.185698002625333</v>
      </c>
    </row>
    <row r="62" spans="1:12" x14ac:dyDescent="0.2">
      <c r="A62" s="17">
        <v>53</v>
      </c>
      <c r="B62" s="9">
        <v>1</v>
      </c>
      <c r="C62" s="9">
        <v>738</v>
      </c>
      <c r="D62" s="9">
        <v>784</v>
      </c>
      <c r="E62" s="18">
        <v>0.5</v>
      </c>
      <c r="F62" s="19">
        <f t="shared" si="3"/>
        <v>1.3140604467805519E-3</v>
      </c>
      <c r="G62" s="19">
        <f t="shared" si="0"/>
        <v>1.3131976362442547E-3</v>
      </c>
      <c r="H62" s="14">
        <f t="shared" si="6"/>
        <v>96279.803976319556</v>
      </c>
      <c r="I62" s="14">
        <f t="shared" si="4"/>
        <v>126.43441099976303</v>
      </c>
      <c r="J62" s="14">
        <f t="shared" si="1"/>
        <v>96216.586770819675</v>
      </c>
      <c r="K62" s="14">
        <f t="shared" si="2"/>
        <v>2913724.3173215496</v>
      </c>
      <c r="L62" s="21">
        <f t="shared" si="5"/>
        <v>30.263089422556291</v>
      </c>
    </row>
    <row r="63" spans="1:12" x14ac:dyDescent="0.2">
      <c r="A63" s="17">
        <v>54</v>
      </c>
      <c r="B63" s="9">
        <v>0</v>
      </c>
      <c r="C63" s="9">
        <v>703</v>
      </c>
      <c r="D63" s="9">
        <v>733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96153.369565319794</v>
      </c>
      <c r="I63" s="14">
        <f t="shared" si="4"/>
        <v>0</v>
      </c>
      <c r="J63" s="14">
        <f t="shared" si="1"/>
        <v>96153.369565319794</v>
      </c>
      <c r="K63" s="14">
        <f t="shared" si="2"/>
        <v>2817507.7305507301</v>
      </c>
      <c r="L63" s="21">
        <f t="shared" si="5"/>
        <v>29.30222563481475</v>
      </c>
    </row>
    <row r="64" spans="1:12" x14ac:dyDescent="0.2">
      <c r="A64" s="17">
        <v>55</v>
      </c>
      <c r="B64" s="9">
        <v>0</v>
      </c>
      <c r="C64" s="9">
        <v>654</v>
      </c>
      <c r="D64" s="9">
        <v>699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96153.369565319794</v>
      </c>
      <c r="I64" s="14">
        <f t="shared" si="4"/>
        <v>0</v>
      </c>
      <c r="J64" s="14">
        <f t="shared" si="1"/>
        <v>96153.369565319794</v>
      </c>
      <c r="K64" s="14">
        <f t="shared" si="2"/>
        <v>2721354.3609854104</v>
      </c>
      <c r="L64" s="21">
        <f t="shared" si="5"/>
        <v>28.30222563481475</v>
      </c>
    </row>
    <row r="65" spans="1:12" x14ac:dyDescent="0.2">
      <c r="A65" s="17">
        <v>56</v>
      </c>
      <c r="B65" s="9">
        <v>2</v>
      </c>
      <c r="C65" s="9">
        <v>626</v>
      </c>
      <c r="D65" s="9">
        <v>659</v>
      </c>
      <c r="E65" s="18">
        <v>0.5</v>
      </c>
      <c r="F65" s="19">
        <f t="shared" si="3"/>
        <v>3.1128404669260703E-3</v>
      </c>
      <c r="G65" s="19">
        <f t="shared" si="0"/>
        <v>3.1080031080031084E-3</v>
      </c>
      <c r="H65" s="14">
        <f t="shared" si="6"/>
        <v>96153.369565319794</v>
      </c>
      <c r="I65" s="14">
        <f t="shared" si="4"/>
        <v>298.84497145398541</v>
      </c>
      <c r="J65" s="14">
        <f t="shared" si="1"/>
        <v>96003.947079592792</v>
      </c>
      <c r="K65" s="14">
        <f t="shared" si="2"/>
        <v>2625200.9914200907</v>
      </c>
      <c r="L65" s="21">
        <f t="shared" si="5"/>
        <v>27.302225634814754</v>
      </c>
    </row>
    <row r="66" spans="1:12" x14ac:dyDescent="0.2">
      <c r="A66" s="17">
        <v>57</v>
      </c>
      <c r="B66" s="9">
        <v>2</v>
      </c>
      <c r="C66" s="9">
        <v>614</v>
      </c>
      <c r="D66" s="9">
        <v>621</v>
      </c>
      <c r="E66" s="18">
        <v>0.5</v>
      </c>
      <c r="F66" s="19">
        <f t="shared" si="3"/>
        <v>3.2388663967611335E-3</v>
      </c>
      <c r="G66" s="19">
        <f t="shared" si="0"/>
        <v>3.2336297493936943E-3</v>
      </c>
      <c r="H66" s="14">
        <f t="shared" si="6"/>
        <v>95854.524593865804</v>
      </c>
      <c r="I66" s="14">
        <f t="shared" si="4"/>
        <v>309.95804234071397</v>
      </c>
      <c r="J66" s="14">
        <f t="shared" si="1"/>
        <v>95699.545572695439</v>
      </c>
      <c r="K66" s="14">
        <f t="shared" si="2"/>
        <v>2529197.0443404978</v>
      </c>
      <c r="L66" s="21">
        <f t="shared" si="5"/>
        <v>26.385786743574894</v>
      </c>
    </row>
    <row r="67" spans="1:12" x14ac:dyDescent="0.2">
      <c r="A67" s="17">
        <v>58</v>
      </c>
      <c r="B67" s="9">
        <v>1</v>
      </c>
      <c r="C67" s="9">
        <v>573</v>
      </c>
      <c r="D67" s="9">
        <v>605</v>
      </c>
      <c r="E67" s="18">
        <v>0.5</v>
      </c>
      <c r="F67" s="19">
        <f t="shared" si="3"/>
        <v>1.697792869269949E-3</v>
      </c>
      <c r="G67" s="19">
        <f t="shared" si="0"/>
        <v>1.6963528413910093E-3</v>
      </c>
      <c r="H67" s="14">
        <f t="shared" si="6"/>
        <v>95544.566551525088</v>
      </c>
      <c r="I67" s="14">
        <f t="shared" si="4"/>
        <v>162.07729694915196</v>
      </c>
      <c r="J67" s="14">
        <f t="shared" si="1"/>
        <v>95463.527903050519</v>
      </c>
      <c r="K67" s="14">
        <f t="shared" si="2"/>
        <v>2433497.4987678025</v>
      </c>
      <c r="L67" s="21">
        <f t="shared" si="5"/>
        <v>25.469763342905228</v>
      </c>
    </row>
    <row r="68" spans="1:12" x14ac:dyDescent="0.2">
      <c r="A68" s="17">
        <v>59</v>
      </c>
      <c r="B68" s="9">
        <v>7</v>
      </c>
      <c r="C68" s="9">
        <v>549</v>
      </c>
      <c r="D68" s="9">
        <v>567</v>
      </c>
      <c r="E68" s="18">
        <v>0.5</v>
      </c>
      <c r="F68" s="19">
        <f t="shared" si="3"/>
        <v>1.2544802867383513E-2</v>
      </c>
      <c r="G68" s="19">
        <f t="shared" si="0"/>
        <v>1.2466607301869992E-2</v>
      </c>
      <c r="H68" s="14">
        <f t="shared" si="6"/>
        <v>95382.489254575936</v>
      </c>
      <c r="I68" s="14">
        <f t="shared" si="4"/>
        <v>1189.0960370116325</v>
      </c>
      <c r="J68" s="14">
        <f t="shared" si="1"/>
        <v>94787.94123607011</v>
      </c>
      <c r="K68" s="14">
        <f t="shared" si="2"/>
        <v>2338033.9708647518</v>
      </c>
      <c r="L68" s="21">
        <f t="shared" si="5"/>
        <v>24.51219284731118</v>
      </c>
    </row>
    <row r="69" spans="1:12" x14ac:dyDescent="0.2">
      <c r="A69" s="17">
        <v>60</v>
      </c>
      <c r="B69" s="9">
        <v>2</v>
      </c>
      <c r="C69" s="9">
        <v>507</v>
      </c>
      <c r="D69" s="9">
        <v>535</v>
      </c>
      <c r="E69" s="18">
        <v>0.5</v>
      </c>
      <c r="F69" s="19">
        <f t="shared" si="3"/>
        <v>3.838771593090211E-3</v>
      </c>
      <c r="G69" s="19">
        <f t="shared" si="0"/>
        <v>3.8314176245210726E-3</v>
      </c>
      <c r="H69" s="14">
        <f t="shared" si="6"/>
        <v>94193.393217564299</v>
      </c>
      <c r="I69" s="14">
        <f t="shared" si="4"/>
        <v>360.89422688721953</v>
      </c>
      <c r="J69" s="14">
        <f t="shared" si="1"/>
        <v>94012.946104120681</v>
      </c>
      <c r="K69" s="14">
        <f t="shared" si="2"/>
        <v>2243246.029628682</v>
      </c>
      <c r="L69" s="21">
        <f t="shared" si="5"/>
        <v>23.81532242338184</v>
      </c>
    </row>
    <row r="70" spans="1:12" x14ac:dyDescent="0.2">
      <c r="A70" s="17">
        <v>61</v>
      </c>
      <c r="B70" s="9">
        <v>3</v>
      </c>
      <c r="C70" s="9">
        <v>461</v>
      </c>
      <c r="D70" s="9">
        <v>511</v>
      </c>
      <c r="E70" s="18">
        <v>0.5</v>
      </c>
      <c r="F70" s="19">
        <f t="shared" si="3"/>
        <v>6.1728395061728392E-3</v>
      </c>
      <c r="G70" s="19">
        <f t="shared" si="0"/>
        <v>6.1538461538461538E-3</v>
      </c>
      <c r="H70" s="14">
        <f t="shared" si="6"/>
        <v>93832.498990677079</v>
      </c>
      <c r="I70" s="14">
        <f t="shared" si="4"/>
        <v>577.43076301955125</v>
      </c>
      <c r="J70" s="14">
        <f t="shared" si="1"/>
        <v>93543.783609167294</v>
      </c>
      <c r="K70" s="14">
        <f t="shared" si="2"/>
        <v>2149233.0835245615</v>
      </c>
      <c r="L70" s="21">
        <f t="shared" si="5"/>
        <v>22.90499674039485</v>
      </c>
    </row>
    <row r="71" spans="1:12" x14ac:dyDescent="0.2">
      <c r="A71" s="17">
        <v>62</v>
      </c>
      <c r="B71" s="9">
        <v>5</v>
      </c>
      <c r="C71" s="9">
        <v>449</v>
      </c>
      <c r="D71" s="9">
        <v>454</v>
      </c>
      <c r="E71" s="18">
        <v>0.5</v>
      </c>
      <c r="F71" s="19">
        <f t="shared" si="3"/>
        <v>1.1074197120708749E-2</v>
      </c>
      <c r="G71" s="19">
        <f t="shared" si="0"/>
        <v>1.1013215859030838E-2</v>
      </c>
      <c r="H71" s="14">
        <f t="shared" si="6"/>
        <v>93255.068227657524</v>
      </c>
      <c r="I71" s="14">
        <f t="shared" si="4"/>
        <v>1027.0381963398406</v>
      </c>
      <c r="J71" s="14">
        <f t="shared" si="1"/>
        <v>92741.549129487612</v>
      </c>
      <c r="K71" s="14">
        <f t="shared" si="2"/>
        <v>2055689.2999153943</v>
      </c>
      <c r="L71" s="21">
        <f t="shared" si="5"/>
        <v>22.043727370366337</v>
      </c>
    </row>
    <row r="72" spans="1:12" x14ac:dyDescent="0.2">
      <c r="A72" s="17">
        <v>63</v>
      </c>
      <c r="B72" s="9">
        <v>3</v>
      </c>
      <c r="C72" s="9">
        <v>411</v>
      </c>
      <c r="D72" s="9">
        <v>444</v>
      </c>
      <c r="E72" s="18">
        <v>0.5</v>
      </c>
      <c r="F72" s="19">
        <f t="shared" si="3"/>
        <v>7.0175438596491229E-3</v>
      </c>
      <c r="G72" s="19">
        <f t="shared" si="0"/>
        <v>6.993006993006993E-3</v>
      </c>
      <c r="H72" s="14">
        <f t="shared" si="6"/>
        <v>92228.030031317685</v>
      </c>
      <c r="I72" s="14">
        <f t="shared" si="4"/>
        <v>644.95125896026354</v>
      </c>
      <c r="J72" s="14">
        <f t="shared" si="1"/>
        <v>91905.554401837551</v>
      </c>
      <c r="K72" s="14">
        <f t="shared" si="2"/>
        <v>1962947.7507859066</v>
      </c>
      <c r="L72" s="21">
        <f t="shared" si="5"/>
        <v>21.283635247541905</v>
      </c>
    </row>
    <row r="73" spans="1:12" x14ac:dyDescent="0.2">
      <c r="A73" s="17">
        <v>64</v>
      </c>
      <c r="B73" s="9">
        <v>1</v>
      </c>
      <c r="C73" s="9">
        <v>435</v>
      </c>
      <c r="D73" s="9">
        <v>411</v>
      </c>
      <c r="E73" s="18">
        <v>0.5</v>
      </c>
      <c r="F73" s="19">
        <f t="shared" si="3"/>
        <v>2.3640661938534278E-3</v>
      </c>
      <c r="G73" s="19">
        <f t="shared" ref="G73:G103" si="7">F73/((1+(1-E73)*F73))</f>
        <v>2.3612750885478157E-3</v>
      </c>
      <c r="H73" s="14">
        <f t="shared" si="6"/>
        <v>91583.078772357418</v>
      </c>
      <c r="I73" s="14">
        <f t="shared" si="4"/>
        <v>216.25284243767985</v>
      </c>
      <c r="J73" s="14">
        <f t="shared" ref="J73:J102" si="8">H74+I73*E73</f>
        <v>91474.952351138578</v>
      </c>
      <c r="K73" s="14">
        <f t="shared" ref="K73:K97" si="9">K74+J73</f>
        <v>1871042.196384069</v>
      </c>
      <c r="L73" s="21">
        <f t="shared" si="5"/>
        <v>20.429998876045723</v>
      </c>
    </row>
    <row r="74" spans="1:12" x14ac:dyDescent="0.2">
      <c r="A74" s="17">
        <v>65</v>
      </c>
      <c r="B74" s="9">
        <v>3</v>
      </c>
      <c r="C74" s="9">
        <v>464</v>
      </c>
      <c r="D74" s="9">
        <v>420</v>
      </c>
      <c r="E74" s="18">
        <v>0.5</v>
      </c>
      <c r="F74" s="19">
        <f t="shared" ref="F74:F103" si="10">B74/((C74+D74)/2)</f>
        <v>6.7873303167420816E-3</v>
      </c>
      <c r="G74" s="19">
        <f t="shared" si="7"/>
        <v>6.7643742953776781E-3</v>
      </c>
      <c r="H74" s="14">
        <f t="shared" si="6"/>
        <v>91366.825929919738</v>
      </c>
      <c r="I74" s="14">
        <f t="shared" ref="I74:I103" si="11">H74*G74</f>
        <v>618.03940877059586</v>
      </c>
      <c r="J74" s="14">
        <f t="shared" si="8"/>
        <v>91057.806225534441</v>
      </c>
      <c r="K74" s="14">
        <f t="shared" si="9"/>
        <v>1779567.2440329306</v>
      </c>
      <c r="L74" s="21">
        <f t="shared" ref="L74:L103" si="12">K74/H74</f>
        <v>19.477170471018614</v>
      </c>
    </row>
    <row r="75" spans="1:12" x14ac:dyDescent="0.2">
      <c r="A75" s="17">
        <v>66</v>
      </c>
      <c r="B75" s="9">
        <v>8</v>
      </c>
      <c r="C75" s="9">
        <v>391</v>
      </c>
      <c r="D75" s="9">
        <v>462</v>
      </c>
      <c r="E75" s="18">
        <v>0.5</v>
      </c>
      <c r="F75" s="19">
        <f t="shared" si="10"/>
        <v>1.8757327080890972E-2</v>
      </c>
      <c r="G75" s="19">
        <f t="shared" si="7"/>
        <v>1.8583042973286872E-2</v>
      </c>
      <c r="H75" s="14">
        <f t="shared" ref="H75:H103" si="13">H74-I74</f>
        <v>90748.786521149144</v>
      </c>
      <c r="I75" s="14">
        <f t="shared" si="11"/>
        <v>1686.388599696151</v>
      </c>
      <c r="J75" s="14">
        <f t="shared" si="8"/>
        <v>89905.592221301078</v>
      </c>
      <c r="K75" s="14">
        <f t="shared" si="9"/>
        <v>1688509.4378073961</v>
      </c>
      <c r="L75" s="21">
        <f t="shared" si="12"/>
        <v>18.606413402716811</v>
      </c>
    </row>
    <row r="76" spans="1:12" x14ac:dyDescent="0.2">
      <c r="A76" s="17">
        <v>67</v>
      </c>
      <c r="B76" s="9">
        <v>3</v>
      </c>
      <c r="C76" s="9">
        <v>374</v>
      </c>
      <c r="D76" s="9">
        <v>392</v>
      </c>
      <c r="E76" s="18">
        <v>0.5</v>
      </c>
      <c r="F76" s="19">
        <f t="shared" si="10"/>
        <v>7.832898172323759E-3</v>
      </c>
      <c r="G76" s="19">
        <f t="shared" si="7"/>
        <v>7.8023407022106625E-3</v>
      </c>
      <c r="H76" s="14">
        <f t="shared" si="13"/>
        <v>89062.397921452997</v>
      </c>
      <c r="I76" s="14">
        <f t="shared" si="11"/>
        <v>694.89517233903507</v>
      </c>
      <c r="J76" s="14">
        <f t="shared" si="8"/>
        <v>88714.950335283487</v>
      </c>
      <c r="K76" s="14">
        <f t="shared" si="9"/>
        <v>1598603.845586095</v>
      </c>
      <c r="L76" s="21">
        <f t="shared" si="12"/>
        <v>17.949256733419141</v>
      </c>
    </row>
    <row r="77" spans="1:12" x14ac:dyDescent="0.2">
      <c r="A77" s="17">
        <v>68</v>
      </c>
      <c r="B77" s="9">
        <v>5</v>
      </c>
      <c r="C77" s="9">
        <v>330</v>
      </c>
      <c r="D77" s="9">
        <v>376</v>
      </c>
      <c r="E77" s="18">
        <v>0.5</v>
      </c>
      <c r="F77" s="19">
        <f t="shared" si="10"/>
        <v>1.4164305949008499E-2</v>
      </c>
      <c r="G77" s="19">
        <f t="shared" si="7"/>
        <v>1.4064697609001408E-2</v>
      </c>
      <c r="H77" s="14">
        <f t="shared" si="13"/>
        <v>88367.502749113963</v>
      </c>
      <c r="I77" s="14">
        <f t="shared" si="11"/>
        <v>1242.8622046288885</v>
      </c>
      <c r="J77" s="14">
        <f t="shared" si="8"/>
        <v>87746.071646799508</v>
      </c>
      <c r="K77" s="14">
        <f t="shared" si="9"/>
        <v>1509888.8952508115</v>
      </c>
      <c r="L77" s="21">
        <f t="shared" si="12"/>
        <v>17.086472382698975</v>
      </c>
    </row>
    <row r="78" spans="1:12" x14ac:dyDescent="0.2">
      <c r="A78" s="17">
        <v>69</v>
      </c>
      <c r="B78" s="9">
        <v>6</v>
      </c>
      <c r="C78" s="9">
        <v>375</v>
      </c>
      <c r="D78" s="9">
        <v>323</v>
      </c>
      <c r="E78" s="18">
        <v>0.5</v>
      </c>
      <c r="F78" s="19">
        <f t="shared" si="10"/>
        <v>1.7191977077363897E-2</v>
      </c>
      <c r="G78" s="19">
        <f t="shared" si="7"/>
        <v>1.7045454545454548E-2</v>
      </c>
      <c r="H78" s="14">
        <f t="shared" si="13"/>
        <v>87124.640544485068</v>
      </c>
      <c r="I78" s="14">
        <f t="shared" si="11"/>
        <v>1485.0791001900866</v>
      </c>
      <c r="J78" s="14">
        <f t="shared" si="8"/>
        <v>86382.100994390028</v>
      </c>
      <c r="K78" s="14">
        <f t="shared" si="9"/>
        <v>1422142.8236040119</v>
      </c>
      <c r="L78" s="21">
        <f t="shared" si="12"/>
        <v>16.323083971610515</v>
      </c>
    </row>
    <row r="79" spans="1:12" x14ac:dyDescent="0.2">
      <c r="A79" s="17">
        <v>70</v>
      </c>
      <c r="B79" s="9">
        <v>7</v>
      </c>
      <c r="C79" s="9">
        <v>333</v>
      </c>
      <c r="D79" s="9">
        <v>361</v>
      </c>
      <c r="E79" s="18">
        <v>0.5</v>
      </c>
      <c r="F79" s="19">
        <f t="shared" si="10"/>
        <v>2.0172910662824207E-2</v>
      </c>
      <c r="G79" s="19">
        <f t="shared" si="7"/>
        <v>1.9971469329529243E-2</v>
      </c>
      <c r="H79" s="14">
        <f t="shared" si="13"/>
        <v>85639.561444294988</v>
      </c>
      <c r="I79" s="14">
        <f t="shared" si="11"/>
        <v>1710.3478747790725</v>
      </c>
      <c r="J79" s="14">
        <f t="shared" si="8"/>
        <v>84784.387506905448</v>
      </c>
      <c r="K79" s="14">
        <f t="shared" si="9"/>
        <v>1335760.7226096219</v>
      </c>
      <c r="L79" s="21">
        <f t="shared" si="12"/>
        <v>15.597472711002606</v>
      </c>
    </row>
    <row r="80" spans="1:12" x14ac:dyDescent="0.2">
      <c r="A80" s="17">
        <v>71</v>
      </c>
      <c r="B80" s="9">
        <v>6</v>
      </c>
      <c r="C80" s="9">
        <v>295</v>
      </c>
      <c r="D80" s="9">
        <v>325</v>
      </c>
      <c r="E80" s="18">
        <v>0.5</v>
      </c>
      <c r="F80" s="19">
        <f t="shared" si="10"/>
        <v>1.935483870967742E-2</v>
      </c>
      <c r="G80" s="19">
        <f t="shared" si="7"/>
        <v>1.9169329073482427E-2</v>
      </c>
      <c r="H80" s="14">
        <f t="shared" si="13"/>
        <v>83929.213569515909</v>
      </c>
      <c r="I80" s="14">
        <f t="shared" si="11"/>
        <v>1608.8667137926373</v>
      </c>
      <c r="J80" s="14">
        <f t="shared" si="8"/>
        <v>83124.780212619589</v>
      </c>
      <c r="K80" s="14">
        <f t="shared" si="9"/>
        <v>1250976.3351027165</v>
      </c>
      <c r="L80" s="21">
        <f t="shared" si="12"/>
        <v>14.90513591035346</v>
      </c>
    </row>
    <row r="81" spans="1:12" x14ac:dyDescent="0.2">
      <c r="A81" s="17">
        <v>72</v>
      </c>
      <c r="B81" s="9">
        <v>5</v>
      </c>
      <c r="C81" s="9">
        <v>215</v>
      </c>
      <c r="D81" s="9">
        <v>287</v>
      </c>
      <c r="E81" s="18">
        <v>0.5</v>
      </c>
      <c r="F81" s="19">
        <f t="shared" si="10"/>
        <v>1.9920318725099601E-2</v>
      </c>
      <c r="G81" s="19">
        <f t="shared" si="7"/>
        <v>1.9723865877712032E-2</v>
      </c>
      <c r="H81" s="14">
        <f t="shared" si="13"/>
        <v>82320.34685572327</v>
      </c>
      <c r="I81" s="14">
        <f t="shared" si="11"/>
        <v>1623.6754803890192</v>
      </c>
      <c r="J81" s="14">
        <f t="shared" si="8"/>
        <v>81508.509115528752</v>
      </c>
      <c r="K81" s="14">
        <f t="shared" si="9"/>
        <v>1167851.5548900969</v>
      </c>
      <c r="L81" s="21">
        <f t="shared" si="12"/>
        <v>14.186669511207274</v>
      </c>
    </row>
    <row r="82" spans="1:12" x14ac:dyDescent="0.2">
      <c r="A82" s="17">
        <v>73</v>
      </c>
      <c r="B82" s="9">
        <v>7</v>
      </c>
      <c r="C82" s="9">
        <v>331</v>
      </c>
      <c r="D82" s="9">
        <v>211</v>
      </c>
      <c r="E82" s="18">
        <v>0.5</v>
      </c>
      <c r="F82" s="19">
        <f t="shared" si="10"/>
        <v>2.5830258302583026E-2</v>
      </c>
      <c r="G82" s="19">
        <f t="shared" si="7"/>
        <v>2.5500910746812388E-2</v>
      </c>
      <c r="H82" s="14">
        <f t="shared" si="13"/>
        <v>80696.671375334248</v>
      </c>
      <c r="I82" s="14">
        <f t="shared" si="11"/>
        <v>2057.8386143072489</v>
      </c>
      <c r="J82" s="14">
        <f t="shared" si="8"/>
        <v>79667.752068180635</v>
      </c>
      <c r="K82" s="14">
        <f t="shared" si="9"/>
        <v>1086343.0457745681</v>
      </c>
      <c r="L82" s="21">
        <f t="shared" si="12"/>
        <v>13.462055215658125</v>
      </c>
    </row>
    <row r="83" spans="1:12" x14ac:dyDescent="0.2">
      <c r="A83" s="17">
        <v>74</v>
      </c>
      <c r="B83" s="9">
        <v>6</v>
      </c>
      <c r="C83" s="9">
        <v>157</v>
      </c>
      <c r="D83" s="9">
        <v>324</v>
      </c>
      <c r="E83" s="18">
        <v>0.5</v>
      </c>
      <c r="F83" s="19">
        <f t="shared" si="10"/>
        <v>2.4948024948024949E-2</v>
      </c>
      <c r="G83" s="19">
        <f t="shared" si="7"/>
        <v>2.4640657084188909E-2</v>
      </c>
      <c r="H83" s="14">
        <f t="shared" si="13"/>
        <v>78638.832761027006</v>
      </c>
      <c r="I83" s="14">
        <f t="shared" si="11"/>
        <v>1937.7125115653471</v>
      </c>
      <c r="J83" s="14">
        <f t="shared" si="8"/>
        <v>77669.976505244325</v>
      </c>
      <c r="K83" s="14">
        <f t="shared" si="9"/>
        <v>1006675.2937063875</v>
      </c>
      <c r="L83" s="21">
        <f t="shared" si="12"/>
        <v>12.801249183918337</v>
      </c>
    </row>
    <row r="84" spans="1:12" x14ac:dyDescent="0.2">
      <c r="A84" s="17">
        <v>75</v>
      </c>
      <c r="B84" s="9">
        <v>5</v>
      </c>
      <c r="C84" s="9">
        <v>244</v>
      </c>
      <c r="D84" s="9">
        <v>155</v>
      </c>
      <c r="E84" s="18">
        <v>0.5</v>
      </c>
      <c r="F84" s="19">
        <f t="shared" si="10"/>
        <v>2.5062656641604009E-2</v>
      </c>
      <c r="G84" s="19">
        <f t="shared" si="7"/>
        <v>2.4752475247524754E-2</v>
      </c>
      <c r="H84" s="14">
        <f t="shared" si="13"/>
        <v>76701.120249461659</v>
      </c>
      <c r="I84" s="14">
        <f t="shared" si="11"/>
        <v>1898.5425804322194</v>
      </c>
      <c r="J84" s="14">
        <f t="shared" si="8"/>
        <v>75751.848959245559</v>
      </c>
      <c r="K84" s="14">
        <f t="shared" si="9"/>
        <v>929005.31720114313</v>
      </c>
      <c r="L84" s="21">
        <f t="shared" si="12"/>
        <v>12.112017584354168</v>
      </c>
    </row>
    <row r="85" spans="1:12" x14ac:dyDescent="0.2">
      <c r="A85" s="17">
        <v>76</v>
      </c>
      <c r="B85" s="9">
        <v>7</v>
      </c>
      <c r="C85" s="9">
        <v>269</v>
      </c>
      <c r="D85" s="9">
        <v>243</v>
      </c>
      <c r="E85" s="18">
        <v>0.5</v>
      </c>
      <c r="F85" s="19">
        <f t="shared" si="10"/>
        <v>2.734375E-2</v>
      </c>
      <c r="G85" s="19">
        <f t="shared" si="7"/>
        <v>2.6974951830443159E-2</v>
      </c>
      <c r="H85" s="14">
        <f t="shared" si="13"/>
        <v>74802.577669029444</v>
      </c>
      <c r="I85" s="14">
        <f t="shared" si="11"/>
        <v>2017.7959294150523</v>
      </c>
      <c r="J85" s="14">
        <f t="shared" si="8"/>
        <v>73793.679704321927</v>
      </c>
      <c r="K85" s="14">
        <f t="shared" si="9"/>
        <v>853253.46824189753</v>
      </c>
      <c r="L85" s="21">
        <f t="shared" si="12"/>
        <v>11.406738842840312</v>
      </c>
    </row>
    <row r="86" spans="1:12" x14ac:dyDescent="0.2">
      <c r="A86" s="17">
        <v>77</v>
      </c>
      <c r="B86" s="9">
        <v>8</v>
      </c>
      <c r="C86" s="9">
        <v>251</v>
      </c>
      <c r="D86" s="9">
        <v>262</v>
      </c>
      <c r="E86" s="18">
        <v>0.5</v>
      </c>
      <c r="F86" s="19">
        <f t="shared" si="10"/>
        <v>3.1189083820662766E-2</v>
      </c>
      <c r="G86" s="19">
        <f t="shared" si="7"/>
        <v>3.0710172744721688E-2</v>
      </c>
      <c r="H86" s="14">
        <f t="shared" si="13"/>
        <v>72784.781739614395</v>
      </c>
      <c r="I86" s="14">
        <f t="shared" si="11"/>
        <v>2235.2332204104227</v>
      </c>
      <c r="J86" s="14">
        <f t="shared" si="8"/>
        <v>71667.165129409186</v>
      </c>
      <c r="K86" s="14">
        <f t="shared" si="9"/>
        <v>779459.78853757563</v>
      </c>
      <c r="L86" s="21">
        <f t="shared" si="12"/>
        <v>10.709103880067568</v>
      </c>
    </row>
    <row r="87" spans="1:12" x14ac:dyDescent="0.2">
      <c r="A87" s="17">
        <v>78</v>
      </c>
      <c r="B87" s="9">
        <v>10</v>
      </c>
      <c r="C87" s="9">
        <v>229</v>
      </c>
      <c r="D87" s="9">
        <v>236</v>
      </c>
      <c r="E87" s="18">
        <v>0.5</v>
      </c>
      <c r="F87" s="19">
        <f t="shared" si="10"/>
        <v>4.3010752688172046E-2</v>
      </c>
      <c r="G87" s="19">
        <f t="shared" si="7"/>
        <v>4.2105263157894743E-2</v>
      </c>
      <c r="H87" s="14">
        <f t="shared" si="13"/>
        <v>70549.548519203978</v>
      </c>
      <c r="I87" s="14">
        <f t="shared" si="11"/>
        <v>2970.5073060717468</v>
      </c>
      <c r="J87" s="14">
        <f t="shared" si="8"/>
        <v>69064.294866168115</v>
      </c>
      <c r="K87" s="14">
        <f t="shared" si="9"/>
        <v>707792.62340816646</v>
      </c>
      <c r="L87" s="21">
        <f t="shared" si="12"/>
        <v>10.032560636663769</v>
      </c>
    </row>
    <row r="88" spans="1:12" x14ac:dyDescent="0.2">
      <c r="A88" s="17">
        <v>79</v>
      </c>
      <c r="B88" s="9">
        <v>13</v>
      </c>
      <c r="C88" s="9">
        <v>244</v>
      </c>
      <c r="D88" s="9">
        <v>217</v>
      </c>
      <c r="E88" s="18">
        <v>0.5</v>
      </c>
      <c r="F88" s="19">
        <f t="shared" si="10"/>
        <v>5.6399132321041212E-2</v>
      </c>
      <c r="G88" s="19">
        <f t="shared" si="7"/>
        <v>5.4852320675105488E-2</v>
      </c>
      <c r="H88" s="14">
        <f t="shared" si="13"/>
        <v>67579.041213132237</v>
      </c>
      <c r="I88" s="14">
        <f t="shared" si="11"/>
        <v>3706.8672395388994</v>
      </c>
      <c r="J88" s="14">
        <f t="shared" si="8"/>
        <v>65725.607593362787</v>
      </c>
      <c r="K88" s="14">
        <f t="shared" si="9"/>
        <v>638728.3285419984</v>
      </c>
      <c r="L88" s="21">
        <f t="shared" si="12"/>
        <v>9.4515742910226148</v>
      </c>
    </row>
    <row r="89" spans="1:12" x14ac:dyDescent="0.2">
      <c r="A89" s="17">
        <v>80</v>
      </c>
      <c r="B89" s="9">
        <v>11</v>
      </c>
      <c r="C89" s="9">
        <v>236</v>
      </c>
      <c r="D89" s="9">
        <v>235</v>
      </c>
      <c r="E89" s="18">
        <v>0.5</v>
      </c>
      <c r="F89" s="19">
        <f t="shared" si="10"/>
        <v>4.6709129511677279E-2</v>
      </c>
      <c r="G89" s="19">
        <f t="shared" si="7"/>
        <v>4.5643153526970952E-2</v>
      </c>
      <c r="H89" s="14">
        <f t="shared" si="13"/>
        <v>63872.173973593337</v>
      </c>
      <c r="I89" s="14">
        <f t="shared" si="11"/>
        <v>2915.3274427781189</v>
      </c>
      <c r="J89" s="14">
        <f t="shared" si="8"/>
        <v>62414.510252204273</v>
      </c>
      <c r="K89" s="14">
        <f t="shared" si="9"/>
        <v>573002.7209486356</v>
      </c>
      <c r="L89" s="21">
        <f t="shared" si="12"/>
        <v>8.9710852989837484</v>
      </c>
    </row>
    <row r="90" spans="1:12" x14ac:dyDescent="0.2">
      <c r="A90" s="17">
        <v>81</v>
      </c>
      <c r="B90" s="9">
        <v>7</v>
      </c>
      <c r="C90" s="9">
        <v>244</v>
      </c>
      <c r="D90" s="9">
        <v>234</v>
      </c>
      <c r="E90" s="18">
        <v>0.5</v>
      </c>
      <c r="F90" s="19">
        <f t="shared" si="10"/>
        <v>2.9288702928870293E-2</v>
      </c>
      <c r="G90" s="19">
        <f t="shared" si="7"/>
        <v>2.8865979381443297E-2</v>
      </c>
      <c r="H90" s="14">
        <f t="shared" si="13"/>
        <v>60956.846530815215</v>
      </c>
      <c r="I90" s="14">
        <f t="shared" si="11"/>
        <v>1759.5790751163154</v>
      </c>
      <c r="J90" s="14">
        <f t="shared" si="8"/>
        <v>60077.056993257058</v>
      </c>
      <c r="K90" s="14">
        <f t="shared" si="9"/>
        <v>510588.21069643134</v>
      </c>
      <c r="L90" s="21">
        <f t="shared" si="12"/>
        <v>8.3762241611090591</v>
      </c>
    </row>
    <row r="91" spans="1:12" x14ac:dyDescent="0.2">
      <c r="A91" s="17">
        <v>82</v>
      </c>
      <c r="B91" s="9">
        <v>14</v>
      </c>
      <c r="C91" s="9">
        <v>211</v>
      </c>
      <c r="D91" s="9">
        <v>234</v>
      </c>
      <c r="E91" s="18">
        <v>0.5</v>
      </c>
      <c r="F91" s="19">
        <f t="shared" si="10"/>
        <v>6.2921348314606745E-2</v>
      </c>
      <c r="G91" s="19">
        <f t="shared" si="7"/>
        <v>6.100217864923748E-2</v>
      </c>
      <c r="H91" s="14">
        <f t="shared" si="13"/>
        <v>59197.2674556989</v>
      </c>
      <c r="I91" s="14">
        <f t="shared" si="11"/>
        <v>3611.1622848792363</v>
      </c>
      <c r="J91" s="14">
        <f t="shared" si="8"/>
        <v>57391.686313259277</v>
      </c>
      <c r="K91" s="14">
        <f t="shared" si="9"/>
        <v>450511.15370317426</v>
      </c>
      <c r="L91" s="21">
        <f t="shared" si="12"/>
        <v>7.6103369811844876</v>
      </c>
    </row>
    <row r="92" spans="1:12" x14ac:dyDescent="0.2">
      <c r="A92" s="17">
        <v>83</v>
      </c>
      <c r="B92" s="9">
        <v>11</v>
      </c>
      <c r="C92" s="9">
        <v>205</v>
      </c>
      <c r="D92" s="9">
        <v>199</v>
      </c>
      <c r="E92" s="18">
        <v>0.5</v>
      </c>
      <c r="F92" s="19">
        <f t="shared" si="10"/>
        <v>5.4455445544554455E-2</v>
      </c>
      <c r="G92" s="19">
        <f t="shared" si="7"/>
        <v>5.3012048192771083E-2</v>
      </c>
      <c r="H92" s="14">
        <f t="shared" si="13"/>
        <v>55586.105170819661</v>
      </c>
      <c r="I92" s="14">
        <f t="shared" si="11"/>
        <v>2946.7332861639338</v>
      </c>
      <c r="J92" s="14">
        <f t="shared" si="8"/>
        <v>54112.738527737689</v>
      </c>
      <c r="K92" s="14">
        <f t="shared" si="9"/>
        <v>393119.46738991496</v>
      </c>
      <c r="L92" s="21">
        <f t="shared" si="12"/>
        <v>7.0722614254377723</v>
      </c>
    </row>
    <row r="93" spans="1:12" x14ac:dyDescent="0.2">
      <c r="A93" s="17">
        <v>84</v>
      </c>
      <c r="B93" s="9">
        <v>11</v>
      </c>
      <c r="C93" s="9">
        <v>194</v>
      </c>
      <c r="D93" s="9">
        <v>197</v>
      </c>
      <c r="E93" s="18">
        <v>0.5</v>
      </c>
      <c r="F93" s="19">
        <f t="shared" si="10"/>
        <v>5.6265984654731455E-2</v>
      </c>
      <c r="G93" s="19">
        <f t="shared" si="7"/>
        <v>5.4726368159203981E-2</v>
      </c>
      <c r="H93" s="14">
        <f t="shared" si="13"/>
        <v>52639.371884655724</v>
      </c>
      <c r="I93" s="14">
        <f t="shared" si="11"/>
        <v>2880.7616454289205</v>
      </c>
      <c r="J93" s="14">
        <f t="shared" si="8"/>
        <v>51198.991061941262</v>
      </c>
      <c r="K93" s="14">
        <f t="shared" si="9"/>
        <v>339006.72886217729</v>
      </c>
      <c r="L93" s="21">
        <f t="shared" si="12"/>
        <v>6.4401742787701668</v>
      </c>
    </row>
    <row r="94" spans="1:12" x14ac:dyDescent="0.2">
      <c r="A94" s="17">
        <v>85</v>
      </c>
      <c r="B94" s="9">
        <v>19</v>
      </c>
      <c r="C94" s="9">
        <v>130</v>
      </c>
      <c r="D94" s="9">
        <v>180</v>
      </c>
      <c r="E94" s="18">
        <v>0.5</v>
      </c>
      <c r="F94" s="19">
        <f t="shared" si="10"/>
        <v>0.12258064516129032</v>
      </c>
      <c r="G94" s="19">
        <f t="shared" si="7"/>
        <v>0.11550151975683891</v>
      </c>
      <c r="H94" s="14">
        <f t="shared" si="13"/>
        <v>49758.6102392268</v>
      </c>
      <c r="I94" s="14">
        <f t="shared" si="11"/>
        <v>5747.1951036189012</v>
      </c>
      <c r="J94" s="14">
        <f t="shared" si="8"/>
        <v>46885.012687417351</v>
      </c>
      <c r="K94" s="14">
        <f t="shared" si="9"/>
        <v>287807.73780023603</v>
      </c>
      <c r="L94" s="21">
        <f t="shared" si="12"/>
        <v>5.7840791054358087</v>
      </c>
    </row>
    <row r="95" spans="1:12" x14ac:dyDescent="0.2">
      <c r="A95" s="17">
        <v>86</v>
      </c>
      <c r="B95" s="9">
        <v>11</v>
      </c>
      <c r="C95" s="9">
        <v>124</v>
      </c>
      <c r="D95" s="9">
        <v>117</v>
      </c>
      <c r="E95" s="18">
        <v>0.5</v>
      </c>
      <c r="F95" s="19">
        <f t="shared" si="10"/>
        <v>9.1286307053941904E-2</v>
      </c>
      <c r="G95" s="19">
        <f t="shared" si="7"/>
        <v>8.7301587301587297E-2</v>
      </c>
      <c r="H95" s="14">
        <f t="shared" si="13"/>
        <v>44011.415135607902</v>
      </c>
      <c r="I95" s="14">
        <f t="shared" si="11"/>
        <v>3842.266400727674</v>
      </c>
      <c r="J95" s="14">
        <f t="shared" si="8"/>
        <v>42090.281935244064</v>
      </c>
      <c r="K95" s="14">
        <f t="shared" si="9"/>
        <v>240922.72511281868</v>
      </c>
      <c r="L95" s="21">
        <f t="shared" si="12"/>
        <v>5.4740963082074945</v>
      </c>
    </row>
    <row r="96" spans="1:12" x14ac:dyDescent="0.2">
      <c r="A96" s="17">
        <v>87</v>
      </c>
      <c r="B96" s="9">
        <v>18</v>
      </c>
      <c r="C96" s="9">
        <v>121</v>
      </c>
      <c r="D96" s="9">
        <v>112</v>
      </c>
      <c r="E96" s="18">
        <v>0.5</v>
      </c>
      <c r="F96" s="19">
        <f t="shared" si="10"/>
        <v>0.15450643776824036</v>
      </c>
      <c r="G96" s="19">
        <f t="shared" si="7"/>
        <v>0.14342629482071714</v>
      </c>
      <c r="H96" s="14">
        <f t="shared" si="13"/>
        <v>40169.148734880226</v>
      </c>
      <c r="I96" s="14">
        <f t="shared" si="11"/>
        <v>5761.3121691461683</v>
      </c>
      <c r="J96" s="14">
        <f t="shared" si="8"/>
        <v>37288.49265030714</v>
      </c>
      <c r="K96" s="14">
        <f t="shared" si="9"/>
        <v>198832.44317757461</v>
      </c>
      <c r="L96" s="21">
        <f t="shared" si="12"/>
        <v>4.9498794333403859</v>
      </c>
    </row>
    <row r="97" spans="1:12" x14ac:dyDescent="0.2">
      <c r="A97" s="17">
        <v>88</v>
      </c>
      <c r="B97" s="9">
        <v>18</v>
      </c>
      <c r="C97" s="9">
        <v>97</v>
      </c>
      <c r="D97" s="9">
        <v>98</v>
      </c>
      <c r="E97" s="18">
        <v>0.5</v>
      </c>
      <c r="F97" s="19">
        <f t="shared" si="10"/>
        <v>0.18461538461538463</v>
      </c>
      <c r="G97" s="19">
        <f t="shared" si="7"/>
        <v>0.16901408450704225</v>
      </c>
      <c r="H97" s="14">
        <f t="shared" si="13"/>
        <v>34407.836565734055</v>
      </c>
      <c r="I97" s="14">
        <f t="shared" si="11"/>
        <v>5815.4089970254736</v>
      </c>
      <c r="J97" s="14">
        <f t="shared" si="8"/>
        <v>31500.132067221319</v>
      </c>
      <c r="K97" s="14">
        <f t="shared" si="9"/>
        <v>161543.95052726747</v>
      </c>
      <c r="L97" s="21">
        <f t="shared" si="12"/>
        <v>4.6949755245043576</v>
      </c>
    </row>
    <row r="98" spans="1:12" x14ac:dyDescent="0.2">
      <c r="A98" s="17">
        <v>89</v>
      </c>
      <c r="B98" s="9">
        <v>14</v>
      </c>
      <c r="C98" s="9">
        <v>81</v>
      </c>
      <c r="D98" s="9">
        <v>79</v>
      </c>
      <c r="E98" s="18">
        <v>0.5</v>
      </c>
      <c r="F98" s="19">
        <f t="shared" si="10"/>
        <v>0.17499999999999999</v>
      </c>
      <c r="G98" s="19">
        <f t="shared" si="7"/>
        <v>0.16091954022988506</v>
      </c>
      <c r="H98" s="14">
        <f t="shared" si="13"/>
        <v>28592.427568708583</v>
      </c>
      <c r="I98" s="14">
        <f t="shared" si="11"/>
        <v>4601.080298412875</v>
      </c>
      <c r="J98" s="14">
        <f t="shared" si="8"/>
        <v>26291.887419502145</v>
      </c>
      <c r="K98" s="14">
        <f>K99+J98</f>
        <v>130043.81846004614</v>
      </c>
      <c r="L98" s="21">
        <f t="shared" si="12"/>
        <v>4.5481908854204978</v>
      </c>
    </row>
    <row r="99" spans="1:12" x14ac:dyDescent="0.2">
      <c r="A99" s="17">
        <v>90</v>
      </c>
      <c r="B99" s="9">
        <v>15</v>
      </c>
      <c r="C99" s="9">
        <v>73</v>
      </c>
      <c r="D99" s="9">
        <v>66</v>
      </c>
      <c r="E99" s="18">
        <v>0.5</v>
      </c>
      <c r="F99" s="22">
        <f t="shared" si="10"/>
        <v>0.21582733812949639</v>
      </c>
      <c r="G99" s="22">
        <f t="shared" si="7"/>
        <v>0.19480519480519479</v>
      </c>
      <c r="H99" s="23">
        <f t="shared" si="13"/>
        <v>23991.347270295708</v>
      </c>
      <c r="I99" s="23">
        <f t="shared" si="11"/>
        <v>4673.639078629034</v>
      </c>
      <c r="J99" s="23">
        <f t="shared" si="8"/>
        <v>21654.52773098119</v>
      </c>
      <c r="K99" s="23">
        <f t="shared" ref="K99:K102" si="14">K100+J99</f>
        <v>103751.93104054399</v>
      </c>
      <c r="L99" s="24">
        <f t="shared" si="12"/>
        <v>4.3245562607066201</v>
      </c>
    </row>
    <row r="100" spans="1:12" x14ac:dyDescent="0.2">
      <c r="A100" s="17">
        <v>91</v>
      </c>
      <c r="B100" s="9">
        <v>12</v>
      </c>
      <c r="C100" s="9">
        <v>49</v>
      </c>
      <c r="D100" s="9">
        <v>60</v>
      </c>
      <c r="E100" s="18">
        <v>0.5</v>
      </c>
      <c r="F100" s="22">
        <f t="shared" si="10"/>
        <v>0.22018348623853212</v>
      </c>
      <c r="G100" s="22">
        <f t="shared" si="7"/>
        <v>0.19834710743801653</v>
      </c>
      <c r="H100" s="23">
        <f t="shared" si="13"/>
        <v>19317.708191666672</v>
      </c>
      <c r="I100" s="23">
        <f t="shared" si="11"/>
        <v>3831.6115421487616</v>
      </c>
      <c r="J100" s="23">
        <f t="shared" si="8"/>
        <v>17401.902420592291</v>
      </c>
      <c r="K100" s="23">
        <f t="shared" si="14"/>
        <v>82097.403309562796</v>
      </c>
      <c r="L100" s="24">
        <f t="shared" si="12"/>
        <v>4.2498521302324157</v>
      </c>
    </row>
    <row r="101" spans="1:12" x14ac:dyDescent="0.2">
      <c r="A101" s="17">
        <v>92</v>
      </c>
      <c r="B101" s="9">
        <v>11</v>
      </c>
      <c r="C101" s="9">
        <v>40</v>
      </c>
      <c r="D101" s="9">
        <v>42</v>
      </c>
      <c r="E101" s="18">
        <v>0.5</v>
      </c>
      <c r="F101" s="22">
        <f t="shared" si="10"/>
        <v>0.26829268292682928</v>
      </c>
      <c r="G101" s="22">
        <f t="shared" si="7"/>
        <v>0.23655913978494622</v>
      </c>
      <c r="H101" s="23">
        <f t="shared" si="13"/>
        <v>15486.096649517911</v>
      </c>
      <c r="I101" s="23">
        <f t="shared" si="11"/>
        <v>3663.3777020364946</v>
      </c>
      <c r="J101" s="23">
        <f t="shared" si="8"/>
        <v>13654.407798499664</v>
      </c>
      <c r="K101" s="23">
        <f t="shared" si="14"/>
        <v>64695.500888970513</v>
      </c>
      <c r="L101" s="24">
        <f t="shared" si="12"/>
        <v>4.1776505954445602</v>
      </c>
    </row>
    <row r="102" spans="1:12" x14ac:dyDescent="0.2">
      <c r="A102" s="17">
        <v>93</v>
      </c>
      <c r="B102" s="9">
        <v>11</v>
      </c>
      <c r="C102" s="9">
        <v>25</v>
      </c>
      <c r="D102" s="9">
        <v>26</v>
      </c>
      <c r="E102" s="18">
        <v>0.5</v>
      </c>
      <c r="F102" s="22">
        <f t="shared" si="10"/>
        <v>0.43137254901960786</v>
      </c>
      <c r="G102" s="22">
        <f t="shared" si="7"/>
        <v>0.35483870967741932</v>
      </c>
      <c r="H102" s="23">
        <f t="shared" si="13"/>
        <v>11822.718947481417</v>
      </c>
      <c r="I102" s="23">
        <f t="shared" si="11"/>
        <v>4195.1583362030833</v>
      </c>
      <c r="J102" s="23">
        <f t="shared" si="8"/>
        <v>9725.1397793798751</v>
      </c>
      <c r="K102" s="23">
        <f t="shared" si="14"/>
        <v>51041.093090470851</v>
      </c>
      <c r="L102" s="24">
        <f t="shared" si="12"/>
        <v>4.317204301075269</v>
      </c>
    </row>
    <row r="103" spans="1:12" x14ac:dyDescent="0.2">
      <c r="A103" s="17">
        <v>94</v>
      </c>
      <c r="B103" s="9">
        <v>0</v>
      </c>
      <c r="C103" s="9">
        <v>15</v>
      </c>
      <c r="D103" s="9">
        <v>18</v>
      </c>
      <c r="E103" s="18">
        <v>0.5</v>
      </c>
      <c r="F103" s="22">
        <f t="shared" si="10"/>
        <v>0</v>
      </c>
      <c r="G103" s="22">
        <f t="shared" si="7"/>
        <v>0</v>
      </c>
      <c r="H103" s="23">
        <f t="shared" si="13"/>
        <v>7627.5606112783335</v>
      </c>
      <c r="I103" s="23">
        <f t="shared" si="11"/>
        <v>0</v>
      </c>
      <c r="J103" s="23">
        <f>H104+I103*E103</f>
        <v>7627.5606112783335</v>
      </c>
      <c r="K103" s="23">
        <f>K104+J103</f>
        <v>41315.953311090976</v>
      </c>
      <c r="L103" s="24">
        <f t="shared" si="12"/>
        <v>5.416666666666667</v>
      </c>
    </row>
    <row r="104" spans="1:12" x14ac:dyDescent="0.2">
      <c r="A104" s="17" t="s">
        <v>33</v>
      </c>
      <c r="B104" s="9">
        <v>6</v>
      </c>
      <c r="C104" s="9">
        <v>22</v>
      </c>
      <c r="D104" s="9">
        <v>31</v>
      </c>
      <c r="E104" s="18"/>
      <c r="F104" s="22">
        <f>B104/((C104+D104)/2)</f>
        <v>0.22641509433962265</v>
      </c>
      <c r="G104" s="22">
        <v>1</v>
      </c>
      <c r="H104" s="23">
        <f>H103-I103</f>
        <v>7627.5606112783335</v>
      </c>
      <c r="I104" s="23">
        <f>H104*G104</f>
        <v>7627.5606112783335</v>
      </c>
      <c r="J104" s="23">
        <f>H104/F104</f>
        <v>33688.392699812641</v>
      </c>
      <c r="K104" s="23">
        <f>J104</f>
        <v>33688.392699812641</v>
      </c>
      <c r="L104" s="24">
        <f>K104/H104</f>
        <v>4.416666666666667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21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10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17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9">
        <v>601</v>
      </c>
      <c r="D9" s="9">
        <v>572</v>
      </c>
      <c r="E9" s="18">
        <v>0.5</v>
      </c>
      <c r="F9" s="19">
        <f>B9/((C9+D9)/2)</f>
        <v>3.4100596760443308E-3</v>
      </c>
      <c r="G9" s="19">
        <f t="shared" ref="G9:G72" si="0">F9/((1+(1-E9)*F9))</f>
        <v>3.4042553191489361E-3</v>
      </c>
      <c r="H9" s="14">
        <v>100000</v>
      </c>
      <c r="I9" s="14">
        <f>H9*G9</f>
        <v>340.42553191489361</v>
      </c>
      <c r="J9" s="14">
        <f t="shared" ref="J9:J72" si="1">H10+I9*E9</f>
        <v>99829.787234042553</v>
      </c>
      <c r="K9" s="14">
        <f t="shared" ref="K9:K72" si="2">K10+J9</f>
        <v>8129343.716965626</v>
      </c>
      <c r="L9" s="20">
        <f>K9/H9</f>
        <v>81.293437169656258</v>
      </c>
    </row>
    <row r="10" spans="1:13" x14ac:dyDescent="0.2">
      <c r="A10" s="17">
        <v>1</v>
      </c>
      <c r="B10" s="9">
        <v>0</v>
      </c>
      <c r="C10" s="9">
        <v>667</v>
      </c>
      <c r="D10" s="9">
        <v>650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99659.574468085106</v>
      </c>
      <c r="I10" s="14">
        <f t="shared" ref="I10:I73" si="4">H10*G10</f>
        <v>0</v>
      </c>
      <c r="J10" s="14">
        <f t="shared" si="1"/>
        <v>99659.574468085106</v>
      </c>
      <c r="K10" s="14">
        <f t="shared" si="2"/>
        <v>8029513.9297315832</v>
      </c>
      <c r="L10" s="21">
        <f t="shared" ref="L10:L73" si="5">K10/H10</f>
        <v>80.569418167673874</v>
      </c>
    </row>
    <row r="11" spans="1:13" x14ac:dyDescent="0.2">
      <c r="A11" s="17">
        <v>2</v>
      </c>
      <c r="B11" s="9">
        <v>0</v>
      </c>
      <c r="C11" s="9">
        <v>653</v>
      </c>
      <c r="D11" s="9">
        <v>686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99659.574468085106</v>
      </c>
      <c r="I11" s="14">
        <f t="shared" si="4"/>
        <v>0</v>
      </c>
      <c r="J11" s="14">
        <f t="shared" si="1"/>
        <v>99659.574468085106</v>
      </c>
      <c r="K11" s="14">
        <f t="shared" si="2"/>
        <v>7929854.3552634977</v>
      </c>
      <c r="L11" s="21">
        <f t="shared" si="5"/>
        <v>79.569418167673874</v>
      </c>
    </row>
    <row r="12" spans="1:13" x14ac:dyDescent="0.2">
      <c r="A12" s="17">
        <v>3</v>
      </c>
      <c r="B12" s="9">
        <v>0</v>
      </c>
      <c r="C12" s="9">
        <v>669</v>
      </c>
      <c r="D12" s="9">
        <v>651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99659.574468085106</v>
      </c>
      <c r="I12" s="14">
        <f t="shared" si="4"/>
        <v>0</v>
      </c>
      <c r="J12" s="14">
        <f t="shared" si="1"/>
        <v>99659.574468085106</v>
      </c>
      <c r="K12" s="14">
        <f t="shared" si="2"/>
        <v>7830194.7807954121</v>
      </c>
      <c r="L12" s="21">
        <f t="shared" si="5"/>
        <v>78.569418167673859</v>
      </c>
    </row>
    <row r="13" spans="1:13" x14ac:dyDescent="0.2">
      <c r="A13" s="17">
        <v>4</v>
      </c>
      <c r="B13" s="9">
        <v>0</v>
      </c>
      <c r="C13" s="9">
        <v>768</v>
      </c>
      <c r="D13" s="9">
        <v>662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99659.574468085106</v>
      </c>
      <c r="I13" s="14">
        <f t="shared" si="4"/>
        <v>0</v>
      </c>
      <c r="J13" s="14">
        <f t="shared" si="1"/>
        <v>99659.574468085106</v>
      </c>
      <c r="K13" s="14">
        <f t="shared" si="2"/>
        <v>7730535.2063273266</v>
      </c>
      <c r="L13" s="21">
        <f t="shared" si="5"/>
        <v>77.569418167673859</v>
      </c>
    </row>
    <row r="14" spans="1:13" x14ac:dyDescent="0.2">
      <c r="A14" s="17">
        <v>5</v>
      </c>
      <c r="B14" s="9">
        <v>0</v>
      </c>
      <c r="C14" s="9">
        <v>783</v>
      </c>
      <c r="D14" s="9">
        <v>756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99659.574468085106</v>
      </c>
      <c r="I14" s="14">
        <f t="shared" si="4"/>
        <v>0</v>
      </c>
      <c r="J14" s="14">
        <f t="shared" si="1"/>
        <v>99659.574468085106</v>
      </c>
      <c r="K14" s="14">
        <f t="shared" si="2"/>
        <v>7630875.6318592411</v>
      </c>
      <c r="L14" s="21">
        <f t="shared" si="5"/>
        <v>76.569418167673859</v>
      </c>
    </row>
    <row r="15" spans="1:13" x14ac:dyDescent="0.2">
      <c r="A15" s="17">
        <v>6</v>
      </c>
      <c r="B15" s="9">
        <v>0</v>
      </c>
      <c r="C15" s="9">
        <v>641</v>
      </c>
      <c r="D15" s="9">
        <v>750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99659.574468085106</v>
      </c>
      <c r="I15" s="14">
        <f t="shared" si="4"/>
        <v>0</v>
      </c>
      <c r="J15" s="14">
        <f t="shared" si="1"/>
        <v>99659.574468085106</v>
      </c>
      <c r="K15" s="14">
        <f t="shared" si="2"/>
        <v>7531216.0573911555</v>
      </c>
      <c r="L15" s="21">
        <f t="shared" si="5"/>
        <v>75.569418167673845</v>
      </c>
    </row>
    <row r="16" spans="1:13" x14ac:dyDescent="0.2">
      <c r="A16" s="17">
        <v>7</v>
      </c>
      <c r="B16" s="9">
        <v>0</v>
      </c>
      <c r="C16" s="9">
        <v>654</v>
      </c>
      <c r="D16" s="9">
        <v>629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99659.574468085106</v>
      </c>
      <c r="I16" s="14">
        <f t="shared" si="4"/>
        <v>0</v>
      </c>
      <c r="J16" s="14">
        <f t="shared" si="1"/>
        <v>99659.574468085106</v>
      </c>
      <c r="K16" s="14">
        <f t="shared" si="2"/>
        <v>7431556.48292307</v>
      </c>
      <c r="L16" s="21">
        <f t="shared" si="5"/>
        <v>74.569418167673845</v>
      </c>
    </row>
    <row r="17" spans="1:12" x14ac:dyDescent="0.2">
      <c r="A17" s="17">
        <v>8</v>
      </c>
      <c r="B17" s="9">
        <v>0</v>
      </c>
      <c r="C17" s="9">
        <v>645</v>
      </c>
      <c r="D17" s="9">
        <v>637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99659.574468085106</v>
      </c>
      <c r="I17" s="14">
        <f t="shared" si="4"/>
        <v>0</v>
      </c>
      <c r="J17" s="14">
        <f t="shared" si="1"/>
        <v>99659.574468085106</v>
      </c>
      <c r="K17" s="14">
        <f t="shared" si="2"/>
        <v>7331896.9084549844</v>
      </c>
      <c r="L17" s="21">
        <f t="shared" si="5"/>
        <v>73.569418167673845</v>
      </c>
    </row>
    <row r="18" spans="1:12" x14ac:dyDescent="0.2">
      <c r="A18" s="17">
        <v>9</v>
      </c>
      <c r="B18" s="9">
        <v>0</v>
      </c>
      <c r="C18" s="9">
        <v>638</v>
      </c>
      <c r="D18" s="9">
        <v>628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99659.574468085106</v>
      </c>
      <c r="I18" s="14">
        <f t="shared" si="4"/>
        <v>0</v>
      </c>
      <c r="J18" s="14">
        <f t="shared" si="1"/>
        <v>99659.574468085106</v>
      </c>
      <c r="K18" s="14">
        <f t="shared" si="2"/>
        <v>7232237.3339868989</v>
      </c>
      <c r="L18" s="21">
        <f t="shared" si="5"/>
        <v>72.569418167673831</v>
      </c>
    </row>
    <row r="19" spans="1:12" x14ac:dyDescent="0.2">
      <c r="A19" s="17">
        <v>10</v>
      </c>
      <c r="B19" s="9">
        <v>0</v>
      </c>
      <c r="C19" s="9">
        <v>549</v>
      </c>
      <c r="D19" s="9">
        <v>647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99659.574468085106</v>
      </c>
      <c r="I19" s="14">
        <f t="shared" si="4"/>
        <v>0</v>
      </c>
      <c r="J19" s="14">
        <f t="shared" si="1"/>
        <v>99659.574468085106</v>
      </c>
      <c r="K19" s="14">
        <f t="shared" si="2"/>
        <v>7132577.7595188133</v>
      </c>
      <c r="L19" s="21">
        <f t="shared" si="5"/>
        <v>71.569418167673831</v>
      </c>
    </row>
    <row r="20" spans="1:12" x14ac:dyDescent="0.2">
      <c r="A20" s="17">
        <v>11</v>
      </c>
      <c r="B20" s="9">
        <v>0</v>
      </c>
      <c r="C20" s="9">
        <v>550</v>
      </c>
      <c r="D20" s="9">
        <v>543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99659.574468085106</v>
      </c>
      <c r="I20" s="14">
        <f t="shared" si="4"/>
        <v>0</v>
      </c>
      <c r="J20" s="14">
        <f t="shared" si="1"/>
        <v>99659.574468085106</v>
      </c>
      <c r="K20" s="14">
        <f t="shared" si="2"/>
        <v>7032918.1850507278</v>
      </c>
      <c r="L20" s="21">
        <f t="shared" si="5"/>
        <v>70.569418167673831</v>
      </c>
    </row>
    <row r="21" spans="1:12" x14ac:dyDescent="0.2">
      <c r="A21" s="17">
        <v>12</v>
      </c>
      <c r="B21" s="9">
        <v>0</v>
      </c>
      <c r="C21" s="9">
        <v>563</v>
      </c>
      <c r="D21" s="9">
        <v>533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99659.574468085106</v>
      </c>
      <c r="I21" s="14">
        <f t="shared" si="4"/>
        <v>0</v>
      </c>
      <c r="J21" s="14">
        <f t="shared" si="1"/>
        <v>99659.574468085106</v>
      </c>
      <c r="K21" s="14">
        <f t="shared" si="2"/>
        <v>6933258.6105826423</v>
      </c>
      <c r="L21" s="21">
        <f t="shared" si="5"/>
        <v>69.569418167673817</v>
      </c>
    </row>
    <row r="22" spans="1:12" x14ac:dyDescent="0.2">
      <c r="A22" s="17">
        <v>13</v>
      </c>
      <c r="B22" s="9">
        <v>0</v>
      </c>
      <c r="C22" s="9">
        <v>585</v>
      </c>
      <c r="D22" s="9">
        <v>564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99659.574468085106</v>
      </c>
      <c r="I22" s="14">
        <f t="shared" si="4"/>
        <v>0</v>
      </c>
      <c r="J22" s="14">
        <f t="shared" si="1"/>
        <v>99659.574468085106</v>
      </c>
      <c r="K22" s="14">
        <f t="shared" si="2"/>
        <v>6833599.0361145567</v>
      </c>
      <c r="L22" s="21">
        <f t="shared" si="5"/>
        <v>68.569418167673817</v>
      </c>
    </row>
    <row r="23" spans="1:12" x14ac:dyDescent="0.2">
      <c r="A23" s="17">
        <v>14</v>
      </c>
      <c r="B23" s="9">
        <v>1</v>
      </c>
      <c r="C23" s="9">
        <v>524</v>
      </c>
      <c r="D23" s="9">
        <v>579</v>
      </c>
      <c r="E23" s="18">
        <v>0.5</v>
      </c>
      <c r="F23" s="19">
        <f t="shared" si="3"/>
        <v>1.8132366273798731E-3</v>
      </c>
      <c r="G23" s="19">
        <f t="shared" si="0"/>
        <v>1.8115942028985507E-3</v>
      </c>
      <c r="H23" s="14">
        <f t="shared" si="6"/>
        <v>99659.574468085106</v>
      </c>
      <c r="I23" s="14">
        <f t="shared" si="4"/>
        <v>180.54270736971941</v>
      </c>
      <c r="J23" s="14">
        <f t="shared" si="1"/>
        <v>99569.303114400245</v>
      </c>
      <c r="K23" s="14">
        <f t="shared" si="2"/>
        <v>6733939.4616464712</v>
      </c>
      <c r="L23" s="21">
        <f t="shared" si="5"/>
        <v>67.569418167673817</v>
      </c>
    </row>
    <row r="24" spans="1:12" x14ac:dyDescent="0.2">
      <c r="A24" s="17">
        <v>15</v>
      </c>
      <c r="B24" s="9">
        <v>0</v>
      </c>
      <c r="C24" s="9">
        <v>515</v>
      </c>
      <c r="D24" s="9">
        <v>522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99479.031760715385</v>
      </c>
      <c r="I24" s="14">
        <f t="shared" si="4"/>
        <v>0</v>
      </c>
      <c r="J24" s="14">
        <f t="shared" si="1"/>
        <v>99479.031760715385</v>
      </c>
      <c r="K24" s="14">
        <f t="shared" si="2"/>
        <v>6634370.1585320709</v>
      </c>
      <c r="L24" s="21">
        <f t="shared" si="5"/>
        <v>66.691141249647814</v>
      </c>
    </row>
    <row r="25" spans="1:12" x14ac:dyDescent="0.2">
      <c r="A25" s="17">
        <v>16</v>
      </c>
      <c r="B25" s="9">
        <v>0</v>
      </c>
      <c r="C25" s="9">
        <v>514</v>
      </c>
      <c r="D25" s="9">
        <v>501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99479.031760715385</v>
      </c>
      <c r="I25" s="14">
        <f t="shared" si="4"/>
        <v>0</v>
      </c>
      <c r="J25" s="14">
        <f t="shared" si="1"/>
        <v>99479.031760715385</v>
      </c>
      <c r="K25" s="14">
        <f t="shared" si="2"/>
        <v>6534891.126771356</v>
      </c>
      <c r="L25" s="21">
        <f t="shared" si="5"/>
        <v>65.691141249647814</v>
      </c>
    </row>
    <row r="26" spans="1:12" x14ac:dyDescent="0.2">
      <c r="A26" s="17">
        <v>17</v>
      </c>
      <c r="B26" s="9">
        <v>0</v>
      </c>
      <c r="C26" s="9">
        <v>491</v>
      </c>
      <c r="D26" s="9">
        <v>516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99479.031760715385</v>
      </c>
      <c r="I26" s="14">
        <f t="shared" si="4"/>
        <v>0</v>
      </c>
      <c r="J26" s="14">
        <f t="shared" si="1"/>
        <v>99479.031760715385</v>
      </c>
      <c r="K26" s="14">
        <f t="shared" si="2"/>
        <v>6435412.095010641</v>
      </c>
      <c r="L26" s="21">
        <f t="shared" si="5"/>
        <v>64.691141249647828</v>
      </c>
    </row>
    <row r="27" spans="1:12" x14ac:dyDescent="0.2">
      <c r="A27" s="17">
        <v>18</v>
      </c>
      <c r="B27" s="9">
        <v>0</v>
      </c>
      <c r="C27" s="9">
        <v>502</v>
      </c>
      <c r="D27" s="9">
        <v>489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99479.031760715385</v>
      </c>
      <c r="I27" s="14">
        <f t="shared" si="4"/>
        <v>0</v>
      </c>
      <c r="J27" s="14">
        <f t="shared" si="1"/>
        <v>99479.031760715385</v>
      </c>
      <c r="K27" s="14">
        <f t="shared" si="2"/>
        <v>6335933.0632499261</v>
      </c>
      <c r="L27" s="21">
        <f t="shared" si="5"/>
        <v>63.691141249647828</v>
      </c>
    </row>
    <row r="28" spans="1:12" x14ac:dyDescent="0.2">
      <c r="A28" s="17">
        <v>19</v>
      </c>
      <c r="B28" s="9">
        <v>0</v>
      </c>
      <c r="C28" s="9">
        <v>500</v>
      </c>
      <c r="D28" s="9">
        <v>499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99479.031760715385</v>
      </c>
      <c r="I28" s="14">
        <f t="shared" si="4"/>
        <v>0</v>
      </c>
      <c r="J28" s="14">
        <f t="shared" si="1"/>
        <v>99479.031760715385</v>
      </c>
      <c r="K28" s="14">
        <f t="shared" si="2"/>
        <v>6236454.0314892111</v>
      </c>
      <c r="L28" s="21">
        <f t="shared" si="5"/>
        <v>62.691141249647835</v>
      </c>
    </row>
    <row r="29" spans="1:12" x14ac:dyDescent="0.2">
      <c r="A29" s="17">
        <v>20</v>
      </c>
      <c r="B29" s="9">
        <v>0</v>
      </c>
      <c r="C29" s="9">
        <v>520</v>
      </c>
      <c r="D29" s="9">
        <v>496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99479.031760715385</v>
      </c>
      <c r="I29" s="14">
        <f t="shared" si="4"/>
        <v>0</v>
      </c>
      <c r="J29" s="14">
        <f t="shared" si="1"/>
        <v>99479.031760715385</v>
      </c>
      <c r="K29" s="14">
        <f t="shared" si="2"/>
        <v>6136974.9997284962</v>
      </c>
      <c r="L29" s="21">
        <f t="shared" si="5"/>
        <v>61.691141249647835</v>
      </c>
    </row>
    <row r="30" spans="1:12" x14ac:dyDescent="0.2">
      <c r="A30" s="17">
        <v>21</v>
      </c>
      <c r="B30" s="9">
        <v>0</v>
      </c>
      <c r="C30" s="9">
        <v>534</v>
      </c>
      <c r="D30" s="9">
        <v>517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99479.031760715385</v>
      </c>
      <c r="I30" s="14">
        <f t="shared" si="4"/>
        <v>0</v>
      </c>
      <c r="J30" s="14">
        <f t="shared" si="1"/>
        <v>99479.031760715385</v>
      </c>
      <c r="K30" s="14">
        <f t="shared" si="2"/>
        <v>6037495.9679677812</v>
      </c>
      <c r="L30" s="21">
        <f t="shared" si="5"/>
        <v>60.691141249647842</v>
      </c>
    </row>
    <row r="31" spans="1:12" x14ac:dyDescent="0.2">
      <c r="A31" s="17">
        <v>22</v>
      </c>
      <c r="B31" s="9">
        <v>0</v>
      </c>
      <c r="C31" s="9">
        <v>566</v>
      </c>
      <c r="D31" s="9">
        <v>527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99479.031760715385</v>
      </c>
      <c r="I31" s="14">
        <f t="shared" si="4"/>
        <v>0</v>
      </c>
      <c r="J31" s="14">
        <f t="shared" si="1"/>
        <v>99479.031760715385</v>
      </c>
      <c r="K31" s="14">
        <f t="shared" si="2"/>
        <v>5938016.9362070663</v>
      </c>
      <c r="L31" s="21">
        <f t="shared" si="5"/>
        <v>59.691141249647849</v>
      </c>
    </row>
    <row r="32" spans="1:12" x14ac:dyDescent="0.2">
      <c r="A32" s="17">
        <v>23</v>
      </c>
      <c r="B32" s="9">
        <v>1</v>
      </c>
      <c r="C32" s="9">
        <v>561</v>
      </c>
      <c r="D32" s="9">
        <v>561</v>
      </c>
      <c r="E32" s="18">
        <v>0.5</v>
      </c>
      <c r="F32" s="19">
        <f t="shared" si="3"/>
        <v>1.7825311942959001E-3</v>
      </c>
      <c r="G32" s="19">
        <f t="shared" si="0"/>
        <v>1.7809439002671413E-3</v>
      </c>
      <c r="H32" s="14">
        <f t="shared" si="6"/>
        <v>99479.031760715385</v>
      </c>
      <c r="I32" s="14">
        <f t="shared" si="4"/>
        <v>177.1665748187273</v>
      </c>
      <c r="J32" s="14">
        <f t="shared" si="1"/>
        <v>99390.448473306024</v>
      </c>
      <c r="K32" s="14">
        <f t="shared" si="2"/>
        <v>5838537.9044463513</v>
      </c>
      <c r="L32" s="21">
        <f t="shared" si="5"/>
        <v>58.691141249647849</v>
      </c>
    </row>
    <row r="33" spans="1:12" x14ac:dyDescent="0.2">
      <c r="A33" s="17">
        <v>24</v>
      </c>
      <c r="B33" s="9">
        <v>0</v>
      </c>
      <c r="C33" s="9">
        <v>618</v>
      </c>
      <c r="D33" s="9">
        <v>550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99301.865185896662</v>
      </c>
      <c r="I33" s="14">
        <f t="shared" si="4"/>
        <v>0</v>
      </c>
      <c r="J33" s="14">
        <f t="shared" si="1"/>
        <v>99301.865185896662</v>
      </c>
      <c r="K33" s="14">
        <f t="shared" si="2"/>
        <v>5739147.455973045</v>
      </c>
      <c r="L33" s="21">
        <f t="shared" si="5"/>
        <v>57.79496130540101</v>
      </c>
    </row>
    <row r="34" spans="1:12" x14ac:dyDescent="0.2">
      <c r="A34" s="17">
        <v>25</v>
      </c>
      <c r="B34" s="9">
        <v>0</v>
      </c>
      <c r="C34" s="9">
        <v>603</v>
      </c>
      <c r="D34" s="9">
        <v>590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99301.865185896662</v>
      </c>
      <c r="I34" s="14">
        <f t="shared" si="4"/>
        <v>0</v>
      </c>
      <c r="J34" s="14">
        <f t="shared" si="1"/>
        <v>99301.865185896662</v>
      </c>
      <c r="K34" s="14">
        <f t="shared" si="2"/>
        <v>5639845.5907871481</v>
      </c>
      <c r="L34" s="21">
        <f t="shared" si="5"/>
        <v>56.794961305401003</v>
      </c>
    </row>
    <row r="35" spans="1:12" x14ac:dyDescent="0.2">
      <c r="A35" s="17">
        <v>26</v>
      </c>
      <c r="B35" s="9">
        <v>0</v>
      </c>
      <c r="C35" s="9">
        <v>653</v>
      </c>
      <c r="D35" s="9">
        <v>583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99301.865185896662</v>
      </c>
      <c r="I35" s="14">
        <f t="shared" si="4"/>
        <v>0</v>
      </c>
      <c r="J35" s="14">
        <f t="shared" si="1"/>
        <v>99301.865185896662</v>
      </c>
      <c r="K35" s="14">
        <f t="shared" si="2"/>
        <v>5540543.7256012512</v>
      </c>
      <c r="L35" s="21">
        <f t="shared" si="5"/>
        <v>55.794961305401003</v>
      </c>
    </row>
    <row r="36" spans="1:12" x14ac:dyDescent="0.2">
      <c r="A36" s="17">
        <v>27</v>
      </c>
      <c r="B36" s="9">
        <v>0</v>
      </c>
      <c r="C36" s="9">
        <v>715</v>
      </c>
      <c r="D36" s="9">
        <v>648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99301.865185896662</v>
      </c>
      <c r="I36" s="14">
        <f t="shared" si="4"/>
        <v>0</v>
      </c>
      <c r="J36" s="14">
        <f t="shared" si="1"/>
        <v>99301.865185896662</v>
      </c>
      <c r="K36" s="14">
        <f t="shared" si="2"/>
        <v>5441241.8604153544</v>
      </c>
      <c r="L36" s="21">
        <f t="shared" si="5"/>
        <v>54.794961305401003</v>
      </c>
    </row>
    <row r="37" spans="1:12" x14ac:dyDescent="0.2">
      <c r="A37" s="17">
        <v>28</v>
      </c>
      <c r="B37" s="9">
        <v>0</v>
      </c>
      <c r="C37" s="9">
        <v>746</v>
      </c>
      <c r="D37" s="9">
        <v>704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99301.865185896662</v>
      </c>
      <c r="I37" s="14">
        <f t="shared" si="4"/>
        <v>0</v>
      </c>
      <c r="J37" s="14">
        <f t="shared" si="1"/>
        <v>99301.865185896662</v>
      </c>
      <c r="K37" s="14">
        <f t="shared" si="2"/>
        <v>5341939.9952294575</v>
      </c>
      <c r="L37" s="21">
        <f t="shared" si="5"/>
        <v>53.794961305400996</v>
      </c>
    </row>
    <row r="38" spans="1:12" x14ac:dyDescent="0.2">
      <c r="A38" s="17">
        <v>29</v>
      </c>
      <c r="B38" s="9">
        <v>0</v>
      </c>
      <c r="C38" s="9">
        <v>767</v>
      </c>
      <c r="D38" s="9">
        <v>722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99301.865185896662</v>
      </c>
      <c r="I38" s="14">
        <f t="shared" si="4"/>
        <v>0</v>
      </c>
      <c r="J38" s="14">
        <f t="shared" si="1"/>
        <v>99301.865185896662</v>
      </c>
      <c r="K38" s="14">
        <f t="shared" si="2"/>
        <v>5242638.1300435606</v>
      </c>
      <c r="L38" s="21">
        <f t="shared" si="5"/>
        <v>52.794961305400996</v>
      </c>
    </row>
    <row r="39" spans="1:12" x14ac:dyDescent="0.2">
      <c r="A39" s="17">
        <v>30</v>
      </c>
      <c r="B39" s="9">
        <v>0</v>
      </c>
      <c r="C39" s="9">
        <v>823</v>
      </c>
      <c r="D39" s="9">
        <v>760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99301.865185896662</v>
      </c>
      <c r="I39" s="14">
        <f t="shared" si="4"/>
        <v>0</v>
      </c>
      <c r="J39" s="14">
        <f t="shared" si="1"/>
        <v>99301.865185896662</v>
      </c>
      <c r="K39" s="14">
        <f t="shared" si="2"/>
        <v>5143336.2648576638</v>
      </c>
      <c r="L39" s="21">
        <f t="shared" si="5"/>
        <v>51.794961305400996</v>
      </c>
    </row>
    <row r="40" spans="1:12" x14ac:dyDescent="0.2">
      <c r="A40" s="17">
        <v>31</v>
      </c>
      <c r="B40" s="9">
        <v>1</v>
      </c>
      <c r="C40" s="9">
        <v>902</v>
      </c>
      <c r="D40" s="9">
        <v>828</v>
      </c>
      <c r="E40" s="18">
        <v>0.5</v>
      </c>
      <c r="F40" s="19">
        <f t="shared" si="3"/>
        <v>1.1560693641618498E-3</v>
      </c>
      <c r="G40" s="19">
        <f t="shared" si="0"/>
        <v>1.1554015020219526E-3</v>
      </c>
      <c r="H40" s="14">
        <f t="shared" si="6"/>
        <v>99301.865185896662</v>
      </c>
      <c r="I40" s="14">
        <f t="shared" si="4"/>
        <v>114.73352418936645</v>
      </c>
      <c r="J40" s="14">
        <f t="shared" si="1"/>
        <v>99244.498423801982</v>
      </c>
      <c r="K40" s="14">
        <f t="shared" si="2"/>
        <v>5044034.3996717669</v>
      </c>
      <c r="L40" s="21">
        <f t="shared" si="5"/>
        <v>50.794961305400996</v>
      </c>
    </row>
    <row r="41" spans="1:12" x14ac:dyDescent="0.2">
      <c r="A41" s="17">
        <v>32</v>
      </c>
      <c r="B41" s="9">
        <v>0</v>
      </c>
      <c r="C41" s="9">
        <v>982</v>
      </c>
      <c r="D41" s="9">
        <v>877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99187.131661707303</v>
      </c>
      <c r="I41" s="14">
        <f t="shared" si="4"/>
        <v>0</v>
      </c>
      <c r="J41" s="14">
        <f t="shared" si="1"/>
        <v>99187.131661707303</v>
      </c>
      <c r="K41" s="14">
        <f t="shared" si="2"/>
        <v>4944789.9012479652</v>
      </c>
      <c r="L41" s="21">
        <f t="shared" si="5"/>
        <v>49.853139398293301</v>
      </c>
    </row>
    <row r="42" spans="1:12" x14ac:dyDescent="0.2">
      <c r="A42" s="17">
        <v>33</v>
      </c>
      <c r="B42" s="9">
        <v>0</v>
      </c>
      <c r="C42" s="9">
        <v>1044</v>
      </c>
      <c r="D42" s="9">
        <v>964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99187.131661707303</v>
      </c>
      <c r="I42" s="14">
        <f t="shared" si="4"/>
        <v>0</v>
      </c>
      <c r="J42" s="14">
        <f t="shared" si="1"/>
        <v>99187.131661707303</v>
      </c>
      <c r="K42" s="14">
        <f t="shared" si="2"/>
        <v>4845602.7695862576</v>
      </c>
      <c r="L42" s="21">
        <f t="shared" si="5"/>
        <v>48.853139398293301</v>
      </c>
    </row>
    <row r="43" spans="1:12" x14ac:dyDescent="0.2">
      <c r="A43" s="17">
        <v>34</v>
      </c>
      <c r="B43" s="9">
        <v>0</v>
      </c>
      <c r="C43" s="9">
        <v>1099</v>
      </c>
      <c r="D43" s="9">
        <v>1018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99187.131661707303</v>
      </c>
      <c r="I43" s="14">
        <f t="shared" si="4"/>
        <v>0</v>
      </c>
      <c r="J43" s="14">
        <f t="shared" si="1"/>
        <v>99187.131661707303</v>
      </c>
      <c r="K43" s="14">
        <f t="shared" si="2"/>
        <v>4746415.6379245501</v>
      </c>
      <c r="L43" s="21">
        <f t="shared" si="5"/>
        <v>47.853139398293294</v>
      </c>
    </row>
    <row r="44" spans="1:12" x14ac:dyDescent="0.2">
      <c r="A44" s="17">
        <v>35</v>
      </c>
      <c r="B44" s="9">
        <v>1</v>
      </c>
      <c r="C44" s="9">
        <v>1083</v>
      </c>
      <c r="D44" s="9">
        <v>1063</v>
      </c>
      <c r="E44" s="18">
        <v>0.5</v>
      </c>
      <c r="F44" s="19">
        <f t="shared" si="3"/>
        <v>9.3196644920782849E-4</v>
      </c>
      <c r="G44" s="19">
        <f t="shared" si="0"/>
        <v>9.3153237074988359E-4</v>
      </c>
      <c r="H44" s="14">
        <f t="shared" si="6"/>
        <v>99187.131661707303</v>
      </c>
      <c r="I44" s="14">
        <f t="shared" si="4"/>
        <v>92.396023904711043</v>
      </c>
      <c r="J44" s="14">
        <f t="shared" si="1"/>
        <v>99140.933649754938</v>
      </c>
      <c r="K44" s="14">
        <f t="shared" si="2"/>
        <v>4647228.5062628426</v>
      </c>
      <c r="L44" s="21">
        <f t="shared" si="5"/>
        <v>46.853139398293294</v>
      </c>
    </row>
    <row r="45" spans="1:12" x14ac:dyDescent="0.2">
      <c r="A45" s="17">
        <v>36</v>
      </c>
      <c r="B45" s="9">
        <v>0</v>
      </c>
      <c r="C45" s="9">
        <v>1179</v>
      </c>
      <c r="D45" s="9">
        <v>1041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99094.735637802587</v>
      </c>
      <c r="I45" s="14">
        <f t="shared" si="4"/>
        <v>0</v>
      </c>
      <c r="J45" s="14">
        <f t="shared" si="1"/>
        <v>99094.735637802587</v>
      </c>
      <c r="K45" s="14">
        <f t="shared" si="2"/>
        <v>4548087.5726130875</v>
      </c>
      <c r="L45" s="21">
        <f t="shared" si="5"/>
        <v>45.896359108687975</v>
      </c>
    </row>
    <row r="46" spans="1:12" x14ac:dyDescent="0.2">
      <c r="A46" s="17">
        <v>37</v>
      </c>
      <c r="B46" s="9">
        <v>0</v>
      </c>
      <c r="C46" s="9">
        <v>1126</v>
      </c>
      <c r="D46" s="9">
        <v>1146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99094.735637802587</v>
      </c>
      <c r="I46" s="14">
        <f t="shared" si="4"/>
        <v>0</v>
      </c>
      <c r="J46" s="14">
        <f t="shared" si="1"/>
        <v>99094.735637802587</v>
      </c>
      <c r="K46" s="14">
        <f t="shared" si="2"/>
        <v>4448992.8369752849</v>
      </c>
      <c r="L46" s="21">
        <f t="shared" si="5"/>
        <v>44.896359108687975</v>
      </c>
    </row>
    <row r="47" spans="1:12" x14ac:dyDescent="0.2">
      <c r="A47" s="17">
        <v>38</v>
      </c>
      <c r="B47" s="9">
        <v>0</v>
      </c>
      <c r="C47" s="9">
        <v>1114</v>
      </c>
      <c r="D47" s="9">
        <v>1109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99094.735637802587</v>
      </c>
      <c r="I47" s="14">
        <f t="shared" si="4"/>
        <v>0</v>
      </c>
      <c r="J47" s="14">
        <f t="shared" si="1"/>
        <v>99094.735637802587</v>
      </c>
      <c r="K47" s="14">
        <f t="shared" si="2"/>
        <v>4349898.1013374822</v>
      </c>
      <c r="L47" s="21">
        <f t="shared" si="5"/>
        <v>43.896359108687975</v>
      </c>
    </row>
    <row r="48" spans="1:12" x14ac:dyDescent="0.2">
      <c r="A48" s="17">
        <v>39</v>
      </c>
      <c r="B48" s="9">
        <v>0</v>
      </c>
      <c r="C48" s="9">
        <v>1043</v>
      </c>
      <c r="D48" s="9">
        <v>1101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99094.735637802587</v>
      </c>
      <c r="I48" s="14">
        <f t="shared" si="4"/>
        <v>0</v>
      </c>
      <c r="J48" s="14">
        <f t="shared" si="1"/>
        <v>99094.735637802587</v>
      </c>
      <c r="K48" s="14">
        <f t="shared" si="2"/>
        <v>4250803.3656996796</v>
      </c>
      <c r="L48" s="21">
        <f t="shared" si="5"/>
        <v>42.896359108687975</v>
      </c>
    </row>
    <row r="49" spans="1:12" x14ac:dyDescent="0.2">
      <c r="A49" s="17">
        <v>40</v>
      </c>
      <c r="B49" s="9">
        <v>1</v>
      </c>
      <c r="C49" s="9">
        <v>1030</v>
      </c>
      <c r="D49" s="9">
        <v>1024</v>
      </c>
      <c r="E49" s="18">
        <v>0.5</v>
      </c>
      <c r="F49" s="19">
        <f t="shared" si="3"/>
        <v>9.7370983446932818E-4</v>
      </c>
      <c r="G49" s="19">
        <f t="shared" si="0"/>
        <v>9.7323600973236004E-4</v>
      </c>
      <c r="H49" s="14">
        <f t="shared" si="6"/>
        <v>99094.735637802587</v>
      </c>
      <c r="I49" s="14">
        <f t="shared" si="4"/>
        <v>96.442565097618086</v>
      </c>
      <c r="J49" s="14">
        <f t="shared" si="1"/>
        <v>99046.514355253777</v>
      </c>
      <c r="K49" s="14">
        <f t="shared" si="2"/>
        <v>4151708.6300618774</v>
      </c>
      <c r="L49" s="21">
        <f t="shared" si="5"/>
        <v>41.896359108687975</v>
      </c>
    </row>
    <row r="50" spans="1:12" x14ac:dyDescent="0.2">
      <c r="A50" s="17">
        <v>41</v>
      </c>
      <c r="B50" s="9">
        <v>1</v>
      </c>
      <c r="C50" s="9">
        <v>997</v>
      </c>
      <c r="D50" s="9">
        <v>999</v>
      </c>
      <c r="E50" s="18">
        <v>0.5</v>
      </c>
      <c r="F50" s="19">
        <f t="shared" si="3"/>
        <v>1.002004008016032E-3</v>
      </c>
      <c r="G50" s="19">
        <f t="shared" si="0"/>
        <v>1.00150225338007E-3</v>
      </c>
      <c r="H50" s="14">
        <f t="shared" si="6"/>
        <v>98998.293072704968</v>
      </c>
      <c r="I50" s="14">
        <f t="shared" si="4"/>
        <v>99.147013593094599</v>
      </c>
      <c r="J50" s="14">
        <f t="shared" si="1"/>
        <v>98948.71956590841</v>
      </c>
      <c r="K50" s="14">
        <f t="shared" si="2"/>
        <v>4052662.1157066235</v>
      </c>
      <c r="L50" s="21">
        <f t="shared" si="5"/>
        <v>40.936686784390545</v>
      </c>
    </row>
    <row r="51" spans="1:12" x14ac:dyDescent="0.2">
      <c r="A51" s="17">
        <v>42</v>
      </c>
      <c r="B51" s="9">
        <v>2</v>
      </c>
      <c r="C51" s="9">
        <v>889</v>
      </c>
      <c r="D51" s="9">
        <v>978</v>
      </c>
      <c r="E51" s="18">
        <v>0.5</v>
      </c>
      <c r="F51" s="19">
        <f t="shared" si="3"/>
        <v>2.1424745581146223E-3</v>
      </c>
      <c r="G51" s="19">
        <f t="shared" si="0"/>
        <v>2.1401819154628142E-3</v>
      </c>
      <c r="H51" s="14">
        <f t="shared" si="6"/>
        <v>98899.146059111867</v>
      </c>
      <c r="I51" s="14">
        <f t="shared" si="4"/>
        <v>211.66216385042665</v>
      </c>
      <c r="J51" s="14">
        <f t="shared" si="1"/>
        <v>98793.314977186645</v>
      </c>
      <c r="K51" s="14">
        <f t="shared" si="2"/>
        <v>3953713.3961407151</v>
      </c>
      <c r="L51" s="21">
        <f t="shared" si="5"/>
        <v>39.977224816254598</v>
      </c>
    </row>
    <row r="52" spans="1:12" x14ac:dyDescent="0.2">
      <c r="A52" s="17">
        <v>43</v>
      </c>
      <c r="B52" s="9">
        <v>0</v>
      </c>
      <c r="C52" s="9">
        <v>966</v>
      </c>
      <c r="D52" s="9">
        <v>864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98687.483895261437</v>
      </c>
      <c r="I52" s="14">
        <f t="shared" si="4"/>
        <v>0</v>
      </c>
      <c r="J52" s="14">
        <f t="shared" si="1"/>
        <v>98687.483895261437</v>
      </c>
      <c r="K52" s="14">
        <f t="shared" si="2"/>
        <v>3854920.0811635284</v>
      </c>
      <c r="L52" s="21">
        <f t="shared" si="5"/>
        <v>39.061894467335037</v>
      </c>
    </row>
    <row r="53" spans="1:12" x14ac:dyDescent="0.2">
      <c r="A53" s="17">
        <v>44</v>
      </c>
      <c r="B53" s="9">
        <v>1</v>
      </c>
      <c r="C53" s="9">
        <v>955</v>
      </c>
      <c r="D53" s="9">
        <v>948</v>
      </c>
      <c r="E53" s="18">
        <v>0.5</v>
      </c>
      <c r="F53" s="19">
        <f t="shared" si="3"/>
        <v>1.0509721492380452E-3</v>
      </c>
      <c r="G53" s="19">
        <f t="shared" si="0"/>
        <v>1.0504201680672268E-3</v>
      </c>
      <c r="H53" s="14">
        <f t="shared" si="6"/>
        <v>98687.483895261437</v>
      </c>
      <c r="I53" s="14">
        <f t="shared" si="4"/>
        <v>103.66332341939226</v>
      </c>
      <c r="J53" s="14">
        <f t="shared" si="1"/>
        <v>98635.652233551751</v>
      </c>
      <c r="K53" s="14">
        <f t="shared" si="2"/>
        <v>3756232.5972682671</v>
      </c>
      <c r="L53" s="21">
        <f t="shared" si="5"/>
        <v>38.061894467335037</v>
      </c>
    </row>
    <row r="54" spans="1:12" x14ac:dyDescent="0.2">
      <c r="A54" s="17">
        <v>45</v>
      </c>
      <c r="B54" s="9">
        <v>3</v>
      </c>
      <c r="C54" s="9">
        <v>940</v>
      </c>
      <c r="D54" s="9">
        <v>924</v>
      </c>
      <c r="E54" s="18">
        <v>0.5</v>
      </c>
      <c r="F54" s="19">
        <f t="shared" si="3"/>
        <v>3.2188841201716738E-3</v>
      </c>
      <c r="G54" s="19">
        <f t="shared" si="0"/>
        <v>3.2137118371719335E-3</v>
      </c>
      <c r="H54" s="14">
        <f t="shared" si="6"/>
        <v>98583.82057184205</v>
      </c>
      <c r="I54" s="14">
        <f t="shared" si="4"/>
        <v>316.81999112536278</v>
      </c>
      <c r="J54" s="14">
        <f t="shared" si="1"/>
        <v>98425.410576279377</v>
      </c>
      <c r="K54" s="14">
        <f t="shared" si="2"/>
        <v>3657596.9450347153</v>
      </c>
      <c r="L54" s="21">
        <f t="shared" si="5"/>
        <v>37.101391727553057</v>
      </c>
    </row>
    <row r="55" spans="1:12" x14ac:dyDescent="0.2">
      <c r="A55" s="17">
        <v>46</v>
      </c>
      <c r="B55" s="9">
        <v>0</v>
      </c>
      <c r="C55" s="9">
        <v>869</v>
      </c>
      <c r="D55" s="9">
        <v>925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98267.000580716689</v>
      </c>
      <c r="I55" s="14">
        <f t="shared" si="4"/>
        <v>0</v>
      </c>
      <c r="J55" s="14">
        <f t="shared" si="1"/>
        <v>98267.000580716689</v>
      </c>
      <c r="K55" s="14">
        <f t="shared" si="2"/>
        <v>3559171.5344584361</v>
      </c>
      <c r="L55" s="21">
        <f t="shared" si="5"/>
        <v>36.21939728927542</v>
      </c>
    </row>
    <row r="56" spans="1:12" x14ac:dyDescent="0.2">
      <c r="A56" s="17">
        <v>47</v>
      </c>
      <c r="B56" s="9">
        <v>4</v>
      </c>
      <c r="C56" s="9">
        <v>836</v>
      </c>
      <c r="D56" s="9">
        <v>861</v>
      </c>
      <c r="E56" s="18">
        <v>0.5</v>
      </c>
      <c r="F56" s="19">
        <f t="shared" si="3"/>
        <v>4.7142015321154978E-3</v>
      </c>
      <c r="G56" s="19">
        <f t="shared" si="0"/>
        <v>4.7031158142269254E-3</v>
      </c>
      <c r="H56" s="14">
        <f t="shared" si="6"/>
        <v>98267.000580716689</v>
      </c>
      <c r="I56" s="14">
        <f t="shared" si="4"/>
        <v>462.16108444781514</v>
      </c>
      <c r="J56" s="14">
        <f t="shared" si="1"/>
        <v>98035.920038492783</v>
      </c>
      <c r="K56" s="14">
        <f t="shared" si="2"/>
        <v>3460904.5338777192</v>
      </c>
      <c r="L56" s="21">
        <f t="shared" si="5"/>
        <v>35.21939728927542</v>
      </c>
    </row>
    <row r="57" spans="1:12" x14ac:dyDescent="0.2">
      <c r="A57" s="17">
        <v>48</v>
      </c>
      <c r="B57" s="9">
        <v>3</v>
      </c>
      <c r="C57" s="9">
        <v>860</v>
      </c>
      <c r="D57" s="9">
        <v>817</v>
      </c>
      <c r="E57" s="18">
        <v>0.5</v>
      </c>
      <c r="F57" s="19">
        <f t="shared" si="3"/>
        <v>3.5778175313059034E-3</v>
      </c>
      <c r="G57" s="19">
        <f t="shared" si="0"/>
        <v>3.5714285714285718E-3</v>
      </c>
      <c r="H57" s="14">
        <f t="shared" si="6"/>
        <v>97804.839496268876</v>
      </c>
      <c r="I57" s="14">
        <f t="shared" si="4"/>
        <v>349.3029982009603</v>
      </c>
      <c r="J57" s="14">
        <f t="shared" si="1"/>
        <v>97630.187997168396</v>
      </c>
      <c r="K57" s="14">
        <f t="shared" si="2"/>
        <v>3362868.6138392263</v>
      </c>
      <c r="L57" s="21">
        <f t="shared" si="5"/>
        <v>34.383458233347596</v>
      </c>
    </row>
    <row r="58" spans="1:12" x14ac:dyDescent="0.2">
      <c r="A58" s="17">
        <v>49</v>
      </c>
      <c r="B58" s="9">
        <v>1</v>
      </c>
      <c r="C58" s="9">
        <v>793</v>
      </c>
      <c r="D58" s="9">
        <v>848</v>
      </c>
      <c r="E58" s="18">
        <v>0.5</v>
      </c>
      <c r="F58" s="19">
        <f t="shared" si="3"/>
        <v>1.2187690432663011E-3</v>
      </c>
      <c r="G58" s="19">
        <f t="shared" si="0"/>
        <v>1.2180267965895251E-3</v>
      </c>
      <c r="H58" s="14">
        <f t="shared" si="6"/>
        <v>97455.536498067915</v>
      </c>
      <c r="I58" s="14">
        <f t="shared" si="4"/>
        <v>118.70345493065521</v>
      </c>
      <c r="J58" s="14">
        <f t="shared" si="1"/>
        <v>97396.184770602587</v>
      </c>
      <c r="K58" s="14">
        <f t="shared" si="2"/>
        <v>3265238.4258420579</v>
      </c>
      <c r="L58" s="21">
        <f t="shared" si="5"/>
        <v>33.504904320205476</v>
      </c>
    </row>
    <row r="59" spans="1:12" x14ac:dyDescent="0.2">
      <c r="A59" s="17">
        <v>50</v>
      </c>
      <c r="B59" s="9">
        <v>1</v>
      </c>
      <c r="C59" s="9">
        <v>831</v>
      </c>
      <c r="D59" s="9">
        <v>782</v>
      </c>
      <c r="E59" s="18">
        <v>0.5</v>
      </c>
      <c r="F59" s="19">
        <f t="shared" si="3"/>
        <v>1.2399256044637321E-3</v>
      </c>
      <c r="G59" s="19">
        <f t="shared" si="0"/>
        <v>1.2391573729863693E-3</v>
      </c>
      <c r="H59" s="14">
        <f t="shared" si="6"/>
        <v>97336.83304313726</v>
      </c>
      <c r="I59" s="14">
        <f t="shared" si="4"/>
        <v>120.6156543285468</v>
      </c>
      <c r="J59" s="14">
        <f t="shared" si="1"/>
        <v>97276.525215972986</v>
      </c>
      <c r="K59" s="14">
        <f t="shared" si="2"/>
        <v>3167842.2410714552</v>
      </c>
      <c r="L59" s="21">
        <f t="shared" si="5"/>
        <v>32.545154203522799</v>
      </c>
    </row>
    <row r="60" spans="1:12" x14ac:dyDescent="0.2">
      <c r="A60" s="17">
        <v>51</v>
      </c>
      <c r="B60" s="9">
        <v>5</v>
      </c>
      <c r="C60" s="9">
        <v>820</v>
      </c>
      <c r="D60" s="9">
        <v>812</v>
      </c>
      <c r="E60" s="18">
        <v>0.5</v>
      </c>
      <c r="F60" s="19">
        <f t="shared" si="3"/>
        <v>6.1274509803921568E-3</v>
      </c>
      <c r="G60" s="19">
        <f t="shared" si="0"/>
        <v>6.1087354917532064E-3</v>
      </c>
      <c r="H60" s="14">
        <f t="shared" si="6"/>
        <v>97216.217388808713</v>
      </c>
      <c r="I60" s="14">
        <f t="shared" si="4"/>
        <v>593.86815753701103</v>
      </c>
      <c r="J60" s="14">
        <f t="shared" si="1"/>
        <v>96919.283310040206</v>
      </c>
      <c r="K60" s="14">
        <f t="shared" si="2"/>
        <v>3070565.715855482</v>
      </c>
      <c r="L60" s="21">
        <f t="shared" si="5"/>
        <v>31.584912459358431</v>
      </c>
    </row>
    <row r="61" spans="1:12" x14ac:dyDescent="0.2">
      <c r="A61" s="17">
        <v>52</v>
      </c>
      <c r="B61" s="9">
        <v>3</v>
      </c>
      <c r="C61" s="9">
        <v>747</v>
      </c>
      <c r="D61" s="9">
        <v>791</v>
      </c>
      <c r="E61" s="18">
        <v>0.5</v>
      </c>
      <c r="F61" s="19">
        <f t="shared" si="3"/>
        <v>3.9011703511053317E-3</v>
      </c>
      <c r="G61" s="19">
        <f t="shared" si="0"/>
        <v>3.8935756002595723E-3</v>
      </c>
      <c r="H61" s="14">
        <f t="shared" si="6"/>
        <v>96622.349231271699</v>
      </c>
      <c r="I61" s="14">
        <f t="shared" si="4"/>
        <v>376.20642140663875</v>
      </c>
      <c r="J61" s="14">
        <f t="shared" si="1"/>
        <v>96434.246020568389</v>
      </c>
      <c r="K61" s="14">
        <f t="shared" si="2"/>
        <v>2973646.4325454417</v>
      </c>
      <c r="L61" s="21">
        <f t="shared" si="5"/>
        <v>30.775969081726952</v>
      </c>
    </row>
    <row r="62" spans="1:12" x14ac:dyDescent="0.2">
      <c r="A62" s="17">
        <v>53</v>
      </c>
      <c r="B62" s="9">
        <v>3</v>
      </c>
      <c r="C62" s="9">
        <v>701</v>
      </c>
      <c r="D62" s="9">
        <v>738</v>
      </c>
      <c r="E62" s="18">
        <v>0.5</v>
      </c>
      <c r="F62" s="19">
        <f t="shared" si="3"/>
        <v>4.1695621959694229E-3</v>
      </c>
      <c r="G62" s="19">
        <f t="shared" si="0"/>
        <v>4.160887656033287E-3</v>
      </c>
      <c r="H62" s="14">
        <f t="shared" si="6"/>
        <v>96246.142809865065</v>
      </c>
      <c r="I62" s="14">
        <f t="shared" si="4"/>
        <v>400.46938755838443</v>
      </c>
      <c r="J62" s="14">
        <f t="shared" si="1"/>
        <v>96045.908116085862</v>
      </c>
      <c r="K62" s="14">
        <f t="shared" si="2"/>
        <v>2877212.1865248731</v>
      </c>
      <c r="L62" s="21">
        <f t="shared" si="5"/>
        <v>29.894311631883536</v>
      </c>
    </row>
    <row r="63" spans="1:12" x14ac:dyDescent="0.2">
      <c r="A63" s="17">
        <v>54</v>
      </c>
      <c r="B63" s="9">
        <v>0</v>
      </c>
      <c r="C63" s="9">
        <v>677</v>
      </c>
      <c r="D63" s="9">
        <v>703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95845.673422306674</v>
      </c>
      <c r="I63" s="14">
        <f t="shared" si="4"/>
        <v>0</v>
      </c>
      <c r="J63" s="14">
        <f t="shared" si="1"/>
        <v>95845.673422306674</v>
      </c>
      <c r="K63" s="14">
        <f t="shared" si="2"/>
        <v>2781166.2784087872</v>
      </c>
      <c r="L63" s="21">
        <f t="shared" si="5"/>
        <v>29.017129089955475</v>
      </c>
    </row>
    <row r="64" spans="1:12" x14ac:dyDescent="0.2">
      <c r="A64" s="17">
        <v>55</v>
      </c>
      <c r="B64" s="9">
        <v>4</v>
      </c>
      <c r="C64" s="9">
        <v>651</v>
      </c>
      <c r="D64" s="9">
        <v>654</v>
      </c>
      <c r="E64" s="18">
        <v>0.5</v>
      </c>
      <c r="F64" s="19">
        <f t="shared" si="3"/>
        <v>6.1302681992337167E-3</v>
      </c>
      <c r="G64" s="19">
        <f t="shared" si="0"/>
        <v>6.1115355233002291E-3</v>
      </c>
      <c r="H64" s="14">
        <f t="shared" si="6"/>
        <v>95845.673422306674</v>
      </c>
      <c r="I64" s="14">
        <f t="shared" si="4"/>
        <v>585.76423787505985</v>
      </c>
      <c r="J64" s="14">
        <f t="shared" si="1"/>
        <v>95552.791303369144</v>
      </c>
      <c r="K64" s="14">
        <f t="shared" si="2"/>
        <v>2685320.6049864804</v>
      </c>
      <c r="L64" s="21">
        <f t="shared" si="5"/>
        <v>28.017129089955471</v>
      </c>
    </row>
    <row r="65" spans="1:12" x14ac:dyDescent="0.2">
      <c r="A65" s="17">
        <v>56</v>
      </c>
      <c r="B65" s="9">
        <v>5</v>
      </c>
      <c r="C65" s="9">
        <v>626</v>
      </c>
      <c r="D65" s="9">
        <v>626</v>
      </c>
      <c r="E65" s="18">
        <v>0.5</v>
      </c>
      <c r="F65" s="19">
        <f t="shared" si="3"/>
        <v>7.9872204472843447E-3</v>
      </c>
      <c r="G65" s="19">
        <f t="shared" si="0"/>
        <v>7.9554494828957822E-3</v>
      </c>
      <c r="H65" s="14">
        <f t="shared" si="6"/>
        <v>95259.909184431614</v>
      </c>
      <c r="I65" s="14">
        <f t="shared" si="4"/>
        <v>757.8353952619857</v>
      </c>
      <c r="J65" s="14">
        <f t="shared" si="1"/>
        <v>94880.991486800631</v>
      </c>
      <c r="K65" s="14">
        <f t="shared" si="2"/>
        <v>2589767.8136831112</v>
      </c>
      <c r="L65" s="21">
        <f t="shared" si="5"/>
        <v>27.186335110493246</v>
      </c>
    </row>
    <row r="66" spans="1:12" x14ac:dyDescent="0.2">
      <c r="A66" s="17">
        <v>57</v>
      </c>
      <c r="B66" s="9">
        <v>2</v>
      </c>
      <c r="C66" s="9">
        <v>582</v>
      </c>
      <c r="D66" s="9">
        <v>614</v>
      </c>
      <c r="E66" s="18">
        <v>0.5</v>
      </c>
      <c r="F66" s="19">
        <f t="shared" si="3"/>
        <v>3.3444816053511705E-3</v>
      </c>
      <c r="G66" s="19">
        <f t="shared" si="0"/>
        <v>3.3388981636060097E-3</v>
      </c>
      <c r="H66" s="14">
        <f t="shared" si="6"/>
        <v>94502.073789169634</v>
      </c>
      <c r="I66" s="14">
        <f t="shared" si="4"/>
        <v>315.5328006316181</v>
      </c>
      <c r="J66" s="14">
        <f t="shared" si="1"/>
        <v>94344.307388853835</v>
      </c>
      <c r="K66" s="14">
        <f t="shared" si="2"/>
        <v>2494886.8221963104</v>
      </c>
      <c r="L66" s="21">
        <f t="shared" si="5"/>
        <v>26.400339401676028</v>
      </c>
    </row>
    <row r="67" spans="1:12" x14ac:dyDescent="0.2">
      <c r="A67" s="17">
        <v>58</v>
      </c>
      <c r="B67" s="9">
        <v>4</v>
      </c>
      <c r="C67" s="9">
        <v>552</v>
      </c>
      <c r="D67" s="9">
        <v>573</v>
      </c>
      <c r="E67" s="18">
        <v>0.5</v>
      </c>
      <c r="F67" s="19">
        <f t="shared" si="3"/>
        <v>7.1111111111111115E-3</v>
      </c>
      <c r="G67" s="19">
        <f t="shared" si="0"/>
        <v>7.0859167404782996E-3</v>
      </c>
      <c r="H67" s="14">
        <f t="shared" si="6"/>
        <v>94186.540988538021</v>
      </c>
      <c r="I67" s="14">
        <f t="shared" si="4"/>
        <v>667.39798751842704</v>
      </c>
      <c r="J67" s="14">
        <f t="shared" si="1"/>
        <v>93852.841994778806</v>
      </c>
      <c r="K67" s="14">
        <f t="shared" si="2"/>
        <v>2400542.5148074566</v>
      </c>
      <c r="L67" s="21">
        <f t="shared" si="5"/>
        <v>25.487107707879296</v>
      </c>
    </row>
    <row r="68" spans="1:12" x14ac:dyDescent="0.2">
      <c r="A68" s="17">
        <v>59</v>
      </c>
      <c r="B68" s="9">
        <v>3</v>
      </c>
      <c r="C68" s="9">
        <v>521</v>
      </c>
      <c r="D68" s="9">
        <v>549</v>
      </c>
      <c r="E68" s="18">
        <v>0.5</v>
      </c>
      <c r="F68" s="19">
        <f t="shared" si="3"/>
        <v>5.6074766355140183E-3</v>
      </c>
      <c r="G68" s="19">
        <f t="shared" si="0"/>
        <v>5.5917986952469705E-3</v>
      </c>
      <c r="H68" s="14">
        <f t="shared" si="6"/>
        <v>93519.143001019591</v>
      </c>
      <c r="I68" s="14">
        <f t="shared" si="4"/>
        <v>522.94022181371622</v>
      </c>
      <c r="J68" s="14">
        <f t="shared" si="1"/>
        <v>93257.672890112735</v>
      </c>
      <c r="K68" s="14">
        <f t="shared" si="2"/>
        <v>2306689.6728126779</v>
      </c>
      <c r="L68" s="21">
        <f t="shared" si="5"/>
        <v>24.665427834251318</v>
      </c>
    </row>
    <row r="69" spans="1:12" x14ac:dyDescent="0.2">
      <c r="A69" s="17">
        <v>60</v>
      </c>
      <c r="B69" s="9">
        <v>2</v>
      </c>
      <c r="C69" s="9">
        <v>465</v>
      </c>
      <c r="D69" s="9">
        <v>507</v>
      </c>
      <c r="E69" s="18">
        <v>0.5</v>
      </c>
      <c r="F69" s="19">
        <f t="shared" si="3"/>
        <v>4.11522633744856E-3</v>
      </c>
      <c r="G69" s="19">
        <f t="shared" si="0"/>
        <v>4.106776180698153E-3</v>
      </c>
      <c r="H69" s="14">
        <f t="shared" si="6"/>
        <v>92996.20277920588</v>
      </c>
      <c r="I69" s="14">
        <f t="shared" si="4"/>
        <v>381.91459046901809</v>
      </c>
      <c r="J69" s="14">
        <f t="shared" si="1"/>
        <v>92805.245483971361</v>
      </c>
      <c r="K69" s="14">
        <f t="shared" si="2"/>
        <v>2213431.9999225652</v>
      </c>
      <c r="L69" s="21">
        <f t="shared" si="5"/>
        <v>23.801315900798183</v>
      </c>
    </row>
    <row r="70" spans="1:12" x14ac:dyDescent="0.2">
      <c r="A70" s="17">
        <v>61</v>
      </c>
      <c r="B70" s="9">
        <v>3</v>
      </c>
      <c r="C70" s="9">
        <v>452</v>
      </c>
      <c r="D70" s="9">
        <v>461</v>
      </c>
      <c r="E70" s="18">
        <v>0.5</v>
      </c>
      <c r="F70" s="19">
        <f t="shared" si="3"/>
        <v>6.5717415115005475E-3</v>
      </c>
      <c r="G70" s="19">
        <f t="shared" si="0"/>
        <v>6.5502183406113525E-3</v>
      </c>
      <c r="H70" s="14">
        <f t="shared" si="6"/>
        <v>92614.288188736857</v>
      </c>
      <c r="I70" s="14">
        <f t="shared" si="4"/>
        <v>606.64380909652948</v>
      </c>
      <c r="J70" s="14">
        <f t="shared" si="1"/>
        <v>92310.966284188602</v>
      </c>
      <c r="K70" s="14">
        <f t="shared" si="2"/>
        <v>2120626.754438594</v>
      </c>
      <c r="L70" s="21">
        <f t="shared" si="5"/>
        <v>22.897403801420037</v>
      </c>
    </row>
    <row r="71" spans="1:12" x14ac:dyDescent="0.2">
      <c r="A71" s="17">
        <v>62</v>
      </c>
      <c r="B71" s="9">
        <v>3</v>
      </c>
      <c r="C71" s="9">
        <v>420</v>
      </c>
      <c r="D71" s="9">
        <v>449</v>
      </c>
      <c r="E71" s="18">
        <v>0.5</v>
      </c>
      <c r="F71" s="19">
        <f t="shared" si="3"/>
        <v>6.9044879171461446E-3</v>
      </c>
      <c r="G71" s="19">
        <f t="shared" si="0"/>
        <v>6.880733944954128E-3</v>
      </c>
      <c r="H71" s="14">
        <f t="shared" si="6"/>
        <v>92007.644379640333</v>
      </c>
      <c r="I71" s="14">
        <f t="shared" si="4"/>
        <v>633.08012187825909</v>
      </c>
      <c r="J71" s="14">
        <f t="shared" si="1"/>
        <v>91691.104318701211</v>
      </c>
      <c r="K71" s="14">
        <f t="shared" si="2"/>
        <v>2028315.7881544055</v>
      </c>
      <c r="L71" s="21">
        <f t="shared" si="5"/>
        <v>22.045078991319507</v>
      </c>
    </row>
    <row r="72" spans="1:12" x14ac:dyDescent="0.2">
      <c r="A72" s="17">
        <v>63</v>
      </c>
      <c r="B72" s="9">
        <v>6</v>
      </c>
      <c r="C72" s="9">
        <v>442</v>
      </c>
      <c r="D72" s="9">
        <v>411</v>
      </c>
      <c r="E72" s="18">
        <v>0.5</v>
      </c>
      <c r="F72" s="19">
        <f t="shared" si="3"/>
        <v>1.4067995310668231E-2</v>
      </c>
      <c r="G72" s="19">
        <f t="shared" si="0"/>
        <v>1.3969732246798603E-2</v>
      </c>
      <c r="H72" s="14">
        <f t="shared" si="6"/>
        <v>91374.564257762075</v>
      </c>
      <c r="I72" s="14">
        <f t="shared" si="4"/>
        <v>1276.4781968488298</v>
      </c>
      <c r="J72" s="14">
        <f t="shared" si="1"/>
        <v>90736.325159337663</v>
      </c>
      <c r="K72" s="14">
        <f t="shared" si="2"/>
        <v>1936624.6838357043</v>
      </c>
      <c r="L72" s="21">
        <f t="shared" si="5"/>
        <v>21.194352055924494</v>
      </c>
    </row>
    <row r="73" spans="1:12" x14ac:dyDescent="0.2">
      <c r="A73" s="17">
        <v>64</v>
      </c>
      <c r="B73" s="9">
        <v>3</v>
      </c>
      <c r="C73" s="9">
        <v>461</v>
      </c>
      <c r="D73" s="9">
        <v>435</v>
      </c>
      <c r="E73" s="18">
        <v>0.5</v>
      </c>
      <c r="F73" s="19">
        <f t="shared" si="3"/>
        <v>6.6964285714285711E-3</v>
      </c>
      <c r="G73" s="19">
        <f t="shared" ref="G73:G103" si="7">F73/((1+(1-E73)*F73))</f>
        <v>6.6740823136818691E-3</v>
      </c>
      <c r="H73" s="14">
        <f t="shared" si="6"/>
        <v>90098.086060913251</v>
      </c>
      <c r="I73" s="14">
        <f t="shared" si="4"/>
        <v>601.32204267572808</v>
      </c>
      <c r="J73" s="14">
        <f t="shared" ref="J73:J102" si="8">H74+I73*E73</f>
        <v>89797.425039575377</v>
      </c>
      <c r="K73" s="14">
        <f t="shared" ref="K73:K97" si="9">K74+J73</f>
        <v>1845888.3586763667</v>
      </c>
      <c r="L73" s="21">
        <f t="shared" si="5"/>
        <v>20.48754240382425</v>
      </c>
    </row>
    <row r="74" spans="1:12" x14ac:dyDescent="0.2">
      <c r="A74" s="17">
        <v>65</v>
      </c>
      <c r="B74" s="9">
        <v>3</v>
      </c>
      <c r="C74" s="9">
        <v>391</v>
      </c>
      <c r="D74" s="9">
        <v>464</v>
      </c>
      <c r="E74" s="18">
        <v>0.5</v>
      </c>
      <c r="F74" s="19">
        <f t="shared" ref="F74:F103" si="10">B74/((C74+D74)/2)</f>
        <v>7.0175438596491229E-3</v>
      </c>
      <c r="G74" s="19">
        <f t="shared" si="7"/>
        <v>6.993006993006993E-3</v>
      </c>
      <c r="H74" s="14">
        <f t="shared" si="6"/>
        <v>89496.764018237518</v>
      </c>
      <c r="I74" s="14">
        <f t="shared" ref="I74:I103" si="11">H74*G74</f>
        <v>625.85149663103164</v>
      </c>
      <c r="J74" s="14">
        <f t="shared" si="8"/>
        <v>89183.838269921995</v>
      </c>
      <c r="K74" s="14">
        <f t="shared" si="9"/>
        <v>1756090.9336367913</v>
      </c>
      <c r="L74" s="21">
        <f t="shared" ref="L74:L103" si="12">K74/H74</f>
        <v>19.621837201610301</v>
      </c>
    </row>
    <row r="75" spans="1:12" x14ac:dyDescent="0.2">
      <c r="A75" s="17">
        <v>66</v>
      </c>
      <c r="B75" s="9">
        <v>5</v>
      </c>
      <c r="C75" s="9">
        <v>377</v>
      </c>
      <c r="D75" s="9">
        <v>391</v>
      </c>
      <c r="E75" s="18">
        <v>0.5</v>
      </c>
      <c r="F75" s="19">
        <f t="shared" si="10"/>
        <v>1.3020833333333334E-2</v>
      </c>
      <c r="G75" s="19">
        <f t="shared" si="7"/>
        <v>1.2936610608020697E-2</v>
      </c>
      <c r="H75" s="14">
        <f t="shared" ref="H75:H103" si="13">H74-I74</f>
        <v>88870.912521606486</v>
      </c>
      <c r="I75" s="14">
        <f t="shared" si="11"/>
        <v>1149.688389671494</v>
      </c>
      <c r="J75" s="14">
        <f t="shared" si="8"/>
        <v>88296.068326770735</v>
      </c>
      <c r="K75" s="14">
        <f t="shared" si="9"/>
        <v>1666907.0953668694</v>
      </c>
      <c r="L75" s="21">
        <f t="shared" si="12"/>
        <v>18.756498026973755</v>
      </c>
    </row>
    <row r="76" spans="1:12" x14ac:dyDescent="0.2">
      <c r="A76" s="17">
        <v>67</v>
      </c>
      <c r="B76" s="9">
        <v>6</v>
      </c>
      <c r="C76" s="9">
        <v>345</v>
      </c>
      <c r="D76" s="9">
        <v>374</v>
      </c>
      <c r="E76" s="18">
        <v>0.5</v>
      </c>
      <c r="F76" s="19">
        <f t="shared" si="10"/>
        <v>1.6689847009735744E-2</v>
      </c>
      <c r="G76" s="19">
        <f t="shared" si="7"/>
        <v>1.6551724137931035E-2</v>
      </c>
      <c r="H76" s="14">
        <f t="shared" si="13"/>
        <v>87721.224131934985</v>
      </c>
      <c r="I76" s="14">
        <f t="shared" si="11"/>
        <v>1451.9375028734066</v>
      </c>
      <c r="J76" s="14">
        <f t="shared" si="8"/>
        <v>86995.255380498274</v>
      </c>
      <c r="K76" s="14">
        <f t="shared" si="9"/>
        <v>1578611.0270400986</v>
      </c>
      <c r="L76" s="21">
        <f t="shared" si="12"/>
        <v>17.995770609240779</v>
      </c>
    </row>
    <row r="77" spans="1:12" x14ac:dyDescent="0.2">
      <c r="A77" s="17">
        <v>68</v>
      </c>
      <c r="B77" s="9">
        <v>7</v>
      </c>
      <c r="C77" s="9">
        <v>382</v>
      </c>
      <c r="D77" s="9">
        <v>330</v>
      </c>
      <c r="E77" s="18">
        <v>0.5</v>
      </c>
      <c r="F77" s="19">
        <f t="shared" si="10"/>
        <v>1.9662921348314606E-2</v>
      </c>
      <c r="G77" s="19">
        <f t="shared" si="7"/>
        <v>1.9471488178025031E-2</v>
      </c>
      <c r="H77" s="14">
        <f t="shared" si="13"/>
        <v>86269.286629061578</v>
      </c>
      <c r="I77" s="14">
        <f t="shared" si="11"/>
        <v>1679.7913947244253</v>
      </c>
      <c r="J77" s="14">
        <f t="shared" si="8"/>
        <v>85429.390931699367</v>
      </c>
      <c r="K77" s="14">
        <f t="shared" si="9"/>
        <v>1491615.7716596003</v>
      </c>
      <c r="L77" s="21">
        <f t="shared" si="12"/>
        <v>17.290229581626317</v>
      </c>
    </row>
    <row r="78" spans="1:12" x14ac:dyDescent="0.2">
      <c r="A78" s="17">
        <v>69</v>
      </c>
      <c r="B78" s="9">
        <v>7</v>
      </c>
      <c r="C78" s="9">
        <v>342</v>
      </c>
      <c r="D78" s="9">
        <v>375</v>
      </c>
      <c r="E78" s="18">
        <v>0.5</v>
      </c>
      <c r="F78" s="19">
        <f t="shared" si="10"/>
        <v>1.9525801952580194E-2</v>
      </c>
      <c r="G78" s="19">
        <f t="shared" si="7"/>
        <v>1.9337016574585635E-2</v>
      </c>
      <c r="H78" s="14">
        <f t="shared" si="13"/>
        <v>84589.495234337155</v>
      </c>
      <c r="I78" s="14">
        <f t="shared" si="11"/>
        <v>1635.7084713822101</v>
      </c>
      <c r="J78" s="14">
        <f t="shared" si="8"/>
        <v>83771.640998646049</v>
      </c>
      <c r="K78" s="14">
        <f t="shared" si="9"/>
        <v>1406186.3807279009</v>
      </c>
      <c r="L78" s="21">
        <f t="shared" si="12"/>
        <v>16.623652580410386</v>
      </c>
    </row>
    <row r="79" spans="1:12" x14ac:dyDescent="0.2">
      <c r="A79" s="17">
        <v>70</v>
      </c>
      <c r="B79" s="9">
        <v>13</v>
      </c>
      <c r="C79" s="9">
        <v>300</v>
      </c>
      <c r="D79" s="9">
        <v>333</v>
      </c>
      <c r="E79" s="18">
        <v>0.5</v>
      </c>
      <c r="F79" s="19">
        <f t="shared" si="10"/>
        <v>4.1074249605055291E-2</v>
      </c>
      <c r="G79" s="19">
        <f t="shared" si="7"/>
        <v>4.0247678018575851E-2</v>
      </c>
      <c r="H79" s="14">
        <f t="shared" si="13"/>
        <v>82953.786762954944</v>
      </c>
      <c r="I79" s="14">
        <f t="shared" si="11"/>
        <v>3338.6973000570101</v>
      </c>
      <c r="J79" s="14">
        <f t="shared" si="8"/>
        <v>81284.438112926437</v>
      </c>
      <c r="K79" s="14">
        <f t="shared" si="9"/>
        <v>1322414.7397292547</v>
      </c>
      <c r="L79" s="21">
        <f t="shared" si="12"/>
        <v>15.94158375805228</v>
      </c>
    </row>
    <row r="80" spans="1:12" x14ac:dyDescent="0.2">
      <c r="A80" s="17">
        <v>71</v>
      </c>
      <c r="B80" s="9">
        <v>2</v>
      </c>
      <c r="C80" s="9">
        <v>221</v>
      </c>
      <c r="D80" s="9">
        <v>295</v>
      </c>
      <c r="E80" s="18">
        <v>0.5</v>
      </c>
      <c r="F80" s="19">
        <f t="shared" si="10"/>
        <v>7.7519379844961239E-3</v>
      </c>
      <c r="G80" s="19">
        <f t="shared" si="7"/>
        <v>7.7220077220077222E-3</v>
      </c>
      <c r="H80" s="14">
        <f t="shared" si="13"/>
        <v>79615.089462897929</v>
      </c>
      <c r="I80" s="14">
        <f t="shared" si="11"/>
        <v>614.78833562083344</v>
      </c>
      <c r="J80" s="14">
        <f t="shared" si="8"/>
        <v>79307.695295087513</v>
      </c>
      <c r="K80" s="14">
        <f t="shared" si="9"/>
        <v>1241130.3016163283</v>
      </c>
      <c r="L80" s="21">
        <f t="shared" si="12"/>
        <v>15.58913404468028</v>
      </c>
    </row>
    <row r="81" spans="1:12" x14ac:dyDescent="0.2">
      <c r="A81" s="17">
        <v>72</v>
      </c>
      <c r="B81" s="9">
        <v>2</v>
      </c>
      <c r="C81" s="9">
        <v>334</v>
      </c>
      <c r="D81" s="9">
        <v>215</v>
      </c>
      <c r="E81" s="18">
        <v>0.5</v>
      </c>
      <c r="F81" s="19">
        <f t="shared" si="10"/>
        <v>7.2859744990892532E-3</v>
      </c>
      <c r="G81" s="19">
        <f t="shared" si="7"/>
        <v>7.2595281306715061E-3</v>
      </c>
      <c r="H81" s="14">
        <f t="shared" si="13"/>
        <v>79000.301127277096</v>
      </c>
      <c r="I81" s="14">
        <f t="shared" si="11"/>
        <v>573.50490836498795</v>
      </c>
      <c r="J81" s="14">
        <f t="shared" si="8"/>
        <v>78713.5486730946</v>
      </c>
      <c r="K81" s="14">
        <f t="shared" si="9"/>
        <v>1161822.6063212408</v>
      </c>
      <c r="L81" s="21">
        <f t="shared" si="12"/>
        <v>14.70655921234316</v>
      </c>
    </row>
    <row r="82" spans="1:12" x14ac:dyDescent="0.2">
      <c r="A82" s="17">
        <v>73</v>
      </c>
      <c r="B82" s="9">
        <v>6</v>
      </c>
      <c r="C82" s="9">
        <v>157</v>
      </c>
      <c r="D82" s="9">
        <v>331</v>
      </c>
      <c r="E82" s="18">
        <v>0.5</v>
      </c>
      <c r="F82" s="19">
        <f t="shared" si="10"/>
        <v>2.4590163934426229E-2</v>
      </c>
      <c r="G82" s="19">
        <f t="shared" si="7"/>
        <v>2.4291497975708499E-2</v>
      </c>
      <c r="H82" s="14">
        <f t="shared" si="13"/>
        <v>78426.796218912103</v>
      </c>
      <c r="I82" s="14">
        <f t="shared" si="11"/>
        <v>1905.1043615930064</v>
      </c>
      <c r="J82" s="14">
        <f t="shared" si="8"/>
        <v>77474.24403811559</v>
      </c>
      <c r="K82" s="14">
        <f t="shared" si="9"/>
        <v>1083109.0576481463</v>
      </c>
      <c r="L82" s="21">
        <f t="shared" si="12"/>
        <v>13.810446299819164</v>
      </c>
    </row>
    <row r="83" spans="1:12" x14ac:dyDescent="0.2">
      <c r="A83" s="17">
        <v>74</v>
      </c>
      <c r="B83" s="9">
        <v>2</v>
      </c>
      <c r="C83" s="9">
        <v>245</v>
      </c>
      <c r="D83" s="9">
        <v>157</v>
      </c>
      <c r="E83" s="18">
        <v>0.5</v>
      </c>
      <c r="F83" s="19">
        <f t="shared" si="10"/>
        <v>9.9502487562189053E-3</v>
      </c>
      <c r="G83" s="19">
        <f t="shared" si="7"/>
        <v>9.9009900990098994E-3</v>
      </c>
      <c r="H83" s="14">
        <f t="shared" si="13"/>
        <v>76521.691857319092</v>
      </c>
      <c r="I83" s="14">
        <f t="shared" si="11"/>
        <v>757.64051343880283</v>
      </c>
      <c r="J83" s="14">
        <f t="shared" si="8"/>
        <v>76142.871600599683</v>
      </c>
      <c r="K83" s="14">
        <f t="shared" si="9"/>
        <v>1005634.8136100307</v>
      </c>
      <c r="L83" s="21">
        <f t="shared" si="12"/>
        <v>13.141826705623792</v>
      </c>
    </row>
    <row r="84" spans="1:12" x14ac:dyDescent="0.2">
      <c r="A84" s="17">
        <v>75</v>
      </c>
      <c r="B84" s="9">
        <v>4</v>
      </c>
      <c r="C84" s="9">
        <v>282</v>
      </c>
      <c r="D84" s="9">
        <v>244</v>
      </c>
      <c r="E84" s="18">
        <v>0.5</v>
      </c>
      <c r="F84" s="19">
        <f t="shared" si="10"/>
        <v>1.5209125475285171E-2</v>
      </c>
      <c r="G84" s="19">
        <f t="shared" si="7"/>
        <v>1.5094339622641508E-2</v>
      </c>
      <c r="H84" s="14">
        <f t="shared" si="13"/>
        <v>75764.051343880288</v>
      </c>
      <c r="I84" s="14">
        <f t="shared" si="11"/>
        <v>1143.6083221717779</v>
      </c>
      <c r="J84" s="14">
        <f t="shared" si="8"/>
        <v>75192.24718279441</v>
      </c>
      <c r="K84" s="14">
        <f t="shared" si="9"/>
        <v>929491.94200943096</v>
      </c>
      <c r="L84" s="21">
        <f t="shared" si="12"/>
        <v>12.26824497268003</v>
      </c>
    </row>
    <row r="85" spans="1:12" x14ac:dyDescent="0.2">
      <c r="A85" s="17">
        <v>76</v>
      </c>
      <c r="B85" s="9">
        <v>9</v>
      </c>
      <c r="C85" s="9">
        <v>260</v>
      </c>
      <c r="D85" s="9">
        <v>269</v>
      </c>
      <c r="E85" s="18">
        <v>0.5</v>
      </c>
      <c r="F85" s="19">
        <f t="shared" si="10"/>
        <v>3.4026465028355386E-2</v>
      </c>
      <c r="G85" s="19">
        <f t="shared" si="7"/>
        <v>3.3457249070631974E-2</v>
      </c>
      <c r="H85" s="14">
        <f t="shared" si="13"/>
        <v>74620.443021708517</v>
      </c>
      <c r="I85" s="14">
        <f t="shared" si="11"/>
        <v>2496.5947479382035</v>
      </c>
      <c r="J85" s="14">
        <f t="shared" si="8"/>
        <v>73372.145647739424</v>
      </c>
      <c r="K85" s="14">
        <f t="shared" si="9"/>
        <v>854299.69482663658</v>
      </c>
      <c r="L85" s="21">
        <f t="shared" si="12"/>
        <v>11.44860121747206</v>
      </c>
    </row>
    <row r="86" spans="1:12" x14ac:dyDescent="0.2">
      <c r="A86" s="17">
        <v>77</v>
      </c>
      <c r="B86" s="9">
        <v>9</v>
      </c>
      <c r="C86" s="9">
        <v>241</v>
      </c>
      <c r="D86" s="9">
        <v>251</v>
      </c>
      <c r="E86" s="18">
        <v>0.5</v>
      </c>
      <c r="F86" s="19">
        <f t="shared" si="10"/>
        <v>3.6585365853658534E-2</v>
      </c>
      <c r="G86" s="19">
        <f t="shared" si="7"/>
        <v>3.5928143712574849E-2</v>
      </c>
      <c r="H86" s="14">
        <f t="shared" si="13"/>
        <v>72123.848273770316</v>
      </c>
      <c r="I86" s="14">
        <f t="shared" si="11"/>
        <v>2591.2759858839636</v>
      </c>
      <c r="J86" s="14">
        <f t="shared" si="8"/>
        <v>70828.210280828323</v>
      </c>
      <c r="K86" s="14">
        <f t="shared" si="9"/>
        <v>780927.54917889717</v>
      </c>
      <c r="L86" s="21">
        <f t="shared" si="12"/>
        <v>10.827591259615323</v>
      </c>
    </row>
    <row r="87" spans="1:12" x14ac:dyDescent="0.2">
      <c r="A87" s="17">
        <v>78</v>
      </c>
      <c r="B87" s="9">
        <v>11</v>
      </c>
      <c r="C87" s="9">
        <v>247</v>
      </c>
      <c r="D87" s="9">
        <v>229</v>
      </c>
      <c r="E87" s="18">
        <v>0.5</v>
      </c>
      <c r="F87" s="19">
        <f t="shared" si="10"/>
        <v>4.6218487394957986E-2</v>
      </c>
      <c r="G87" s="19">
        <f t="shared" si="7"/>
        <v>4.5174537987679675E-2</v>
      </c>
      <c r="H87" s="14">
        <f t="shared" si="13"/>
        <v>69532.572287886345</v>
      </c>
      <c r="I87" s="14">
        <f t="shared" si="11"/>
        <v>3141.1018282002046</v>
      </c>
      <c r="J87" s="14">
        <f t="shared" si="8"/>
        <v>67962.02137378625</v>
      </c>
      <c r="K87" s="14">
        <f t="shared" si="9"/>
        <v>710099.33889806888</v>
      </c>
      <c r="L87" s="21">
        <f t="shared" si="12"/>
        <v>10.212470436992293</v>
      </c>
    </row>
    <row r="88" spans="1:12" x14ac:dyDescent="0.2">
      <c r="A88" s="17">
        <v>79</v>
      </c>
      <c r="B88" s="9">
        <v>6</v>
      </c>
      <c r="C88" s="9">
        <v>247</v>
      </c>
      <c r="D88" s="9">
        <v>244</v>
      </c>
      <c r="E88" s="18">
        <v>0.5</v>
      </c>
      <c r="F88" s="19">
        <f t="shared" si="10"/>
        <v>2.4439918533604887E-2</v>
      </c>
      <c r="G88" s="19">
        <f t="shared" si="7"/>
        <v>2.4144869215291749E-2</v>
      </c>
      <c r="H88" s="14">
        <f t="shared" si="13"/>
        <v>66391.470459686141</v>
      </c>
      <c r="I88" s="14">
        <f t="shared" si="11"/>
        <v>1603.0133712600275</v>
      </c>
      <c r="J88" s="14">
        <f t="shared" si="8"/>
        <v>65589.96377405613</v>
      </c>
      <c r="K88" s="14">
        <f t="shared" si="9"/>
        <v>642137.31752428261</v>
      </c>
      <c r="L88" s="21">
        <f t="shared" si="12"/>
        <v>9.6719851673446158</v>
      </c>
    </row>
    <row r="89" spans="1:12" x14ac:dyDescent="0.2">
      <c r="A89" s="17">
        <v>80</v>
      </c>
      <c r="B89" s="9">
        <v>11</v>
      </c>
      <c r="C89" s="9">
        <v>261</v>
      </c>
      <c r="D89" s="9">
        <v>236</v>
      </c>
      <c r="E89" s="18">
        <v>0.5</v>
      </c>
      <c r="F89" s="19">
        <f t="shared" si="10"/>
        <v>4.4265593561368208E-2</v>
      </c>
      <c r="G89" s="19">
        <f t="shared" si="7"/>
        <v>4.3307086614173228E-2</v>
      </c>
      <c r="H89" s="14">
        <f t="shared" si="13"/>
        <v>64788.457088426112</v>
      </c>
      <c r="I89" s="14">
        <f t="shared" si="11"/>
        <v>2805.7993227271149</v>
      </c>
      <c r="J89" s="14">
        <f t="shared" si="8"/>
        <v>63385.557427062558</v>
      </c>
      <c r="K89" s="14">
        <f t="shared" si="9"/>
        <v>576547.35375022644</v>
      </c>
      <c r="L89" s="21">
        <f t="shared" si="12"/>
        <v>8.8989208828253066</v>
      </c>
    </row>
    <row r="90" spans="1:12" x14ac:dyDescent="0.2">
      <c r="A90" s="17">
        <v>81</v>
      </c>
      <c r="B90" s="9">
        <v>11</v>
      </c>
      <c r="C90" s="9">
        <v>227</v>
      </c>
      <c r="D90" s="9">
        <v>244</v>
      </c>
      <c r="E90" s="18">
        <v>0.5</v>
      </c>
      <c r="F90" s="19">
        <f t="shared" si="10"/>
        <v>4.6709129511677279E-2</v>
      </c>
      <c r="G90" s="19">
        <f t="shared" si="7"/>
        <v>4.5643153526970952E-2</v>
      </c>
      <c r="H90" s="14">
        <f t="shared" si="13"/>
        <v>61982.657765698998</v>
      </c>
      <c r="I90" s="14">
        <f t="shared" si="11"/>
        <v>2829.0839644094976</v>
      </c>
      <c r="J90" s="14">
        <f t="shared" si="8"/>
        <v>60568.11578349425</v>
      </c>
      <c r="K90" s="14">
        <f t="shared" si="9"/>
        <v>513161.79632316384</v>
      </c>
      <c r="L90" s="21">
        <f t="shared" si="12"/>
        <v>8.2791189474799509</v>
      </c>
    </row>
    <row r="91" spans="1:12" x14ac:dyDescent="0.2">
      <c r="A91" s="17">
        <v>82</v>
      </c>
      <c r="B91" s="9">
        <v>15</v>
      </c>
      <c r="C91" s="9">
        <v>214</v>
      </c>
      <c r="D91" s="9">
        <v>211</v>
      </c>
      <c r="E91" s="18">
        <v>0.5</v>
      </c>
      <c r="F91" s="19">
        <f t="shared" si="10"/>
        <v>7.0588235294117646E-2</v>
      </c>
      <c r="G91" s="19">
        <f t="shared" si="7"/>
        <v>6.8181818181818177E-2</v>
      </c>
      <c r="H91" s="14">
        <f t="shared" si="13"/>
        <v>59153.573801289502</v>
      </c>
      <c r="I91" s="14">
        <f t="shared" si="11"/>
        <v>4033.198213724284</v>
      </c>
      <c r="J91" s="14">
        <f t="shared" si="8"/>
        <v>57136.974694427365</v>
      </c>
      <c r="K91" s="14">
        <f t="shared" si="9"/>
        <v>452593.68053966959</v>
      </c>
      <c r="L91" s="21">
        <f t="shared" si="12"/>
        <v>7.6511637667072518</v>
      </c>
    </row>
    <row r="92" spans="1:12" x14ac:dyDescent="0.2">
      <c r="A92" s="17">
        <v>83</v>
      </c>
      <c r="B92" s="9">
        <v>13</v>
      </c>
      <c r="C92" s="9">
        <v>206</v>
      </c>
      <c r="D92" s="9">
        <v>205</v>
      </c>
      <c r="E92" s="18">
        <v>0.5</v>
      </c>
      <c r="F92" s="19">
        <f t="shared" si="10"/>
        <v>6.3260340632603412E-2</v>
      </c>
      <c r="G92" s="19">
        <f t="shared" si="7"/>
        <v>6.1320754716981132E-2</v>
      </c>
      <c r="H92" s="14">
        <f t="shared" si="13"/>
        <v>55120.37558756522</v>
      </c>
      <c r="I92" s="14">
        <f t="shared" si="11"/>
        <v>3380.0230313129618</v>
      </c>
      <c r="J92" s="14">
        <f t="shared" si="8"/>
        <v>53430.364071908734</v>
      </c>
      <c r="K92" s="14">
        <f t="shared" si="9"/>
        <v>395456.70584524219</v>
      </c>
      <c r="L92" s="21">
        <f t="shared" si="12"/>
        <v>7.1744196520760743</v>
      </c>
    </row>
    <row r="93" spans="1:12" x14ac:dyDescent="0.2">
      <c r="A93" s="17">
        <v>84</v>
      </c>
      <c r="B93" s="9">
        <v>13</v>
      </c>
      <c r="C93" s="9">
        <v>134</v>
      </c>
      <c r="D93" s="9">
        <v>194</v>
      </c>
      <c r="E93" s="18">
        <v>0.5</v>
      </c>
      <c r="F93" s="19">
        <f t="shared" si="10"/>
        <v>7.926829268292683E-2</v>
      </c>
      <c r="G93" s="19">
        <f t="shared" si="7"/>
        <v>7.6246334310850442E-2</v>
      </c>
      <c r="H93" s="14">
        <f t="shared" si="13"/>
        <v>51740.352556252255</v>
      </c>
      <c r="I93" s="14">
        <f t="shared" si="11"/>
        <v>3945.0122183652747</v>
      </c>
      <c r="J93" s="14">
        <f t="shared" si="8"/>
        <v>49767.84644706962</v>
      </c>
      <c r="K93" s="14">
        <f t="shared" si="9"/>
        <v>342026.34177333344</v>
      </c>
      <c r="L93" s="21">
        <f t="shared" si="12"/>
        <v>6.6104370162820487</v>
      </c>
    </row>
    <row r="94" spans="1:12" x14ac:dyDescent="0.2">
      <c r="A94" s="17">
        <v>85</v>
      </c>
      <c r="B94" s="9">
        <v>9</v>
      </c>
      <c r="C94" s="9">
        <v>130</v>
      </c>
      <c r="D94" s="9">
        <v>130</v>
      </c>
      <c r="E94" s="18">
        <v>0.5</v>
      </c>
      <c r="F94" s="19">
        <f t="shared" si="10"/>
        <v>6.9230769230769235E-2</v>
      </c>
      <c r="G94" s="19">
        <f t="shared" si="7"/>
        <v>6.6914498141263934E-2</v>
      </c>
      <c r="H94" s="14">
        <f t="shared" si="13"/>
        <v>47795.340337886984</v>
      </c>
      <c r="I94" s="14">
        <f t="shared" si="11"/>
        <v>3198.2012122006158</v>
      </c>
      <c r="J94" s="14">
        <f t="shared" si="8"/>
        <v>46196.239731786678</v>
      </c>
      <c r="K94" s="14">
        <f t="shared" si="9"/>
        <v>292258.49532626383</v>
      </c>
      <c r="L94" s="21">
        <f t="shared" si="12"/>
        <v>6.1147905477846942</v>
      </c>
    </row>
    <row r="95" spans="1:12" x14ac:dyDescent="0.2">
      <c r="A95" s="17">
        <v>86</v>
      </c>
      <c r="B95" s="9">
        <v>10</v>
      </c>
      <c r="C95" s="9">
        <v>133</v>
      </c>
      <c r="D95" s="9">
        <v>124</v>
      </c>
      <c r="E95" s="18">
        <v>0.5</v>
      </c>
      <c r="F95" s="19">
        <f t="shared" si="10"/>
        <v>7.7821011673151752E-2</v>
      </c>
      <c r="G95" s="19">
        <f t="shared" si="7"/>
        <v>7.4906367041198491E-2</v>
      </c>
      <c r="H95" s="14">
        <f t="shared" si="13"/>
        <v>44597.139125686372</v>
      </c>
      <c r="I95" s="14">
        <f t="shared" si="11"/>
        <v>3340.6096723360574</v>
      </c>
      <c r="J95" s="14">
        <f t="shared" si="8"/>
        <v>42926.834289518338</v>
      </c>
      <c r="K95" s="14">
        <f t="shared" si="9"/>
        <v>246062.25559447714</v>
      </c>
      <c r="L95" s="21">
        <f t="shared" si="12"/>
        <v>5.5174448500162647</v>
      </c>
    </row>
    <row r="96" spans="1:12" x14ac:dyDescent="0.2">
      <c r="A96" s="17">
        <v>87</v>
      </c>
      <c r="B96" s="9">
        <v>15</v>
      </c>
      <c r="C96" s="9">
        <v>105</v>
      </c>
      <c r="D96" s="9">
        <v>121</v>
      </c>
      <c r="E96" s="18">
        <v>0.5</v>
      </c>
      <c r="F96" s="19">
        <f t="shared" si="10"/>
        <v>0.13274336283185842</v>
      </c>
      <c r="G96" s="19">
        <f t="shared" si="7"/>
        <v>0.12448132780082989</v>
      </c>
      <c r="H96" s="14">
        <f t="shared" si="13"/>
        <v>41256.529453350311</v>
      </c>
      <c r="I96" s="14">
        <f t="shared" si="11"/>
        <v>5135.667566807093</v>
      </c>
      <c r="J96" s="14">
        <f t="shared" si="8"/>
        <v>38688.69566994677</v>
      </c>
      <c r="K96" s="14">
        <f t="shared" si="9"/>
        <v>203135.42130495881</v>
      </c>
      <c r="L96" s="21">
        <f t="shared" si="12"/>
        <v>4.923715688074263</v>
      </c>
    </row>
    <row r="97" spans="1:12" x14ac:dyDescent="0.2">
      <c r="A97" s="17">
        <v>88</v>
      </c>
      <c r="B97" s="9">
        <v>15</v>
      </c>
      <c r="C97" s="9">
        <v>96</v>
      </c>
      <c r="D97" s="9">
        <v>97</v>
      </c>
      <c r="E97" s="18">
        <v>0.5</v>
      </c>
      <c r="F97" s="19">
        <f t="shared" si="10"/>
        <v>0.15544041450777202</v>
      </c>
      <c r="G97" s="19">
        <f t="shared" si="7"/>
        <v>0.14423076923076922</v>
      </c>
      <c r="H97" s="14">
        <f t="shared" si="13"/>
        <v>36120.861886543222</v>
      </c>
      <c r="I97" s="14">
        <f t="shared" si="11"/>
        <v>5209.7396951745022</v>
      </c>
      <c r="J97" s="14">
        <f t="shared" si="8"/>
        <v>33515.99203895597</v>
      </c>
      <c r="K97" s="14">
        <f t="shared" si="9"/>
        <v>164446.72563501203</v>
      </c>
      <c r="L97" s="21">
        <f t="shared" si="12"/>
        <v>4.5526800039142046</v>
      </c>
    </row>
    <row r="98" spans="1:12" x14ac:dyDescent="0.2">
      <c r="A98" s="17">
        <v>89</v>
      </c>
      <c r="B98" s="9">
        <v>13</v>
      </c>
      <c r="C98" s="9">
        <v>82</v>
      </c>
      <c r="D98" s="9">
        <v>81</v>
      </c>
      <c r="E98" s="18">
        <v>0.5</v>
      </c>
      <c r="F98" s="19">
        <f t="shared" si="10"/>
        <v>0.15950920245398773</v>
      </c>
      <c r="G98" s="19">
        <f t="shared" si="7"/>
        <v>0.14772727272727273</v>
      </c>
      <c r="H98" s="14">
        <f t="shared" si="13"/>
        <v>30911.122191368719</v>
      </c>
      <c r="I98" s="14">
        <f t="shared" si="11"/>
        <v>4566.4157782703787</v>
      </c>
      <c r="J98" s="14">
        <f t="shared" si="8"/>
        <v>28627.91430223353</v>
      </c>
      <c r="K98" s="14">
        <f>K99+J98</f>
        <v>130930.73359605604</v>
      </c>
      <c r="L98" s="21">
        <f t="shared" si="12"/>
        <v>4.2357159596300811</v>
      </c>
    </row>
    <row r="99" spans="1:12" x14ac:dyDescent="0.2">
      <c r="A99" s="17">
        <v>90</v>
      </c>
      <c r="B99" s="9">
        <v>10</v>
      </c>
      <c r="C99" s="9">
        <v>60</v>
      </c>
      <c r="D99" s="9">
        <v>73</v>
      </c>
      <c r="E99" s="18">
        <v>0.5</v>
      </c>
      <c r="F99" s="22">
        <f t="shared" si="10"/>
        <v>0.15037593984962405</v>
      </c>
      <c r="G99" s="22">
        <f t="shared" si="7"/>
        <v>0.13986013986013984</v>
      </c>
      <c r="H99" s="23">
        <f t="shared" si="13"/>
        <v>26344.706413098342</v>
      </c>
      <c r="I99" s="23">
        <f t="shared" si="11"/>
        <v>3684.5743235102573</v>
      </c>
      <c r="J99" s="23">
        <f t="shared" si="8"/>
        <v>24502.419251343214</v>
      </c>
      <c r="K99" s="23">
        <f t="shared" ref="K99:K102" si="14">K100+J99</f>
        <v>102302.81929382251</v>
      </c>
      <c r="L99" s="24">
        <f t="shared" si="12"/>
        <v>3.8832400592992946</v>
      </c>
    </row>
    <row r="100" spans="1:12" x14ac:dyDescent="0.2">
      <c r="A100" s="17">
        <v>91</v>
      </c>
      <c r="B100" s="9">
        <v>10</v>
      </c>
      <c r="C100" s="9">
        <v>43</v>
      </c>
      <c r="D100" s="9">
        <v>49</v>
      </c>
      <c r="E100" s="18">
        <v>0.5</v>
      </c>
      <c r="F100" s="22">
        <f t="shared" si="10"/>
        <v>0.21739130434782608</v>
      </c>
      <c r="G100" s="22">
        <f t="shared" si="7"/>
        <v>0.19607843137254902</v>
      </c>
      <c r="H100" s="23">
        <f t="shared" si="13"/>
        <v>22660.132089588085</v>
      </c>
      <c r="I100" s="23">
        <f t="shared" si="11"/>
        <v>4443.1631548211935</v>
      </c>
      <c r="J100" s="23">
        <f t="shared" si="8"/>
        <v>20438.550512177488</v>
      </c>
      <c r="K100" s="23">
        <f t="shared" si="14"/>
        <v>77800.40004247929</v>
      </c>
      <c r="L100" s="24">
        <f t="shared" si="12"/>
        <v>3.4333603941447079</v>
      </c>
    </row>
    <row r="101" spans="1:12" x14ac:dyDescent="0.2">
      <c r="A101" s="17">
        <v>92</v>
      </c>
      <c r="B101" s="9">
        <v>5</v>
      </c>
      <c r="C101" s="9">
        <v>32</v>
      </c>
      <c r="D101" s="9">
        <v>40</v>
      </c>
      <c r="E101" s="18">
        <v>0.5</v>
      </c>
      <c r="F101" s="22">
        <f t="shared" si="10"/>
        <v>0.1388888888888889</v>
      </c>
      <c r="G101" s="22">
        <f t="shared" si="7"/>
        <v>0.12987012987012989</v>
      </c>
      <c r="H101" s="23">
        <f t="shared" si="13"/>
        <v>18216.96893476689</v>
      </c>
      <c r="I101" s="23">
        <f t="shared" si="11"/>
        <v>2365.8401213982975</v>
      </c>
      <c r="J101" s="23">
        <f t="shared" si="8"/>
        <v>17034.048874067739</v>
      </c>
      <c r="K101" s="23">
        <f t="shared" si="14"/>
        <v>57361.849530301799</v>
      </c>
      <c r="L101" s="24">
        <f t="shared" si="12"/>
        <v>3.1488141488141488</v>
      </c>
    </row>
    <row r="102" spans="1:12" x14ac:dyDescent="0.2">
      <c r="A102" s="17">
        <v>93</v>
      </c>
      <c r="B102" s="9">
        <v>7</v>
      </c>
      <c r="C102" s="9">
        <v>22</v>
      </c>
      <c r="D102" s="9">
        <v>25</v>
      </c>
      <c r="E102" s="18">
        <v>0.5</v>
      </c>
      <c r="F102" s="22">
        <f t="shared" si="10"/>
        <v>0.2978723404255319</v>
      </c>
      <c r="G102" s="22">
        <f t="shared" si="7"/>
        <v>0.25925925925925924</v>
      </c>
      <c r="H102" s="23">
        <f t="shared" si="13"/>
        <v>15851.128813368592</v>
      </c>
      <c r="I102" s="23">
        <f t="shared" si="11"/>
        <v>4109.5519145770422</v>
      </c>
      <c r="J102" s="23">
        <f t="shared" si="8"/>
        <v>13796.352856080071</v>
      </c>
      <c r="K102" s="23">
        <f t="shared" si="14"/>
        <v>40327.80065623406</v>
      </c>
      <c r="L102" s="24">
        <f t="shared" si="12"/>
        <v>2.5441595441595446</v>
      </c>
    </row>
    <row r="103" spans="1:12" x14ac:dyDescent="0.2">
      <c r="A103" s="17">
        <v>94</v>
      </c>
      <c r="B103" s="9">
        <v>3</v>
      </c>
      <c r="C103" s="9">
        <v>6</v>
      </c>
      <c r="D103" s="9">
        <v>15</v>
      </c>
      <c r="E103" s="18">
        <v>0.5</v>
      </c>
      <c r="F103" s="22">
        <f t="shared" si="10"/>
        <v>0.2857142857142857</v>
      </c>
      <c r="G103" s="22">
        <f t="shared" si="7"/>
        <v>0.25</v>
      </c>
      <c r="H103" s="23">
        <f t="shared" si="13"/>
        <v>11741.576898791551</v>
      </c>
      <c r="I103" s="23">
        <f t="shared" si="11"/>
        <v>2935.3942246978877</v>
      </c>
      <c r="J103" s="23">
        <f>H104+I103*E103</f>
        <v>10273.879786442607</v>
      </c>
      <c r="K103" s="23">
        <f>K104+J103</f>
        <v>26531.447800153986</v>
      </c>
      <c r="L103" s="24">
        <f t="shared" si="12"/>
        <v>2.2596153846153846</v>
      </c>
    </row>
    <row r="104" spans="1:12" x14ac:dyDescent="0.2">
      <c r="A104" s="17" t="s">
        <v>33</v>
      </c>
      <c r="B104" s="9">
        <v>13</v>
      </c>
      <c r="C104" s="9">
        <v>26</v>
      </c>
      <c r="D104" s="9">
        <v>22</v>
      </c>
      <c r="E104" s="18"/>
      <c r="F104" s="22">
        <f>B104/((C104+D104)/2)</f>
        <v>0.54166666666666663</v>
      </c>
      <c r="G104" s="22">
        <v>1</v>
      </c>
      <c r="H104" s="23">
        <f>H103-I103</f>
        <v>8806.1826740936631</v>
      </c>
      <c r="I104" s="23">
        <f>H104*G104</f>
        <v>8806.1826740936631</v>
      </c>
      <c r="J104" s="23">
        <f>H104/F104</f>
        <v>16257.56801371138</v>
      </c>
      <c r="K104" s="23">
        <f>J104</f>
        <v>16257.56801371138</v>
      </c>
      <c r="L104" s="24">
        <f>K104/H104</f>
        <v>1.8461538461538463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21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10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17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621</v>
      </c>
      <c r="D9" s="9">
        <v>601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8158641.359885592</v>
      </c>
      <c r="L9" s="20">
        <f>K9/H9</f>
        <v>81.586413598855927</v>
      </c>
    </row>
    <row r="10" spans="1:13" x14ac:dyDescent="0.2">
      <c r="A10" s="17">
        <v>1</v>
      </c>
      <c r="B10" s="9">
        <v>0</v>
      </c>
      <c r="C10" s="9">
        <v>647</v>
      </c>
      <c r="D10" s="9">
        <v>667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8058641.359885592</v>
      </c>
      <c r="L10" s="21">
        <f t="shared" ref="L10:L73" si="5">K10/H10</f>
        <v>80.586413598855927</v>
      </c>
    </row>
    <row r="11" spans="1:13" x14ac:dyDescent="0.2">
      <c r="A11" s="17">
        <v>2</v>
      </c>
      <c r="B11" s="9">
        <v>0</v>
      </c>
      <c r="C11" s="9">
        <v>673</v>
      </c>
      <c r="D11" s="9">
        <v>653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7958641.359885592</v>
      </c>
      <c r="L11" s="21">
        <f t="shared" si="5"/>
        <v>79.586413598855927</v>
      </c>
    </row>
    <row r="12" spans="1:13" x14ac:dyDescent="0.2">
      <c r="A12" s="17">
        <v>3</v>
      </c>
      <c r="B12" s="9">
        <v>0</v>
      </c>
      <c r="C12" s="9">
        <v>763</v>
      </c>
      <c r="D12" s="9">
        <v>669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7858641.359885592</v>
      </c>
      <c r="L12" s="21">
        <f t="shared" si="5"/>
        <v>78.586413598855927</v>
      </c>
    </row>
    <row r="13" spans="1:13" x14ac:dyDescent="0.2">
      <c r="A13" s="17">
        <v>4</v>
      </c>
      <c r="B13" s="9">
        <v>0</v>
      </c>
      <c r="C13" s="9">
        <v>771</v>
      </c>
      <c r="D13" s="9">
        <v>768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100000</v>
      </c>
      <c r="I13" s="14">
        <f t="shared" si="4"/>
        <v>0</v>
      </c>
      <c r="J13" s="14">
        <f t="shared" si="2"/>
        <v>100000</v>
      </c>
      <c r="K13" s="14">
        <f t="shared" si="3"/>
        <v>7758641.359885592</v>
      </c>
      <c r="L13" s="21">
        <f t="shared" si="5"/>
        <v>77.586413598855927</v>
      </c>
    </row>
    <row r="14" spans="1:13" x14ac:dyDescent="0.2">
      <c r="A14" s="17">
        <v>5</v>
      </c>
      <c r="B14" s="9">
        <v>0</v>
      </c>
      <c r="C14" s="9">
        <v>632</v>
      </c>
      <c r="D14" s="9">
        <v>783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100000</v>
      </c>
      <c r="I14" s="14">
        <f t="shared" si="4"/>
        <v>0</v>
      </c>
      <c r="J14" s="14">
        <f t="shared" si="2"/>
        <v>100000</v>
      </c>
      <c r="K14" s="14">
        <f t="shared" si="3"/>
        <v>7658641.359885592</v>
      </c>
      <c r="L14" s="21">
        <f t="shared" si="5"/>
        <v>76.586413598855927</v>
      </c>
    </row>
    <row r="15" spans="1:13" x14ac:dyDescent="0.2">
      <c r="A15" s="17">
        <v>6</v>
      </c>
      <c r="B15" s="9">
        <v>0</v>
      </c>
      <c r="C15" s="9">
        <v>653</v>
      </c>
      <c r="D15" s="9">
        <v>641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100000</v>
      </c>
      <c r="I15" s="14">
        <f t="shared" si="4"/>
        <v>0</v>
      </c>
      <c r="J15" s="14">
        <f t="shared" si="2"/>
        <v>100000</v>
      </c>
      <c r="K15" s="14">
        <f t="shared" si="3"/>
        <v>7558641.359885592</v>
      </c>
      <c r="L15" s="21">
        <f t="shared" si="5"/>
        <v>75.586413598855927</v>
      </c>
    </row>
    <row r="16" spans="1:13" x14ac:dyDescent="0.2">
      <c r="A16" s="17">
        <v>7</v>
      </c>
      <c r="B16" s="9">
        <v>0</v>
      </c>
      <c r="C16" s="9">
        <v>638</v>
      </c>
      <c r="D16" s="9">
        <v>654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100000</v>
      </c>
      <c r="I16" s="14">
        <f t="shared" si="4"/>
        <v>0</v>
      </c>
      <c r="J16" s="14">
        <f t="shared" si="2"/>
        <v>100000</v>
      </c>
      <c r="K16" s="14">
        <f t="shared" si="3"/>
        <v>7458641.359885592</v>
      </c>
      <c r="L16" s="21">
        <f t="shared" si="5"/>
        <v>74.586413598855927</v>
      </c>
    </row>
    <row r="17" spans="1:12" x14ac:dyDescent="0.2">
      <c r="A17" s="17">
        <v>8</v>
      </c>
      <c r="B17" s="9">
        <v>0</v>
      </c>
      <c r="C17" s="9">
        <v>646</v>
      </c>
      <c r="D17" s="9">
        <v>645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100000</v>
      </c>
      <c r="I17" s="14">
        <f t="shared" si="4"/>
        <v>0</v>
      </c>
      <c r="J17" s="14">
        <f t="shared" si="2"/>
        <v>100000</v>
      </c>
      <c r="K17" s="14">
        <f t="shared" si="3"/>
        <v>7358641.359885592</v>
      </c>
      <c r="L17" s="21">
        <f t="shared" si="5"/>
        <v>73.586413598855927</v>
      </c>
    </row>
    <row r="18" spans="1:12" x14ac:dyDescent="0.2">
      <c r="A18" s="17">
        <v>9</v>
      </c>
      <c r="B18" s="9">
        <v>0</v>
      </c>
      <c r="C18" s="9">
        <v>550</v>
      </c>
      <c r="D18" s="9">
        <v>638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100000</v>
      </c>
      <c r="I18" s="14">
        <f t="shared" si="4"/>
        <v>0</v>
      </c>
      <c r="J18" s="14">
        <f t="shared" si="2"/>
        <v>100000</v>
      </c>
      <c r="K18" s="14">
        <f t="shared" si="3"/>
        <v>7258641.359885592</v>
      </c>
      <c r="L18" s="21">
        <f t="shared" si="5"/>
        <v>72.586413598855927</v>
      </c>
    </row>
    <row r="19" spans="1:12" x14ac:dyDescent="0.2">
      <c r="A19" s="17">
        <v>10</v>
      </c>
      <c r="B19" s="9">
        <v>0</v>
      </c>
      <c r="C19" s="9">
        <v>538</v>
      </c>
      <c r="D19" s="9">
        <v>549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100000</v>
      </c>
      <c r="I19" s="14">
        <f t="shared" si="4"/>
        <v>0</v>
      </c>
      <c r="J19" s="14">
        <f t="shared" si="2"/>
        <v>100000</v>
      </c>
      <c r="K19" s="14">
        <f t="shared" si="3"/>
        <v>7158641.359885592</v>
      </c>
      <c r="L19" s="21">
        <f t="shared" si="5"/>
        <v>71.586413598855927</v>
      </c>
    </row>
    <row r="20" spans="1:12" x14ac:dyDescent="0.2">
      <c r="A20" s="17">
        <v>11</v>
      </c>
      <c r="B20" s="9">
        <v>0</v>
      </c>
      <c r="C20" s="9">
        <v>564</v>
      </c>
      <c r="D20" s="9">
        <v>550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100000</v>
      </c>
      <c r="I20" s="14">
        <f t="shared" si="4"/>
        <v>0</v>
      </c>
      <c r="J20" s="14">
        <f t="shared" si="2"/>
        <v>100000</v>
      </c>
      <c r="K20" s="14">
        <f t="shared" si="3"/>
        <v>7058641.359885592</v>
      </c>
      <c r="L20" s="21">
        <f t="shared" si="5"/>
        <v>70.586413598855927</v>
      </c>
    </row>
    <row r="21" spans="1:12" x14ac:dyDescent="0.2">
      <c r="A21" s="17">
        <v>12</v>
      </c>
      <c r="B21" s="9">
        <v>0</v>
      </c>
      <c r="C21" s="9">
        <v>575</v>
      </c>
      <c r="D21" s="9">
        <v>563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100000</v>
      </c>
      <c r="I21" s="14">
        <f t="shared" si="4"/>
        <v>0</v>
      </c>
      <c r="J21" s="14">
        <f t="shared" si="2"/>
        <v>100000</v>
      </c>
      <c r="K21" s="14">
        <f t="shared" si="3"/>
        <v>6958641.359885592</v>
      </c>
      <c r="L21" s="21">
        <f t="shared" si="5"/>
        <v>69.586413598855927</v>
      </c>
    </row>
    <row r="22" spans="1:12" x14ac:dyDescent="0.2">
      <c r="A22" s="17">
        <v>13</v>
      </c>
      <c r="B22" s="9">
        <v>0</v>
      </c>
      <c r="C22" s="9">
        <v>527</v>
      </c>
      <c r="D22" s="9">
        <v>585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100000</v>
      </c>
      <c r="I22" s="14">
        <f t="shared" si="4"/>
        <v>0</v>
      </c>
      <c r="J22" s="14">
        <f t="shared" si="2"/>
        <v>100000</v>
      </c>
      <c r="K22" s="14">
        <f t="shared" si="3"/>
        <v>6858641.359885592</v>
      </c>
      <c r="L22" s="21">
        <f t="shared" si="5"/>
        <v>68.586413598855927</v>
      </c>
    </row>
    <row r="23" spans="1:12" x14ac:dyDescent="0.2">
      <c r="A23" s="17">
        <v>14</v>
      </c>
      <c r="B23" s="9">
        <v>0</v>
      </c>
      <c r="C23" s="9">
        <v>508</v>
      </c>
      <c r="D23" s="9">
        <v>524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100000</v>
      </c>
      <c r="I23" s="14">
        <f t="shared" si="4"/>
        <v>0</v>
      </c>
      <c r="J23" s="14">
        <f t="shared" si="2"/>
        <v>100000</v>
      </c>
      <c r="K23" s="14">
        <f t="shared" si="3"/>
        <v>6758641.359885592</v>
      </c>
      <c r="L23" s="21">
        <f t="shared" si="5"/>
        <v>67.586413598855927</v>
      </c>
    </row>
    <row r="24" spans="1:12" x14ac:dyDescent="0.2">
      <c r="A24" s="17">
        <v>15</v>
      </c>
      <c r="B24" s="9">
        <v>0</v>
      </c>
      <c r="C24" s="9">
        <v>511</v>
      </c>
      <c r="D24" s="9">
        <v>515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100000</v>
      </c>
      <c r="I24" s="14">
        <f t="shared" si="4"/>
        <v>0</v>
      </c>
      <c r="J24" s="14">
        <f t="shared" si="2"/>
        <v>100000</v>
      </c>
      <c r="K24" s="14">
        <f t="shared" si="3"/>
        <v>6658641.359885592</v>
      </c>
      <c r="L24" s="21">
        <f t="shared" si="5"/>
        <v>66.586413598855927</v>
      </c>
    </row>
    <row r="25" spans="1:12" x14ac:dyDescent="0.2">
      <c r="A25" s="17">
        <v>16</v>
      </c>
      <c r="B25" s="9">
        <v>0</v>
      </c>
      <c r="C25" s="9">
        <v>478</v>
      </c>
      <c r="D25" s="9">
        <v>514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100000</v>
      </c>
      <c r="I25" s="14">
        <f t="shared" si="4"/>
        <v>0</v>
      </c>
      <c r="J25" s="14">
        <f t="shared" si="2"/>
        <v>100000</v>
      </c>
      <c r="K25" s="14">
        <f t="shared" si="3"/>
        <v>6558641.359885592</v>
      </c>
      <c r="L25" s="21">
        <f t="shared" si="5"/>
        <v>65.586413598855927</v>
      </c>
    </row>
    <row r="26" spans="1:12" x14ac:dyDescent="0.2">
      <c r="A26" s="17">
        <v>17</v>
      </c>
      <c r="B26" s="9">
        <v>0</v>
      </c>
      <c r="C26" s="9">
        <v>479</v>
      </c>
      <c r="D26" s="9">
        <v>491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100000</v>
      </c>
      <c r="I26" s="14">
        <f t="shared" si="4"/>
        <v>0</v>
      </c>
      <c r="J26" s="14">
        <f t="shared" si="2"/>
        <v>100000</v>
      </c>
      <c r="K26" s="14">
        <f t="shared" si="3"/>
        <v>6458641.359885592</v>
      </c>
      <c r="L26" s="21">
        <f t="shared" si="5"/>
        <v>64.586413598855927</v>
      </c>
    </row>
    <row r="27" spans="1:12" x14ac:dyDescent="0.2">
      <c r="A27" s="17">
        <v>18</v>
      </c>
      <c r="B27" s="9">
        <v>0</v>
      </c>
      <c r="C27" s="9">
        <v>489</v>
      </c>
      <c r="D27" s="9">
        <v>502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100000</v>
      </c>
      <c r="I27" s="14">
        <f t="shared" si="4"/>
        <v>0</v>
      </c>
      <c r="J27" s="14">
        <f t="shared" si="2"/>
        <v>100000</v>
      </c>
      <c r="K27" s="14">
        <f t="shared" si="3"/>
        <v>6358641.359885592</v>
      </c>
      <c r="L27" s="21">
        <f t="shared" si="5"/>
        <v>63.58641359885592</v>
      </c>
    </row>
    <row r="28" spans="1:12" x14ac:dyDescent="0.2">
      <c r="A28" s="17">
        <v>19</v>
      </c>
      <c r="B28" s="9">
        <v>0</v>
      </c>
      <c r="C28" s="9">
        <v>523</v>
      </c>
      <c r="D28" s="9">
        <v>500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100000</v>
      </c>
      <c r="I28" s="14">
        <f t="shared" si="4"/>
        <v>0</v>
      </c>
      <c r="J28" s="14">
        <f t="shared" si="2"/>
        <v>100000</v>
      </c>
      <c r="K28" s="14">
        <f t="shared" si="3"/>
        <v>6258641.359885592</v>
      </c>
      <c r="L28" s="21">
        <f t="shared" si="5"/>
        <v>62.58641359885592</v>
      </c>
    </row>
    <row r="29" spans="1:12" x14ac:dyDescent="0.2">
      <c r="A29" s="17">
        <v>20</v>
      </c>
      <c r="B29" s="9">
        <v>0</v>
      </c>
      <c r="C29" s="9">
        <v>522</v>
      </c>
      <c r="D29" s="9">
        <v>520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100000</v>
      </c>
      <c r="I29" s="14">
        <f t="shared" si="4"/>
        <v>0</v>
      </c>
      <c r="J29" s="14">
        <f t="shared" si="2"/>
        <v>100000</v>
      </c>
      <c r="K29" s="14">
        <f t="shared" si="3"/>
        <v>6158641.359885592</v>
      </c>
      <c r="L29" s="21">
        <f t="shared" si="5"/>
        <v>61.58641359885592</v>
      </c>
    </row>
    <row r="30" spans="1:12" x14ac:dyDescent="0.2">
      <c r="A30" s="17">
        <v>21</v>
      </c>
      <c r="B30" s="9">
        <v>0</v>
      </c>
      <c r="C30" s="9">
        <v>572</v>
      </c>
      <c r="D30" s="9">
        <v>534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100000</v>
      </c>
      <c r="I30" s="14">
        <f t="shared" si="4"/>
        <v>0</v>
      </c>
      <c r="J30" s="14">
        <f t="shared" si="2"/>
        <v>100000</v>
      </c>
      <c r="K30" s="14">
        <f t="shared" si="3"/>
        <v>6058641.359885592</v>
      </c>
      <c r="L30" s="21">
        <f t="shared" si="5"/>
        <v>60.58641359885592</v>
      </c>
    </row>
    <row r="31" spans="1:12" x14ac:dyDescent="0.2">
      <c r="A31" s="17">
        <v>22</v>
      </c>
      <c r="B31" s="9">
        <v>0</v>
      </c>
      <c r="C31" s="9">
        <v>580</v>
      </c>
      <c r="D31" s="9">
        <v>566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100000</v>
      </c>
      <c r="I31" s="14">
        <f t="shared" si="4"/>
        <v>0</v>
      </c>
      <c r="J31" s="14">
        <f t="shared" si="2"/>
        <v>100000</v>
      </c>
      <c r="K31" s="14">
        <f t="shared" si="3"/>
        <v>5958641.359885592</v>
      </c>
      <c r="L31" s="21">
        <f t="shared" si="5"/>
        <v>59.58641359885592</v>
      </c>
    </row>
    <row r="32" spans="1:12" x14ac:dyDescent="0.2">
      <c r="A32" s="17">
        <v>23</v>
      </c>
      <c r="B32" s="9">
        <v>0</v>
      </c>
      <c r="C32" s="9">
        <v>597</v>
      </c>
      <c r="D32" s="9">
        <v>561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100000</v>
      </c>
      <c r="I32" s="14">
        <f t="shared" si="4"/>
        <v>0</v>
      </c>
      <c r="J32" s="14">
        <f t="shared" si="2"/>
        <v>100000</v>
      </c>
      <c r="K32" s="14">
        <f t="shared" si="3"/>
        <v>5858641.359885592</v>
      </c>
      <c r="L32" s="21">
        <f t="shared" si="5"/>
        <v>58.58641359885592</v>
      </c>
    </row>
    <row r="33" spans="1:12" x14ac:dyDescent="0.2">
      <c r="A33" s="17">
        <v>24</v>
      </c>
      <c r="B33" s="9">
        <v>1</v>
      </c>
      <c r="C33" s="9">
        <v>597</v>
      </c>
      <c r="D33" s="9">
        <v>618</v>
      </c>
      <c r="E33" s="18">
        <v>0.5</v>
      </c>
      <c r="F33" s="19">
        <f t="shared" si="0"/>
        <v>1.6460905349794238E-3</v>
      </c>
      <c r="G33" s="19">
        <f t="shared" si="1"/>
        <v>1.6447368421052631E-3</v>
      </c>
      <c r="H33" s="14">
        <f t="shared" si="6"/>
        <v>100000</v>
      </c>
      <c r="I33" s="14">
        <f t="shared" si="4"/>
        <v>164.4736842105263</v>
      </c>
      <c r="J33" s="14">
        <f t="shared" si="2"/>
        <v>99917.763157894748</v>
      </c>
      <c r="K33" s="14">
        <f t="shared" si="3"/>
        <v>5758641.359885592</v>
      </c>
      <c r="L33" s="21">
        <f t="shared" si="5"/>
        <v>57.58641359885592</v>
      </c>
    </row>
    <row r="34" spans="1:12" x14ac:dyDescent="0.2">
      <c r="A34" s="17">
        <v>25</v>
      </c>
      <c r="B34" s="9">
        <v>0</v>
      </c>
      <c r="C34" s="9">
        <v>638</v>
      </c>
      <c r="D34" s="9">
        <v>603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99835.526315789481</v>
      </c>
      <c r="I34" s="14">
        <f t="shared" si="4"/>
        <v>0</v>
      </c>
      <c r="J34" s="14">
        <f t="shared" si="2"/>
        <v>99835.526315789481</v>
      </c>
      <c r="K34" s="14">
        <f t="shared" si="3"/>
        <v>5658723.5967276972</v>
      </c>
      <c r="L34" s="21">
        <f t="shared" si="5"/>
        <v>56.68046040873871</v>
      </c>
    </row>
    <row r="35" spans="1:12" x14ac:dyDescent="0.2">
      <c r="A35" s="17">
        <v>26</v>
      </c>
      <c r="B35" s="9">
        <v>0</v>
      </c>
      <c r="C35" s="9">
        <v>706</v>
      </c>
      <c r="D35" s="9">
        <v>653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99835.526315789481</v>
      </c>
      <c r="I35" s="14">
        <f t="shared" si="4"/>
        <v>0</v>
      </c>
      <c r="J35" s="14">
        <f t="shared" si="2"/>
        <v>99835.526315789481</v>
      </c>
      <c r="K35" s="14">
        <f t="shared" si="3"/>
        <v>5558888.0704119075</v>
      </c>
      <c r="L35" s="21">
        <f t="shared" si="5"/>
        <v>55.68046040873871</v>
      </c>
    </row>
    <row r="36" spans="1:12" x14ac:dyDescent="0.2">
      <c r="A36" s="17">
        <v>27</v>
      </c>
      <c r="B36" s="9">
        <v>0</v>
      </c>
      <c r="C36" s="9">
        <v>725</v>
      </c>
      <c r="D36" s="9">
        <v>715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99835.526315789481</v>
      </c>
      <c r="I36" s="14">
        <f t="shared" si="4"/>
        <v>0</v>
      </c>
      <c r="J36" s="14">
        <f t="shared" si="2"/>
        <v>99835.526315789481</v>
      </c>
      <c r="K36" s="14">
        <f t="shared" si="3"/>
        <v>5459052.5440961178</v>
      </c>
      <c r="L36" s="21">
        <f t="shared" si="5"/>
        <v>54.680460408738703</v>
      </c>
    </row>
    <row r="37" spans="1:12" x14ac:dyDescent="0.2">
      <c r="A37" s="17">
        <v>28</v>
      </c>
      <c r="B37" s="9">
        <v>0</v>
      </c>
      <c r="C37" s="9">
        <v>763</v>
      </c>
      <c r="D37" s="9">
        <v>746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99835.526315789481</v>
      </c>
      <c r="I37" s="14">
        <f t="shared" si="4"/>
        <v>0</v>
      </c>
      <c r="J37" s="14">
        <f t="shared" si="2"/>
        <v>99835.526315789481</v>
      </c>
      <c r="K37" s="14">
        <f t="shared" si="3"/>
        <v>5359217.0177803282</v>
      </c>
      <c r="L37" s="21">
        <f t="shared" si="5"/>
        <v>53.680460408738703</v>
      </c>
    </row>
    <row r="38" spans="1:12" x14ac:dyDescent="0.2">
      <c r="A38" s="17">
        <v>29</v>
      </c>
      <c r="B38" s="9">
        <v>0</v>
      </c>
      <c r="C38" s="9">
        <v>822</v>
      </c>
      <c r="D38" s="9">
        <v>767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99835.526315789481</v>
      </c>
      <c r="I38" s="14">
        <f t="shared" si="4"/>
        <v>0</v>
      </c>
      <c r="J38" s="14">
        <f t="shared" si="2"/>
        <v>99835.526315789481</v>
      </c>
      <c r="K38" s="14">
        <f t="shared" si="3"/>
        <v>5259381.4914645385</v>
      </c>
      <c r="L38" s="21">
        <f t="shared" si="5"/>
        <v>52.680460408738703</v>
      </c>
    </row>
    <row r="39" spans="1:12" x14ac:dyDescent="0.2">
      <c r="A39" s="17">
        <v>30</v>
      </c>
      <c r="B39" s="9">
        <v>0</v>
      </c>
      <c r="C39" s="9">
        <v>884</v>
      </c>
      <c r="D39" s="9">
        <v>823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99835.526315789481</v>
      </c>
      <c r="I39" s="14">
        <f t="shared" si="4"/>
        <v>0</v>
      </c>
      <c r="J39" s="14">
        <f t="shared" si="2"/>
        <v>99835.526315789481</v>
      </c>
      <c r="K39" s="14">
        <f t="shared" si="3"/>
        <v>5159545.9651487488</v>
      </c>
      <c r="L39" s="21">
        <f t="shared" si="5"/>
        <v>51.680460408738696</v>
      </c>
    </row>
    <row r="40" spans="1:12" x14ac:dyDescent="0.2">
      <c r="A40" s="17">
        <v>31</v>
      </c>
      <c r="B40" s="9">
        <v>1</v>
      </c>
      <c r="C40" s="9">
        <v>971</v>
      </c>
      <c r="D40" s="9">
        <v>902</v>
      </c>
      <c r="E40" s="18">
        <v>0.5</v>
      </c>
      <c r="F40" s="19">
        <f t="shared" si="0"/>
        <v>1.0678056593699946E-3</v>
      </c>
      <c r="G40" s="19">
        <f t="shared" si="1"/>
        <v>1.0672358591248667E-3</v>
      </c>
      <c r="H40" s="14">
        <f t="shared" si="6"/>
        <v>99835.526315789481</v>
      </c>
      <c r="I40" s="14">
        <f t="shared" si="4"/>
        <v>106.54805369881483</v>
      </c>
      <c r="J40" s="14">
        <f t="shared" si="2"/>
        <v>99782.252288940072</v>
      </c>
      <c r="K40" s="14">
        <f t="shared" si="3"/>
        <v>5059710.4388329592</v>
      </c>
      <c r="L40" s="21">
        <f t="shared" si="5"/>
        <v>50.680460408738696</v>
      </c>
    </row>
    <row r="41" spans="1:12" x14ac:dyDescent="0.2">
      <c r="A41" s="17">
        <v>32</v>
      </c>
      <c r="B41" s="9">
        <v>0</v>
      </c>
      <c r="C41" s="9">
        <v>1043</v>
      </c>
      <c r="D41" s="9">
        <v>982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99728.978262090663</v>
      </c>
      <c r="I41" s="14">
        <f t="shared" si="4"/>
        <v>0</v>
      </c>
      <c r="J41" s="14">
        <f t="shared" si="2"/>
        <v>99728.978262090663</v>
      </c>
      <c r="K41" s="14">
        <f t="shared" si="3"/>
        <v>4959928.1865440188</v>
      </c>
      <c r="L41" s="21">
        <f t="shared" si="5"/>
        <v>49.734072011739485</v>
      </c>
    </row>
    <row r="42" spans="1:12" x14ac:dyDescent="0.2">
      <c r="A42" s="17">
        <v>33</v>
      </c>
      <c r="B42" s="9">
        <v>2</v>
      </c>
      <c r="C42" s="9">
        <v>1084</v>
      </c>
      <c r="D42" s="9">
        <v>1044</v>
      </c>
      <c r="E42" s="18">
        <v>0.5</v>
      </c>
      <c r="F42" s="19">
        <f t="shared" si="7"/>
        <v>1.8796992481203006E-3</v>
      </c>
      <c r="G42" s="19">
        <f t="shared" si="1"/>
        <v>1.8779342723004692E-3</v>
      </c>
      <c r="H42" s="14">
        <f t="shared" si="6"/>
        <v>99728.978262090663</v>
      </c>
      <c r="I42" s="14">
        <f t="shared" si="4"/>
        <v>187.28446621988854</v>
      </c>
      <c r="J42" s="14">
        <f t="shared" si="2"/>
        <v>99635.336028980717</v>
      </c>
      <c r="K42" s="14">
        <f t="shared" si="3"/>
        <v>4860199.2082819277</v>
      </c>
      <c r="L42" s="21">
        <f t="shared" si="5"/>
        <v>48.734072011739485</v>
      </c>
    </row>
    <row r="43" spans="1:12" x14ac:dyDescent="0.2">
      <c r="A43" s="17">
        <v>34</v>
      </c>
      <c r="B43" s="9">
        <v>0</v>
      </c>
      <c r="C43" s="9">
        <v>1082</v>
      </c>
      <c r="D43" s="9">
        <v>1099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99541.693795870771</v>
      </c>
      <c r="I43" s="14">
        <f t="shared" si="4"/>
        <v>0</v>
      </c>
      <c r="J43" s="14">
        <f t="shared" si="2"/>
        <v>99541.693795870771</v>
      </c>
      <c r="K43" s="14">
        <f t="shared" si="3"/>
        <v>4760563.8722529467</v>
      </c>
      <c r="L43" s="21">
        <f t="shared" si="5"/>
        <v>47.824822852777558</v>
      </c>
    </row>
    <row r="44" spans="1:12" x14ac:dyDescent="0.2">
      <c r="A44" s="17">
        <v>35</v>
      </c>
      <c r="B44" s="9">
        <v>0</v>
      </c>
      <c r="C44" s="9">
        <v>1210</v>
      </c>
      <c r="D44" s="9">
        <v>1083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99541.693795870771</v>
      </c>
      <c r="I44" s="14">
        <f t="shared" si="4"/>
        <v>0</v>
      </c>
      <c r="J44" s="14">
        <f t="shared" si="2"/>
        <v>99541.693795870771</v>
      </c>
      <c r="K44" s="14">
        <f t="shared" si="3"/>
        <v>4661022.1784570757</v>
      </c>
      <c r="L44" s="21">
        <f t="shared" si="5"/>
        <v>46.824822852777558</v>
      </c>
    </row>
    <row r="45" spans="1:12" x14ac:dyDescent="0.2">
      <c r="A45" s="17">
        <v>36</v>
      </c>
      <c r="B45" s="9">
        <v>0</v>
      </c>
      <c r="C45" s="9">
        <v>1120</v>
      </c>
      <c r="D45" s="9">
        <v>1179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99541.693795870771</v>
      </c>
      <c r="I45" s="14">
        <f t="shared" si="4"/>
        <v>0</v>
      </c>
      <c r="J45" s="14">
        <f t="shared" si="2"/>
        <v>99541.693795870771</v>
      </c>
      <c r="K45" s="14">
        <f t="shared" si="3"/>
        <v>4561480.4846612047</v>
      </c>
      <c r="L45" s="21">
        <f t="shared" si="5"/>
        <v>45.824822852777558</v>
      </c>
    </row>
    <row r="46" spans="1:12" x14ac:dyDescent="0.2">
      <c r="A46" s="17">
        <v>37</v>
      </c>
      <c r="B46" s="9">
        <v>0</v>
      </c>
      <c r="C46" s="9">
        <v>1118</v>
      </c>
      <c r="D46" s="9">
        <v>1126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99541.693795870771</v>
      </c>
      <c r="I46" s="14">
        <f t="shared" si="4"/>
        <v>0</v>
      </c>
      <c r="J46" s="14">
        <f t="shared" si="2"/>
        <v>99541.693795870771</v>
      </c>
      <c r="K46" s="14">
        <f t="shared" si="3"/>
        <v>4461938.7908653338</v>
      </c>
      <c r="L46" s="21">
        <f t="shared" si="5"/>
        <v>44.824822852777551</v>
      </c>
    </row>
    <row r="47" spans="1:12" x14ac:dyDescent="0.2">
      <c r="A47" s="17">
        <v>38</v>
      </c>
      <c r="B47" s="9">
        <v>0</v>
      </c>
      <c r="C47" s="9">
        <v>1027</v>
      </c>
      <c r="D47" s="9">
        <v>1114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99541.693795870771</v>
      </c>
      <c r="I47" s="14">
        <f t="shared" si="4"/>
        <v>0</v>
      </c>
      <c r="J47" s="14">
        <f t="shared" si="2"/>
        <v>99541.693795870771</v>
      </c>
      <c r="K47" s="14">
        <f t="shared" si="3"/>
        <v>4362397.0970694628</v>
      </c>
      <c r="L47" s="21">
        <f t="shared" si="5"/>
        <v>43.824822852777551</v>
      </c>
    </row>
    <row r="48" spans="1:12" x14ac:dyDescent="0.2">
      <c r="A48" s="17">
        <v>39</v>
      </c>
      <c r="B48" s="9">
        <v>0</v>
      </c>
      <c r="C48" s="9">
        <v>1020</v>
      </c>
      <c r="D48" s="9">
        <v>1043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99541.693795870771</v>
      </c>
      <c r="I48" s="14">
        <f t="shared" si="4"/>
        <v>0</v>
      </c>
      <c r="J48" s="14">
        <f t="shared" si="2"/>
        <v>99541.693795870771</v>
      </c>
      <c r="K48" s="14">
        <f t="shared" si="3"/>
        <v>4262855.4032735918</v>
      </c>
      <c r="L48" s="21">
        <f t="shared" si="5"/>
        <v>42.824822852777551</v>
      </c>
    </row>
    <row r="49" spans="1:12" x14ac:dyDescent="0.2">
      <c r="A49" s="17">
        <v>40</v>
      </c>
      <c r="B49" s="9">
        <v>0</v>
      </c>
      <c r="C49" s="9">
        <v>999</v>
      </c>
      <c r="D49" s="9">
        <v>1030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99541.693795870771</v>
      </c>
      <c r="I49" s="14">
        <f t="shared" si="4"/>
        <v>0</v>
      </c>
      <c r="J49" s="14">
        <f t="shared" si="2"/>
        <v>99541.693795870771</v>
      </c>
      <c r="K49" s="14">
        <f t="shared" si="3"/>
        <v>4163313.7094777208</v>
      </c>
      <c r="L49" s="21">
        <f t="shared" si="5"/>
        <v>41.824822852777544</v>
      </c>
    </row>
    <row r="50" spans="1:12" x14ac:dyDescent="0.2">
      <c r="A50" s="17">
        <v>41</v>
      </c>
      <c r="B50" s="9">
        <v>0</v>
      </c>
      <c r="C50" s="9">
        <v>887</v>
      </c>
      <c r="D50" s="9">
        <v>997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99541.693795870771</v>
      </c>
      <c r="I50" s="14">
        <f t="shared" si="4"/>
        <v>0</v>
      </c>
      <c r="J50" s="14">
        <f t="shared" si="2"/>
        <v>99541.693795870771</v>
      </c>
      <c r="K50" s="14">
        <f t="shared" si="3"/>
        <v>4063772.0156818498</v>
      </c>
      <c r="L50" s="21">
        <f t="shared" si="5"/>
        <v>40.824822852777544</v>
      </c>
    </row>
    <row r="51" spans="1:12" x14ac:dyDescent="0.2">
      <c r="A51" s="17">
        <v>42</v>
      </c>
      <c r="B51" s="9">
        <v>2</v>
      </c>
      <c r="C51" s="9">
        <v>970</v>
      </c>
      <c r="D51" s="9">
        <v>889</v>
      </c>
      <c r="E51" s="18">
        <v>0.5</v>
      </c>
      <c r="F51" s="19">
        <f t="shared" si="7"/>
        <v>2.1516944593867669E-3</v>
      </c>
      <c r="G51" s="19">
        <f t="shared" si="1"/>
        <v>2.14938205265986E-3</v>
      </c>
      <c r="H51" s="14">
        <f t="shared" si="6"/>
        <v>99541.693795870771</v>
      </c>
      <c r="I51" s="14">
        <f t="shared" si="4"/>
        <v>213.95313013620796</v>
      </c>
      <c r="J51" s="14">
        <f t="shared" si="2"/>
        <v>99434.717230802664</v>
      </c>
      <c r="K51" s="14">
        <f t="shared" si="3"/>
        <v>3964230.3218859788</v>
      </c>
      <c r="L51" s="21">
        <f t="shared" si="5"/>
        <v>39.824822852777544</v>
      </c>
    </row>
    <row r="52" spans="1:12" x14ac:dyDescent="0.2">
      <c r="A52" s="17">
        <v>43</v>
      </c>
      <c r="B52" s="9">
        <v>1</v>
      </c>
      <c r="C52" s="9">
        <v>941</v>
      </c>
      <c r="D52" s="9">
        <v>966</v>
      </c>
      <c r="E52" s="18">
        <v>0.5</v>
      </c>
      <c r="F52" s="19">
        <f t="shared" si="7"/>
        <v>1.048767697954903E-3</v>
      </c>
      <c r="G52" s="19">
        <f t="shared" si="1"/>
        <v>1.0482180293501049E-3</v>
      </c>
      <c r="H52" s="14">
        <f t="shared" si="6"/>
        <v>99327.740665734556</v>
      </c>
      <c r="I52" s="14">
        <f t="shared" si="4"/>
        <v>104.11712858043455</v>
      </c>
      <c r="J52" s="14">
        <f t="shared" si="2"/>
        <v>99275.682101444341</v>
      </c>
      <c r="K52" s="14">
        <f t="shared" si="3"/>
        <v>3864795.6046551759</v>
      </c>
      <c r="L52" s="21">
        <f t="shared" si="5"/>
        <v>38.909528987086162</v>
      </c>
    </row>
    <row r="53" spans="1:12" x14ac:dyDescent="0.2">
      <c r="A53" s="17">
        <v>44</v>
      </c>
      <c r="B53" s="9">
        <v>1</v>
      </c>
      <c r="C53" s="9">
        <v>949</v>
      </c>
      <c r="D53" s="9">
        <v>955</v>
      </c>
      <c r="E53" s="18">
        <v>0.5</v>
      </c>
      <c r="F53" s="19">
        <f t="shared" si="7"/>
        <v>1.0504201680672268E-3</v>
      </c>
      <c r="G53" s="19">
        <f t="shared" si="1"/>
        <v>1.0498687664041995E-3</v>
      </c>
      <c r="H53" s="14">
        <f t="shared" si="6"/>
        <v>99223.623537154126</v>
      </c>
      <c r="I53" s="14">
        <f t="shared" si="4"/>
        <v>104.1717832411067</v>
      </c>
      <c r="J53" s="14">
        <f t="shared" si="2"/>
        <v>99171.537645533565</v>
      </c>
      <c r="K53" s="14">
        <f t="shared" si="3"/>
        <v>3765519.9225537316</v>
      </c>
      <c r="L53" s="21">
        <f t="shared" si="5"/>
        <v>37.949832795047428</v>
      </c>
    </row>
    <row r="54" spans="1:12" x14ac:dyDescent="0.2">
      <c r="A54" s="17">
        <v>45</v>
      </c>
      <c r="B54" s="9">
        <v>1</v>
      </c>
      <c r="C54" s="9">
        <v>868</v>
      </c>
      <c r="D54" s="9">
        <v>940</v>
      </c>
      <c r="E54" s="18">
        <v>0.5</v>
      </c>
      <c r="F54" s="19">
        <f t="shared" si="7"/>
        <v>1.1061946902654867E-3</v>
      </c>
      <c r="G54" s="19">
        <f t="shared" si="1"/>
        <v>1.1055831951354341E-3</v>
      </c>
      <c r="H54" s="14">
        <f t="shared" si="6"/>
        <v>99119.451753913017</v>
      </c>
      <c r="I54" s="14">
        <f t="shared" si="4"/>
        <v>109.58480017016366</v>
      </c>
      <c r="J54" s="14">
        <f t="shared" si="2"/>
        <v>99064.659353827927</v>
      </c>
      <c r="K54" s="14">
        <f t="shared" si="3"/>
        <v>3666348.3849081979</v>
      </c>
      <c r="L54" s="21">
        <f t="shared" si="5"/>
        <v>36.989191526308645</v>
      </c>
    </row>
    <row r="55" spans="1:12" x14ac:dyDescent="0.2">
      <c r="A55" s="17">
        <v>46</v>
      </c>
      <c r="B55" s="9">
        <v>3</v>
      </c>
      <c r="C55" s="9">
        <v>842</v>
      </c>
      <c r="D55" s="9">
        <v>869</v>
      </c>
      <c r="E55" s="18">
        <v>0.5</v>
      </c>
      <c r="F55" s="19">
        <f t="shared" si="7"/>
        <v>3.5067212156633548E-3</v>
      </c>
      <c r="G55" s="19">
        <f t="shared" si="1"/>
        <v>3.5005834305717617E-3</v>
      </c>
      <c r="H55" s="14">
        <f t="shared" si="6"/>
        <v>99009.86695374285</v>
      </c>
      <c r="I55" s="14">
        <f t="shared" si="4"/>
        <v>346.59229972138684</v>
      </c>
      <c r="J55" s="14">
        <f t="shared" si="2"/>
        <v>98836.570803882147</v>
      </c>
      <c r="K55" s="14">
        <f t="shared" si="3"/>
        <v>3567283.7255543699</v>
      </c>
      <c r="L55" s="21">
        <f t="shared" si="5"/>
        <v>36.029578013886187</v>
      </c>
    </row>
    <row r="56" spans="1:12" x14ac:dyDescent="0.2">
      <c r="A56" s="17">
        <v>47</v>
      </c>
      <c r="B56" s="9">
        <v>2</v>
      </c>
      <c r="C56" s="9">
        <v>850</v>
      </c>
      <c r="D56" s="9">
        <v>836</v>
      </c>
      <c r="E56" s="18">
        <v>0.5</v>
      </c>
      <c r="F56" s="19">
        <f t="shared" si="7"/>
        <v>2.3724792408066431E-3</v>
      </c>
      <c r="G56" s="19">
        <f t="shared" si="1"/>
        <v>2.3696682464454974E-3</v>
      </c>
      <c r="H56" s="14">
        <f t="shared" si="6"/>
        <v>98663.274654021458</v>
      </c>
      <c r="I56" s="14">
        <f t="shared" si="4"/>
        <v>233.79922903796552</v>
      </c>
      <c r="J56" s="14">
        <f t="shared" si="2"/>
        <v>98546.375039502484</v>
      </c>
      <c r="K56" s="14">
        <f t="shared" si="3"/>
        <v>3468447.1547504878</v>
      </c>
      <c r="L56" s="21">
        <f t="shared" si="5"/>
        <v>35.154389177869398</v>
      </c>
    </row>
    <row r="57" spans="1:12" x14ac:dyDescent="0.2">
      <c r="A57" s="17">
        <v>48</v>
      </c>
      <c r="B57" s="9">
        <v>4</v>
      </c>
      <c r="C57" s="9">
        <v>798</v>
      </c>
      <c r="D57" s="9">
        <v>860</v>
      </c>
      <c r="E57" s="18">
        <v>0.5</v>
      </c>
      <c r="F57" s="19">
        <f t="shared" si="7"/>
        <v>4.8250904704463205E-3</v>
      </c>
      <c r="G57" s="19">
        <f t="shared" si="1"/>
        <v>4.8134777376654635E-3</v>
      </c>
      <c r="H57" s="14">
        <f t="shared" si="6"/>
        <v>98429.475424983495</v>
      </c>
      <c r="I57" s="14">
        <f t="shared" si="4"/>
        <v>473.78808868824791</v>
      </c>
      <c r="J57" s="14">
        <f t="shared" si="2"/>
        <v>98192.581380639371</v>
      </c>
      <c r="K57" s="14">
        <f t="shared" si="3"/>
        <v>3369900.7797109853</v>
      </c>
      <c r="L57" s="21">
        <f t="shared" si="5"/>
        <v>34.236703641474783</v>
      </c>
    </row>
    <row r="58" spans="1:12" x14ac:dyDescent="0.2">
      <c r="A58" s="17">
        <v>49</v>
      </c>
      <c r="B58" s="9">
        <v>0</v>
      </c>
      <c r="C58" s="9">
        <v>827</v>
      </c>
      <c r="D58" s="9">
        <v>793</v>
      </c>
      <c r="E58" s="18">
        <v>0.5</v>
      </c>
      <c r="F58" s="19">
        <f t="shared" si="7"/>
        <v>0</v>
      </c>
      <c r="G58" s="19">
        <f t="shared" si="1"/>
        <v>0</v>
      </c>
      <c r="H58" s="14">
        <f t="shared" si="6"/>
        <v>97955.687336295246</v>
      </c>
      <c r="I58" s="14">
        <f t="shared" si="4"/>
        <v>0</v>
      </c>
      <c r="J58" s="14">
        <f t="shared" si="2"/>
        <v>97955.687336295246</v>
      </c>
      <c r="K58" s="14">
        <f t="shared" si="3"/>
        <v>3271708.198330346</v>
      </c>
      <c r="L58" s="21">
        <f t="shared" si="5"/>
        <v>33.399879958966807</v>
      </c>
    </row>
    <row r="59" spans="1:12" x14ac:dyDescent="0.2">
      <c r="A59" s="17">
        <v>50</v>
      </c>
      <c r="B59" s="9">
        <v>3</v>
      </c>
      <c r="C59" s="9">
        <v>807</v>
      </c>
      <c r="D59" s="9">
        <v>831</v>
      </c>
      <c r="E59" s="18">
        <v>0.5</v>
      </c>
      <c r="F59" s="19">
        <f t="shared" si="7"/>
        <v>3.663003663003663E-3</v>
      </c>
      <c r="G59" s="19">
        <f t="shared" si="1"/>
        <v>3.6563071297989031E-3</v>
      </c>
      <c r="H59" s="14">
        <f t="shared" si="6"/>
        <v>97955.687336295246</v>
      </c>
      <c r="I59" s="14">
        <f t="shared" si="4"/>
        <v>358.15607801204845</v>
      </c>
      <c r="J59" s="14">
        <f t="shared" si="2"/>
        <v>97776.609297289222</v>
      </c>
      <c r="K59" s="14">
        <f t="shared" si="3"/>
        <v>3173752.5109940507</v>
      </c>
      <c r="L59" s="21">
        <f t="shared" si="5"/>
        <v>32.399879958966807</v>
      </c>
    </row>
    <row r="60" spans="1:12" x14ac:dyDescent="0.2">
      <c r="A60" s="17">
        <v>51</v>
      </c>
      <c r="B60" s="9">
        <v>2</v>
      </c>
      <c r="C60" s="9">
        <v>754</v>
      </c>
      <c r="D60" s="9">
        <v>820</v>
      </c>
      <c r="E60" s="18">
        <v>0.5</v>
      </c>
      <c r="F60" s="19">
        <f t="shared" si="7"/>
        <v>2.5412960609911056E-3</v>
      </c>
      <c r="G60" s="19">
        <f t="shared" si="1"/>
        <v>2.5380710659898475E-3</v>
      </c>
      <c r="H60" s="14">
        <f t="shared" si="6"/>
        <v>97597.531258283198</v>
      </c>
      <c r="I60" s="14">
        <f t="shared" si="4"/>
        <v>247.70947019868831</v>
      </c>
      <c r="J60" s="14">
        <f t="shared" si="2"/>
        <v>97473.676523183851</v>
      </c>
      <c r="K60" s="14">
        <f t="shared" si="3"/>
        <v>3075975.9016967616</v>
      </c>
      <c r="L60" s="21">
        <f t="shared" si="5"/>
        <v>31.51694373863274</v>
      </c>
    </row>
    <row r="61" spans="1:12" x14ac:dyDescent="0.2">
      <c r="A61" s="17">
        <v>52</v>
      </c>
      <c r="B61" s="9">
        <v>4</v>
      </c>
      <c r="C61" s="9">
        <v>696</v>
      </c>
      <c r="D61" s="9">
        <v>747</v>
      </c>
      <c r="E61" s="18">
        <v>0.5</v>
      </c>
      <c r="F61" s="19">
        <f t="shared" si="7"/>
        <v>5.544005544005544E-3</v>
      </c>
      <c r="G61" s="19">
        <f t="shared" si="1"/>
        <v>5.5286800276433999E-3</v>
      </c>
      <c r="H61" s="14">
        <f t="shared" si="6"/>
        <v>97349.821788084504</v>
      </c>
      <c r="I61" s="14">
        <f t="shared" si="4"/>
        <v>538.21601541442715</v>
      </c>
      <c r="J61" s="14">
        <f t="shared" si="2"/>
        <v>97080.713780377293</v>
      </c>
      <c r="K61" s="14">
        <f t="shared" si="3"/>
        <v>2978502.2251735777</v>
      </c>
      <c r="L61" s="21">
        <f t="shared" si="5"/>
        <v>30.595867259596183</v>
      </c>
    </row>
    <row r="62" spans="1:12" x14ac:dyDescent="0.2">
      <c r="A62" s="17">
        <v>53</v>
      </c>
      <c r="B62" s="9">
        <v>5</v>
      </c>
      <c r="C62" s="9">
        <v>682</v>
      </c>
      <c r="D62" s="9">
        <v>701</v>
      </c>
      <c r="E62" s="18">
        <v>0.5</v>
      </c>
      <c r="F62" s="19">
        <f t="shared" si="7"/>
        <v>7.2306579898770785E-3</v>
      </c>
      <c r="G62" s="19">
        <f t="shared" si="1"/>
        <v>7.2046109510086453E-3</v>
      </c>
      <c r="H62" s="14">
        <f t="shared" si="6"/>
        <v>96811.605772670082</v>
      </c>
      <c r="I62" s="14">
        <f t="shared" si="4"/>
        <v>697.48995513451064</v>
      </c>
      <c r="J62" s="14">
        <f t="shared" si="2"/>
        <v>96462.860795102824</v>
      </c>
      <c r="K62" s="14">
        <f t="shared" si="3"/>
        <v>2881421.5113932001</v>
      </c>
      <c r="L62" s="21">
        <f t="shared" si="5"/>
        <v>29.76318271343688</v>
      </c>
    </row>
    <row r="63" spans="1:12" x14ac:dyDescent="0.2">
      <c r="A63" s="17">
        <v>54</v>
      </c>
      <c r="B63" s="9">
        <v>2</v>
      </c>
      <c r="C63" s="9">
        <v>655</v>
      </c>
      <c r="D63" s="9">
        <v>677</v>
      </c>
      <c r="E63" s="18">
        <v>0.5</v>
      </c>
      <c r="F63" s="19">
        <f t="shared" si="7"/>
        <v>3.003003003003003E-3</v>
      </c>
      <c r="G63" s="19">
        <f t="shared" si="1"/>
        <v>2.9985007496251877E-3</v>
      </c>
      <c r="H63" s="14">
        <f t="shared" si="6"/>
        <v>96114.115817535567</v>
      </c>
      <c r="I63" s="14">
        <f t="shared" si="4"/>
        <v>288.1982483284425</v>
      </c>
      <c r="J63" s="14">
        <f t="shared" si="2"/>
        <v>95970.016693371348</v>
      </c>
      <c r="K63" s="14">
        <f t="shared" si="3"/>
        <v>2784958.6505980971</v>
      </c>
      <c r="L63" s="21">
        <f t="shared" si="5"/>
        <v>28.97554252993497</v>
      </c>
    </row>
    <row r="64" spans="1:12" x14ac:dyDescent="0.2">
      <c r="A64" s="17">
        <v>55</v>
      </c>
      <c r="B64" s="9">
        <v>4</v>
      </c>
      <c r="C64" s="9">
        <v>620</v>
      </c>
      <c r="D64" s="9">
        <v>651</v>
      </c>
      <c r="E64" s="18">
        <v>0.5</v>
      </c>
      <c r="F64" s="19">
        <f t="shared" si="7"/>
        <v>6.2942564909520063E-3</v>
      </c>
      <c r="G64" s="19">
        <f t="shared" si="1"/>
        <v>6.2745098039215684E-3</v>
      </c>
      <c r="H64" s="14">
        <f t="shared" si="6"/>
        <v>95825.917569207129</v>
      </c>
      <c r="I64" s="14">
        <f t="shared" si="4"/>
        <v>601.26065925777016</v>
      </c>
      <c r="J64" s="14">
        <f t="shared" si="2"/>
        <v>95525.287239578247</v>
      </c>
      <c r="K64" s="14">
        <f t="shared" si="3"/>
        <v>2688988.6339047258</v>
      </c>
      <c r="L64" s="21">
        <f t="shared" si="5"/>
        <v>28.061183259348304</v>
      </c>
    </row>
    <row r="65" spans="1:12" x14ac:dyDescent="0.2">
      <c r="A65" s="17">
        <v>56</v>
      </c>
      <c r="B65" s="9">
        <v>1</v>
      </c>
      <c r="C65" s="9">
        <v>581</v>
      </c>
      <c r="D65" s="9">
        <v>626</v>
      </c>
      <c r="E65" s="18">
        <v>0.5</v>
      </c>
      <c r="F65" s="19">
        <f t="shared" si="7"/>
        <v>1.6570008285004142E-3</v>
      </c>
      <c r="G65" s="19">
        <f t="shared" si="1"/>
        <v>1.6556291390728475E-3</v>
      </c>
      <c r="H65" s="14">
        <f t="shared" si="6"/>
        <v>95224.656909949364</v>
      </c>
      <c r="I65" s="14">
        <f t="shared" si="4"/>
        <v>157.65671673832674</v>
      </c>
      <c r="J65" s="14">
        <f t="shared" si="2"/>
        <v>95145.828551580198</v>
      </c>
      <c r="K65" s="14">
        <f t="shared" si="3"/>
        <v>2593463.3466651477</v>
      </c>
      <c r="L65" s="21">
        <f t="shared" si="5"/>
        <v>27.235208094450741</v>
      </c>
    </row>
    <row r="66" spans="1:12" x14ac:dyDescent="0.2">
      <c r="A66" s="17">
        <v>57</v>
      </c>
      <c r="B66" s="9">
        <v>4</v>
      </c>
      <c r="C66" s="9">
        <v>555</v>
      </c>
      <c r="D66" s="9">
        <v>582</v>
      </c>
      <c r="E66" s="18">
        <v>0.5</v>
      </c>
      <c r="F66" s="19">
        <f t="shared" si="7"/>
        <v>7.0360598065083556E-3</v>
      </c>
      <c r="G66" s="19">
        <f t="shared" si="1"/>
        <v>7.0113935144609993E-3</v>
      </c>
      <c r="H66" s="14">
        <f t="shared" si="6"/>
        <v>95067.000193211032</v>
      </c>
      <c r="I66" s="14">
        <f t="shared" si="4"/>
        <v>666.55214859394243</v>
      </c>
      <c r="J66" s="14">
        <f t="shared" si="2"/>
        <v>94733.724118914062</v>
      </c>
      <c r="K66" s="14">
        <f t="shared" si="3"/>
        <v>2498317.5181135675</v>
      </c>
      <c r="L66" s="21">
        <f t="shared" si="5"/>
        <v>26.279545089632254</v>
      </c>
    </row>
    <row r="67" spans="1:12" x14ac:dyDescent="0.2">
      <c r="A67" s="17">
        <v>58</v>
      </c>
      <c r="B67" s="9">
        <v>1</v>
      </c>
      <c r="C67" s="9">
        <v>523</v>
      </c>
      <c r="D67" s="9">
        <v>552</v>
      </c>
      <c r="E67" s="18">
        <v>0.5</v>
      </c>
      <c r="F67" s="19">
        <f t="shared" si="7"/>
        <v>1.8604651162790699E-3</v>
      </c>
      <c r="G67" s="19">
        <f t="shared" si="1"/>
        <v>1.858736059479554E-3</v>
      </c>
      <c r="H67" s="14">
        <f t="shared" si="6"/>
        <v>94400.448044617093</v>
      </c>
      <c r="I67" s="14">
        <f t="shared" si="4"/>
        <v>175.46551681155594</v>
      </c>
      <c r="J67" s="14">
        <f t="shared" si="2"/>
        <v>94312.715286211314</v>
      </c>
      <c r="K67" s="14">
        <f t="shared" si="3"/>
        <v>2403583.7939946535</v>
      </c>
      <c r="L67" s="21">
        <f t="shared" si="5"/>
        <v>25.461571886381641</v>
      </c>
    </row>
    <row r="68" spans="1:12" x14ac:dyDescent="0.2">
      <c r="A68" s="17">
        <v>59</v>
      </c>
      <c r="B68" s="9">
        <v>3</v>
      </c>
      <c r="C68" s="9">
        <v>463</v>
      </c>
      <c r="D68" s="9">
        <v>521</v>
      </c>
      <c r="E68" s="18">
        <v>0.5</v>
      </c>
      <c r="F68" s="19">
        <f t="shared" si="7"/>
        <v>6.0975609756097563E-3</v>
      </c>
      <c r="G68" s="19">
        <f t="shared" si="1"/>
        <v>6.0790273556231011E-3</v>
      </c>
      <c r="H68" s="14">
        <f t="shared" si="6"/>
        <v>94224.982527805536</v>
      </c>
      <c r="I68" s="14">
        <f t="shared" si="4"/>
        <v>572.79624636963865</v>
      </c>
      <c r="J68" s="14">
        <f t="shared" si="2"/>
        <v>93938.584404620706</v>
      </c>
      <c r="K68" s="14">
        <f t="shared" si="3"/>
        <v>2309271.0787084424</v>
      </c>
      <c r="L68" s="21">
        <f t="shared" si="5"/>
        <v>24.508055260471743</v>
      </c>
    </row>
    <row r="69" spans="1:12" x14ac:dyDescent="0.2">
      <c r="A69" s="17">
        <v>60</v>
      </c>
      <c r="B69" s="9">
        <v>5</v>
      </c>
      <c r="C69" s="9">
        <v>462</v>
      </c>
      <c r="D69" s="9">
        <v>465</v>
      </c>
      <c r="E69" s="18">
        <v>0.5</v>
      </c>
      <c r="F69" s="19">
        <f t="shared" si="7"/>
        <v>1.0787486515641856E-2</v>
      </c>
      <c r="G69" s="19">
        <f t="shared" si="1"/>
        <v>1.0729613733905581E-2</v>
      </c>
      <c r="H69" s="14">
        <f t="shared" si="6"/>
        <v>93652.18628143589</v>
      </c>
      <c r="I69" s="14">
        <f t="shared" si="4"/>
        <v>1004.8517841355783</v>
      </c>
      <c r="J69" s="14">
        <f t="shared" si="2"/>
        <v>93149.760389368093</v>
      </c>
      <c r="K69" s="14">
        <f t="shared" si="3"/>
        <v>2215332.4943038216</v>
      </c>
      <c r="L69" s="21">
        <f t="shared" si="5"/>
        <v>23.654893518945574</v>
      </c>
    </row>
    <row r="70" spans="1:12" x14ac:dyDescent="0.2">
      <c r="A70" s="17">
        <v>61</v>
      </c>
      <c r="B70" s="9">
        <v>3</v>
      </c>
      <c r="C70" s="9">
        <v>425</v>
      </c>
      <c r="D70" s="9">
        <v>452</v>
      </c>
      <c r="E70" s="18">
        <v>0.5</v>
      </c>
      <c r="F70" s="19">
        <f t="shared" si="7"/>
        <v>6.8415051311288486E-3</v>
      </c>
      <c r="G70" s="19">
        <f t="shared" si="1"/>
        <v>6.8181818181818179E-3</v>
      </c>
      <c r="H70" s="14">
        <f t="shared" si="6"/>
        <v>92647.334497300311</v>
      </c>
      <c r="I70" s="14">
        <f t="shared" si="4"/>
        <v>631.68637157250214</v>
      </c>
      <c r="J70" s="14">
        <f t="shared" si="2"/>
        <v>92331.491311514052</v>
      </c>
      <c r="K70" s="14">
        <f t="shared" si="3"/>
        <v>2122182.7339144535</v>
      </c>
      <c r="L70" s="21">
        <f t="shared" si="5"/>
        <v>22.90603119268685</v>
      </c>
    </row>
    <row r="71" spans="1:12" x14ac:dyDescent="0.2">
      <c r="A71" s="17">
        <v>62</v>
      </c>
      <c r="B71" s="9">
        <v>1</v>
      </c>
      <c r="C71" s="9">
        <v>441</v>
      </c>
      <c r="D71" s="9">
        <v>420</v>
      </c>
      <c r="E71" s="18">
        <v>0.5</v>
      </c>
      <c r="F71" s="19">
        <f t="shared" si="7"/>
        <v>2.3228803716608595E-3</v>
      </c>
      <c r="G71" s="19">
        <f t="shared" si="1"/>
        <v>2.3201856148491878E-3</v>
      </c>
      <c r="H71" s="14">
        <f t="shared" si="6"/>
        <v>92015.648125727806</v>
      </c>
      <c r="I71" s="14">
        <f t="shared" si="4"/>
        <v>213.49338312233829</v>
      </c>
      <c r="J71" s="14">
        <f t="shared" si="2"/>
        <v>91908.901434166648</v>
      </c>
      <c r="K71" s="14">
        <f t="shared" si="3"/>
        <v>2029851.2426029395</v>
      </c>
      <c r="L71" s="21">
        <f t="shared" si="5"/>
        <v>22.059848340462736</v>
      </c>
    </row>
    <row r="72" spans="1:12" x14ac:dyDescent="0.2">
      <c r="A72" s="17">
        <v>63</v>
      </c>
      <c r="B72" s="9">
        <v>1</v>
      </c>
      <c r="C72" s="9">
        <v>469</v>
      </c>
      <c r="D72" s="9">
        <v>442</v>
      </c>
      <c r="E72" s="18">
        <v>0.5</v>
      </c>
      <c r="F72" s="19">
        <f t="shared" si="7"/>
        <v>2.1953896816684962E-3</v>
      </c>
      <c r="G72" s="19">
        <f t="shared" si="1"/>
        <v>2.1929824561403508E-3</v>
      </c>
      <c r="H72" s="14">
        <f t="shared" si="6"/>
        <v>91802.154742605475</v>
      </c>
      <c r="I72" s="14">
        <f t="shared" si="4"/>
        <v>201.32051478641552</v>
      </c>
      <c r="J72" s="14">
        <f t="shared" si="2"/>
        <v>91701.494485212257</v>
      </c>
      <c r="K72" s="14">
        <f t="shared" si="3"/>
        <v>1937942.3411687729</v>
      </c>
      <c r="L72" s="21">
        <f t="shared" si="5"/>
        <v>21.109987522649856</v>
      </c>
    </row>
    <row r="73" spans="1:12" x14ac:dyDescent="0.2">
      <c r="A73" s="17">
        <v>64</v>
      </c>
      <c r="B73" s="9">
        <v>9</v>
      </c>
      <c r="C73" s="9">
        <v>400</v>
      </c>
      <c r="D73" s="9">
        <v>461</v>
      </c>
      <c r="E73" s="18">
        <v>0.5</v>
      </c>
      <c r="F73" s="19">
        <f t="shared" ref="F73:F103" si="8">B73/((C73+D73)/2)</f>
        <v>2.0905923344947737E-2</v>
      </c>
      <c r="G73" s="19">
        <f t="shared" ref="G73:G103" si="9">F73/((1+(1-E73)*F73))</f>
        <v>2.0689655172413796E-2</v>
      </c>
      <c r="H73" s="14">
        <f t="shared" si="6"/>
        <v>91600.834227819054</v>
      </c>
      <c r="I73" s="14">
        <f t="shared" si="4"/>
        <v>1895.1896736790152</v>
      </c>
      <c r="J73" s="14">
        <f t="shared" ref="J73:J102" si="10">H74+I73*E73</f>
        <v>90653.239390979536</v>
      </c>
      <c r="K73" s="14">
        <f t="shared" ref="K73:K97" si="11">K74+J73</f>
        <v>1846240.8466835606</v>
      </c>
      <c r="L73" s="21">
        <f t="shared" si="5"/>
        <v>20.155284198523812</v>
      </c>
    </row>
    <row r="74" spans="1:12" x14ac:dyDescent="0.2">
      <c r="A74" s="17">
        <v>65</v>
      </c>
      <c r="B74" s="9">
        <v>6</v>
      </c>
      <c r="C74" s="9">
        <v>379</v>
      </c>
      <c r="D74" s="9">
        <v>391</v>
      </c>
      <c r="E74" s="18">
        <v>0.5</v>
      </c>
      <c r="F74" s="19">
        <f t="shared" si="8"/>
        <v>1.5584415584415584E-2</v>
      </c>
      <c r="G74" s="19">
        <f t="shared" si="9"/>
        <v>1.5463917525773198E-2</v>
      </c>
      <c r="H74" s="14">
        <f t="shared" si="6"/>
        <v>89705.644554140032</v>
      </c>
      <c r="I74" s="14">
        <f t="shared" ref="I74:I103" si="12">H74*G74</f>
        <v>1387.200688981547</v>
      </c>
      <c r="J74" s="14">
        <f t="shared" si="10"/>
        <v>89012.044209649248</v>
      </c>
      <c r="K74" s="14">
        <f t="shared" si="11"/>
        <v>1755587.6072925811</v>
      </c>
      <c r="L74" s="21">
        <f t="shared" ref="L74:L103" si="13">K74/H74</f>
        <v>19.570536681591218</v>
      </c>
    </row>
    <row r="75" spans="1:12" x14ac:dyDescent="0.2">
      <c r="A75" s="17">
        <v>66</v>
      </c>
      <c r="B75" s="9">
        <v>2</v>
      </c>
      <c r="C75" s="9">
        <v>350</v>
      </c>
      <c r="D75" s="9">
        <v>377</v>
      </c>
      <c r="E75" s="18">
        <v>0.5</v>
      </c>
      <c r="F75" s="19">
        <f t="shared" si="8"/>
        <v>5.5020632737276479E-3</v>
      </c>
      <c r="G75" s="19">
        <f t="shared" si="9"/>
        <v>5.4869684499314134E-3</v>
      </c>
      <c r="H75" s="14">
        <f t="shared" ref="H75:H103" si="14">H74-I74</f>
        <v>88318.443865158479</v>
      </c>
      <c r="I75" s="14">
        <f t="shared" si="12"/>
        <v>484.60051503516314</v>
      </c>
      <c r="J75" s="14">
        <f t="shared" si="10"/>
        <v>88076.143607640886</v>
      </c>
      <c r="K75" s="14">
        <f t="shared" si="11"/>
        <v>1666575.5630829318</v>
      </c>
      <c r="L75" s="21">
        <f t="shared" si="13"/>
        <v>18.870073906956527</v>
      </c>
    </row>
    <row r="76" spans="1:12" x14ac:dyDescent="0.2">
      <c r="A76" s="17">
        <v>67</v>
      </c>
      <c r="B76" s="9">
        <v>6</v>
      </c>
      <c r="C76" s="9">
        <v>384</v>
      </c>
      <c r="D76" s="9">
        <v>345</v>
      </c>
      <c r="E76" s="18">
        <v>0.5</v>
      </c>
      <c r="F76" s="19">
        <f t="shared" si="8"/>
        <v>1.646090534979424E-2</v>
      </c>
      <c r="G76" s="19">
        <f t="shared" si="9"/>
        <v>1.6326530612244899E-2</v>
      </c>
      <c r="H76" s="14">
        <f t="shared" si="14"/>
        <v>87833.843350123308</v>
      </c>
      <c r="I76" s="14">
        <f t="shared" si="12"/>
        <v>1434.0219322469113</v>
      </c>
      <c r="J76" s="14">
        <f t="shared" si="10"/>
        <v>87116.832383999863</v>
      </c>
      <c r="K76" s="14">
        <f t="shared" si="11"/>
        <v>1578499.4194752909</v>
      </c>
      <c r="L76" s="21">
        <f t="shared" si="13"/>
        <v>17.971426038856979</v>
      </c>
    </row>
    <row r="77" spans="1:12" x14ac:dyDescent="0.2">
      <c r="A77" s="17">
        <v>68</v>
      </c>
      <c r="B77" s="9">
        <v>3</v>
      </c>
      <c r="C77" s="9">
        <v>341</v>
      </c>
      <c r="D77" s="9">
        <v>382</v>
      </c>
      <c r="E77" s="18">
        <v>0.5</v>
      </c>
      <c r="F77" s="19">
        <f t="shared" si="8"/>
        <v>8.2987551867219917E-3</v>
      </c>
      <c r="G77" s="19">
        <f t="shared" si="9"/>
        <v>8.2644628099173556E-3</v>
      </c>
      <c r="H77" s="14">
        <f t="shared" si="14"/>
        <v>86399.821417876403</v>
      </c>
      <c r="I77" s="14">
        <f t="shared" si="12"/>
        <v>714.04811089154055</v>
      </c>
      <c r="J77" s="14">
        <f t="shared" si="10"/>
        <v>86042.797362430632</v>
      </c>
      <c r="K77" s="14">
        <f t="shared" si="11"/>
        <v>1491382.5870912911</v>
      </c>
      <c r="L77" s="21">
        <f t="shared" si="13"/>
        <v>17.261408213775766</v>
      </c>
    </row>
    <row r="78" spans="1:12" x14ac:dyDescent="0.2">
      <c r="A78" s="17">
        <v>69</v>
      </c>
      <c r="B78" s="9">
        <v>6</v>
      </c>
      <c r="C78" s="9">
        <v>306</v>
      </c>
      <c r="D78" s="9">
        <v>342</v>
      </c>
      <c r="E78" s="18">
        <v>0.5</v>
      </c>
      <c r="F78" s="19">
        <f t="shared" si="8"/>
        <v>1.8518518518518517E-2</v>
      </c>
      <c r="G78" s="19">
        <f t="shared" si="9"/>
        <v>1.8348623853211007E-2</v>
      </c>
      <c r="H78" s="14">
        <f t="shared" si="14"/>
        <v>85685.773306984862</v>
      </c>
      <c r="I78" s="14">
        <f t="shared" si="12"/>
        <v>1572.2160239813734</v>
      </c>
      <c r="J78" s="14">
        <f t="shared" si="10"/>
        <v>84899.665294994178</v>
      </c>
      <c r="K78" s="14">
        <f t="shared" si="11"/>
        <v>1405339.7897288604</v>
      </c>
      <c r="L78" s="21">
        <f t="shared" si="13"/>
        <v>16.401086615557229</v>
      </c>
    </row>
    <row r="79" spans="1:12" x14ac:dyDescent="0.2">
      <c r="A79" s="17">
        <v>70</v>
      </c>
      <c r="B79" s="9">
        <v>2</v>
      </c>
      <c r="C79" s="9">
        <v>219</v>
      </c>
      <c r="D79" s="9">
        <v>300</v>
      </c>
      <c r="E79" s="18">
        <v>0.5</v>
      </c>
      <c r="F79" s="19">
        <f t="shared" si="8"/>
        <v>7.7071290944123313E-3</v>
      </c>
      <c r="G79" s="19">
        <f t="shared" si="9"/>
        <v>7.677543186180422E-3</v>
      </c>
      <c r="H79" s="14">
        <f t="shared" si="14"/>
        <v>84113.557283003494</v>
      </c>
      <c r="I79" s="14">
        <f t="shared" si="12"/>
        <v>645.78546858352013</v>
      </c>
      <c r="J79" s="14">
        <f t="shared" si="10"/>
        <v>83790.664548711735</v>
      </c>
      <c r="K79" s="14">
        <f t="shared" si="11"/>
        <v>1320440.1244338662</v>
      </c>
      <c r="L79" s="21">
        <f t="shared" si="13"/>
        <v>15.698303187810636</v>
      </c>
    </row>
    <row r="80" spans="1:12" x14ac:dyDescent="0.2">
      <c r="A80" s="17">
        <v>71</v>
      </c>
      <c r="B80" s="9">
        <v>3</v>
      </c>
      <c r="C80" s="9">
        <v>332</v>
      </c>
      <c r="D80" s="9">
        <v>221</v>
      </c>
      <c r="E80" s="18">
        <v>0.5</v>
      </c>
      <c r="F80" s="19">
        <f t="shared" si="8"/>
        <v>1.0849909584086799E-2</v>
      </c>
      <c r="G80" s="19">
        <f t="shared" si="9"/>
        <v>1.0791366906474821E-2</v>
      </c>
      <c r="H80" s="14">
        <f t="shared" si="14"/>
        <v>83467.771814419975</v>
      </c>
      <c r="I80" s="14">
        <f t="shared" si="12"/>
        <v>900.73135051532347</v>
      </c>
      <c r="J80" s="14">
        <f t="shared" si="10"/>
        <v>83017.406139162311</v>
      </c>
      <c r="K80" s="14">
        <f t="shared" si="11"/>
        <v>1236649.4598851544</v>
      </c>
      <c r="L80" s="21">
        <f t="shared" si="13"/>
        <v>14.815891607058685</v>
      </c>
    </row>
    <row r="81" spans="1:12" x14ac:dyDescent="0.2">
      <c r="A81" s="17">
        <v>72</v>
      </c>
      <c r="B81" s="9">
        <v>3</v>
      </c>
      <c r="C81" s="9">
        <v>158</v>
      </c>
      <c r="D81" s="9">
        <v>334</v>
      </c>
      <c r="E81" s="18">
        <v>0.5</v>
      </c>
      <c r="F81" s="19">
        <f t="shared" si="8"/>
        <v>1.2195121951219513E-2</v>
      </c>
      <c r="G81" s="19">
        <f t="shared" si="9"/>
        <v>1.2121212121212121E-2</v>
      </c>
      <c r="H81" s="14">
        <f t="shared" si="14"/>
        <v>82567.040463904646</v>
      </c>
      <c r="I81" s="14">
        <f t="shared" si="12"/>
        <v>1000.8126116836927</v>
      </c>
      <c r="J81" s="14">
        <f t="shared" si="10"/>
        <v>82066.634158062792</v>
      </c>
      <c r="K81" s="14">
        <f t="shared" si="11"/>
        <v>1153632.053745992</v>
      </c>
      <c r="L81" s="21">
        <f t="shared" si="13"/>
        <v>13.97206497004478</v>
      </c>
    </row>
    <row r="82" spans="1:12" x14ac:dyDescent="0.2">
      <c r="A82" s="17">
        <v>73</v>
      </c>
      <c r="B82" s="9">
        <v>0</v>
      </c>
      <c r="C82" s="9">
        <v>252</v>
      </c>
      <c r="D82" s="9">
        <v>157</v>
      </c>
      <c r="E82" s="18">
        <v>0.5</v>
      </c>
      <c r="F82" s="19">
        <f t="shared" si="8"/>
        <v>0</v>
      </c>
      <c r="G82" s="19">
        <f t="shared" si="9"/>
        <v>0</v>
      </c>
      <c r="H82" s="14">
        <f t="shared" si="14"/>
        <v>81566.227852220953</v>
      </c>
      <c r="I82" s="14">
        <f t="shared" si="12"/>
        <v>0</v>
      </c>
      <c r="J82" s="14">
        <f t="shared" si="10"/>
        <v>81566.227852220953</v>
      </c>
      <c r="K82" s="14">
        <f t="shared" si="11"/>
        <v>1071565.4195879293</v>
      </c>
      <c r="L82" s="21">
        <f t="shared" si="13"/>
        <v>13.137366380720177</v>
      </c>
    </row>
    <row r="83" spans="1:12" x14ac:dyDescent="0.2">
      <c r="A83" s="17">
        <v>74</v>
      </c>
      <c r="B83" s="9">
        <v>11</v>
      </c>
      <c r="C83" s="9">
        <v>295</v>
      </c>
      <c r="D83" s="9">
        <v>245</v>
      </c>
      <c r="E83" s="18">
        <v>0.5</v>
      </c>
      <c r="F83" s="19">
        <f t="shared" si="8"/>
        <v>4.0740740740740744E-2</v>
      </c>
      <c r="G83" s="19">
        <f t="shared" si="9"/>
        <v>3.9927404718693285E-2</v>
      </c>
      <c r="H83" s="14">
        <f t="shared" si="14"/>
        <v>81566.227852220953</v>
      </c>
      <c r="I83" s="14">
        <f t="shared" si="12"/>
        <v>3256.7277908327787</v>
      </c>
      <c r="J83" s="14">
        <f t="shared" si="10"/>
        <v>79937.863956804562</v>
      </c>
      <c r="K83" s="14">
        <f t="shared" si="11"/>
        <v>989999.19173570839</v>
      </c>
      <c r="L83" s="21">
        <f t="shared" si="13"/>
        <v>12.137366380720177</v>
      </c>
    </row>
    <row r="84" spans="1:12" x14ac:dyDescent="0.2">
      <c r="A84" s="17">
        <v>75</v>
      </c>
      <c r="B84" s="9">
        <v>15</v>
      </c>
      <c r="C84" s="9">
        <v>274</v>
      </c>
      <c r="D84" s="9">
        <v>282</v>
      </c>
      <c r="E84" s="18">
        <v>0.5</v>
      </c>
      <c r="F84" s="19">
        <f t="shared" si="8"/>
        <v>5.3956834532374098E-2</v>
      </c>
      <c r="G84" s="19">
        <f t="shared" si="9"/>
        <v>5.2539404553415055E-2</v>
      </c>
      <c r="H84" s="14">
        <f t="shared" si="14"/>
        <v>78309.500061388171</v>
      </c>
      <c r="I84" s="14">
        <f t="shared" si="12"/>
        <v>4114.3345041009543</v>
      </c>
      <c r="J84" s="14">
        <f t="shared" si="10"/>
        <v>76252.332809337691</v>
      </c>
      <c r="K84" s="14">
        <f t="shared" si="11"/>
        <v>910061.32777890377</v>
      </c>
      <c r="L84" s="21">
        <f t="shared" si="13"/>
        <v>11.621340029823852</v>
      </c>
    </row>
    <row r="85" spans="1:12" x14ac:dyDescent="0.2">
      <c r="A85" s="17">
        <v>76</v>
      </c>
      <c r="B85" s="9">
        <v>9</v>
      </c>
      <c r="C85" s="9">
        <v>249</v>
      </c>
      <c r="D85" s="9">
        <v>260</v>
      </c>
      <c r="E85" s="18">
        <v>0.5</v>
      </c>
      <c r="F85" s="19">
        <f t="shared" si="8"/>
        <v>3.536345776031434E-2</v>
      </c>
      <c r="G85" s="19">
        <f t="shared" si="9"/>
        <v>3.4749034749034749E-2</v>
      </c>
      <c r="H85" s="14">
        <f t="shared" si="14"/>
        <v>74195.165557287211</v>
      </c>
      <c r="I85" s="14">
        <f t="shared" si="12"/>
        <v>2578.2103861605597</v>
      </c>
      <c r="J85" s="14">
        <f t="shared" si="10"/>
        <v>72906.060364206933</v>
      </c>
      <c r="K85" s="14">
        <f t="shared" si="11"/>
        <v>833808.99496956612</v>
      </c>
      <c r="L85" s="21">
        <f t="shared" si="13"/>
        <v>11.238050197836268</v>
      </c>
    </row>
    <row r="86" spans="1:12" x14ac:dyDescent="0.2">
      <c r="A86" s="17">
        <v>77</v>
      </c>
      <c r="B86" s="9">
        <v>12</v>
      </c>
      <c r="C86" s="9">
        <v>249</v>
      </c>
      <c r="D86" s="9">
        <v>241</v>
      </c>
      <c r="E86" s="18">
        <v>0.5</v>
      </c>
      <c r="F86" s="19">
        <f t="shared" si="8"/>
        <v>4.8979591836734691E-2</v>
      </c>
      <c r="G86" s="19">
        <f t="shared" si="9"/>
        <v>4.7808764940239036E-2</v>
      </c>
      <c r="H86" s="14">
        <f t="shared" si="14"/>
        <v>71616.955171126654</v>
      </c>
      <c r="I86" s="14">
        <f t="shared" si="12"/>
        <v>3423.9181755120308</v>
      </c>
      <c r="J86" s="14">
        <f t="shared" si="10"/>
        <v>69904.996083370628</v>
      </c>
      <c r="K86" s="14">
        <f t="shared" si="11"/>
        <v>760902.93460535922</v>
      </c>
      <c r="L86" s="21">
        <f t="shared" si="13"/>
        <v>10.624620004958373</v>
      </c>
    </row>
    <row r="87" spans="1:12" x14ac:dyDescent="0.2">
      <c r="A87" s="17">
        <v>78</v>
      </c>
      <c r="B87" s="9">
        <v>4</v>
      </c>
      <c r="C87" s="9">
        <v>254</v>
      </c>
      <c r="D87" s="9">
        <v>247</v>
      </c>
      <c r="E87" s="18">
        <v>0.5</v>
      </c>
      <c r="F87" s="19">
        <f t="shared" si="8"/>
        <v>1.5968063872255488E-2</v>
      </c>
      <c r="G87" s="19">
        <f t="shared" si="9"/>
        <v>1.5841584158415842E-2</v>
      </c>
      <c r="H87" s="14">
        <f t="shared" si="14"/>
        <v>68193.036995614617</v>
      </c>
      <c r="I87" s="14">
        <f t="shared" si="12"/>
        <v>1080.2857345839939</v>
      </c>
      <c r="J87" s="14">
        <f t="shared" si="10"/>
        <v>67652.89412832263</v>
      </c>
      <c r="K87" s="14">
        <f t="shared" si="11"/>
        <v>690997.93852198857</v>
      </c>
      <c r="L87" s="21">
        <f t="shared" si="13"/>
        <v>10.132969126546241</v>
      </c>
    </row>
    <row r="88" spans="1:12" x14ac:dyDescent="0.2">
      <c r="A88" s="17">
        <v>79</v>
      </c>
      <c r="B88" s="9">
        <v>10</v>
      </c>
      <c r="C88" s="9">
        <v>269</v>
      </c>
      <c r="D88" s="9">
        <v>247</v>
      </c>
      <c r="E88" s="18">
        <v>0.5</v>
      </c>
      <c r="F88" s="19">
        <f t="shared" si="8"/>
        <v>3.875968992248062E-2</v>
      </c>
      <c r="G88" s="19">
        <f t="shared" si="9"/>
        <v>3.8022813688212927E-2</v>
      </c>
      <c r="H88" s="14">
        <f t="shared" si="14"/>
        <v>67112.751261030629</v>
      </c>
      <c r="I88" s="14">
        <f t="shared" si="12"/>
        <v>2551.8156373015449</v>
      </c>
      <c r="J88" s="14">
        <f t="shared" si="10"/>
        <v>65836.843442379861</v>
      </c>
      <c r="K88" s="14">
        <f t="shared" si="11"/>
        <v>623345.04439366597</v>
      </c>
      <c r="L88" s="21">
        <f t="shared" si="13"/>
        <v>9.2880269796898425</v>
      </c>
    </row>
    <row r="89" spans="1:12" x14ac:dyDescent="0.2">
      <c r="A89" s="17">
        <v>80</v>
      </c>
      <c r="B89" s="9">
        <v>15</v>
      </c>
      <c r="C89" s="9">
        <v>230</v>
      </c>
      <c r="D89" s="9">
        <v>261</v>
      </c>
      <c r="E89" s="18">
        <v>0.5</v>
      </c>
      <c r="F89" s="19">
        <f t="shared" si="8"/>
        <v>6.1099796334012219E-2</v>
      </c>
      <c r="G89" s="19">
        <f t="shared" si="9"/>
        <v>5.9288537549407119E-2</v>
      </c>
      <c r="H89" s="14">
        <f t="shared" si="14"/>
        <v>64560.935623729085</v>
      </c>
      <c r="I89" s="14">
        <f t="shared" si="12"/>
        <v>3827.7234559523176</v>
      </c>
      <c r="J89" s="14">
        <f t="shared" si="10"/>
        <v>62647.073895752925</v>
      </c>
      <c r="K89" s="14">
        <f t="shared" si="11"/>
        <v>557508.20095128613</v>
      </c>
      <c r="L89" s="21">
        <f t="shared" si="13"/>
        <v>8.6353798247368712</v>
      </c>
    </row>
    <row r="90" spans="1:12" x14ac:dyDescent="0.2">
      <c r="A90" s="17">
        <v>81</v>
      </c>
      <c r="B90" s="9">
        <v>8</v>
      </c>
      <c r="C90" s="9">
        <v>223</v>
      </c>
      <c r="D90" s="9">
        <v>227</v>
      </c>
      <c r="E90" s="18">
        <v>0.5</v>
      </c>
      <c r="F90" s="19">
        <f t="shared" si="8"/>
        <v>3.5555555555555556E-2</v>
      </c>
      <c r="G90" s="19">
        <f t="shared" si="9"/>
        <v>3.4934497816593892E-2</v>
      </c>
      <c r="H90" s="14">
        <f t="shared" si="14"/>
        <v>60733.212167776765</v>
      </c>
      <c r="I90" s="14">
        <f t="shared" si="12"/>
        <v>2121.6842678699309</v>
      </c>
      <c r="J90" s="14">
        <f t="shared" si="10"/>
        <v>59672.370033841798</v>
      </c>
      <c r="K90" s="14">
        <f t="shared" si="11"/>
        <v>494861.12705553317</v>
      </c>
      <c r="L90" s="21">
        <f t="shared" si="13"/>
        <v>8.1481138473043213</v>
      </c>
    </row>
    <row r="91" spans="1:12" x14ac:dyDescent="0.2">
      <c r="A91" s="17">
        <v>82</v>
      </c>
      <c r="B91" s="9">
        <v>14</v>
      </c>
      <c r="C91" s="9">
        <v>214</v>
      </c>
      <c r="D91" s="9">
        <v>214</v>
      </c>
      <c r="E91" s="18">
        <v>0.5</v>
      </c>
      <c r="F91" s="19">
        <f t="shared" si="8"/>
        <v>6.5420560747663545E-2</v>
      </c>
      <c r="G91" s="19">
        <f t="shared" si="9"/>
        <v>6.3348416289592757E-2</v>
      </c>
      <c r="H91" s="14">
        <f t="shared" si="14"/>
        <v>58611.527899906832</v>
      </c>
      <c r="I91" s="14">
        <f t="shared" si="12"/>
        <v>3712.9474687723782</v>
      </c>
      <c r="J91" s="14">
        <f t="shared" si="10"/>
        <v>56755.054165520647</v>
      </c>
      <c r="K91" s="14">
        <f t="shared" si="11"/>
        <v>435188.75702169136</v>
      </c>
      <c r="L91" s="21">
        <f t="shared" si="13"/>
        <v>7.4249686472067404</v>
      </c>
    </row>
    <row r="92" spans="1:12" x14ac:dyDescent="0.2">
      <c r="A92" s="17">
        <v>83</v>
      </c>
      <c r="B92" s="9">
        <v>12</v>
      </c>
      <c r="C92" s="9">
        <v>144</v>
      </c>
      <c r="D92" s="9">
        <v>206</v>
      </c>
      <c r="E92" s="18">
        <v>0.5</v>
      </c>
      <c r="F92" s="19">
        <f t="shared" si="8"/>
        <v>6.8571428571428575E-2</v>
      </c>
      <c r="G92" s="19">
        <f t="shared" si="9"/>
        <v>6.6298342541436475E-2</v>
      </c>
      <c r="H92" s="14">
        <f t="shared" si="14"/>
        <v>54898.580431134455</v>
      </c>
      <c r="I92" s="14">
        <f t="shared" si="12"/>
        <v>3639.6848904619533</v>
      </c>
      <c r="J92" s="14">
        <f t="shared" si="10"/>
        <v>53078.737985903477</v>
      </c>
      <c r="K92" s="14">
        <f t="shared" si="11"/>
        <v>378433.70285617071</v>
      </c>
      <c r="L92" s="21">
        <f t="shared" si="13"/>
        <v>6.8933240146506742</v>
      </c>
    </row>
    <row r="93" spans="1:12" x14ac:dyDescent="0.2">
      <c r="A93" s="17">
        <v>84</v>
      </c>
      <c r="B93" s="9">
        <v>13</v>
      </c>
      <c r="C93" s="9">
        <v>143</v>
      </c>
      <c r="D93" s="9">
        <v>134</v>
      </c>
      <c r="E93" s="18">
        <v>0.5</v>
      </c>
      <c r="F93" s="19">
        <f t="shared" si="8"/>
        <v>9.3862815884476536E-2</v>
      </c>
      <c r="G93" s="19">
        <f t="shared" si="9"/>
        <v>8.9655172413793102E-2</v>
      </c>
      <c r="H93" s="14">
        <f t="shared" si="14"/>
        <v>51258.8955406725</v>
      </c>
      <c r="I93" s="14">
        <f t="shared" si="12"/>
        <v>4595.6251174396029</v>
      </c>
      <c r="J93" s="14">
        <f t="shared" si="10"/>
        <v>48961.082981952699</v>
      </c>
      <c r="K93" s="14">
        <f t="shared" si="11"/>
        <v>325354.96487026726</v>
      </c>
      <c r="L93" s="21">
        <f t="shared" si="13"/>
        <v>6.3472878500104866</v>
      </c>
    </row>
    <row r="94" spans="1:12" x14ac:dyDescent="0.2">
      <c r="A94" s="17">
        <v>85</v>
      </c>
      <c r="B94" s="9">
        <v>16</v>
      </c>
      <c r="C94" s="9">
        <v>141</v>
      </c>
      <c r="D94" s="9">
        <v>130</v>
      </c>
      <c r="E94" s="18">
        <v>0.5</v>
      </c>
      <c r="F94" s="19">
        <f t="shared" si="8"/>
        <v>0.11808118081180811</v>
      </c>
      <c r="G94" s="19">
        <f t="shared" si="9"/>
        <v>0.11149825783972124</v>
      </c>
      <c r="H94" s="14">
        <f t="shared" si="14"/>
        <v>46663.270423232898</v>
      </c>
      <c r="I94" s="14">
        <f t="shared" si="12"/>
        <v>5202.8733572942601</v>
      </c>
      <c r="J94" s="14">
        <f t="shared" si="10"/>
        <v>44061.833744585769</v>
      </c>
      <c r="K94" s="14">
        <f t="shared" si="11"/>
        <v>276393.88188831456</v>
      </c>
      <c r="L94" s="21">
        <f t="shared" si="13"/>
        <v>5.9231571079660643</v>
      </c>
    </row>
    <row r="95" spans="1:12" x14ac:dyDescent="0.2">
      <c r="A95" s="17">
        <v>86</v>
      </c>
      <c r="B95" s="9">
        <v>10</v>
      </c>
      <c r="C95" s="9">
        <v>112</v>
      </c>
      <c r="D95" s="9">
        <v>133</v>
      </c>
      <c r="E95" s="18">
        <v>0.5</v>
      </c>
      <c r="F95" s="19">
        <f t="shared" si="8"/>
        <v>8.1632653061224483E-2</v>
      </c>
      <c r="G95" s="19">
        <f t="shared" si="9"/>
        <v>7.8431372549019593E-2</v>
      </c>
      <c r="H95" s="14">
        <f t="shared" si="14"/>
        <v>41460.39706593864</v>
      </c>
      <c r="I95" s="14">
        <f t="shared" si="12"/>
        <v>3251.7958483089124</v>
      </c>
      <c r="J95" s="14">
        <f t="shared" si="10"/>
        <v>39834.499141784188</v>
      </c>
      <c r="K95" s="14">
        <f t="shared" si="11"/>
        <v>232332.04814372881</v>
      </c>
      <c r="L95" s="21">
        <f t="shared" si="13"/>
        <v>5.603710156808865</v>
      </c>
    </row>
    <row r="96" spans="1:12" x14ac:dyDescent="0.2">
      <c r="A96" s="17">
        <v>87</v>
      </c>
      <c r="B96" s="9">
        <v>12</v>
      </c>
      <c r="C96" s="9">
        <v>99</v>
      </c>
      <c r="D96" s="9">
        <v>105</v>
      </c>
      <c r="E96" s="18">
        <v>0.5</v>
      </c>
      <c r="F96" s="19">
        <f t="shared" si="8"/>
        <v>0.11764705882352941</v>
      </c>
      <c r="G96" s="19">
        <f t="shared" si="9"/>
        <v>0.1111111111111111</v>
      </c>
      <c r="H96" s="14">
        <f t="shared" si="14"/>
        <v>38208.60121762973</v>
      </c>
      <c r="I96" s="14">
        <f t="shared" si="12"/>
        <v>4245.4001352921923</v>
      </c>
      <c r="J96" s="14">
        <f t="shared" si="10"/>
        <v>36085.901149983634</v>
      </c>
      <c r="K96" s="14">
        <f t="shared" si="11"/>
        <v>192497.54900194463</v>
      </c>
      <c r="L96" s="21">
        <f t="shared" si="13"/>
        <v>5.0380684680266405</v>
      </c>
    </row>
    <row r="97" spans="1:12" x14ac:dyDescent="0.2">
      <c r="A97" s="17">
        <v>88</v>
      </c>
      <c r="B97" s="9">
        <v>11</v>
      </c>
      <c r="C97" s="9">
        <v>96</v>
      </c>
      <c r="D97" s="9">
        <v>96</v>
      </c>
      <c r="E97" s="18">
        <v>0.5</v>
      </c>
      <c r="F97" s="19">
        <f t="shared" si="8"/>
        <v>0.11458333333333333</v>
      </c>
      <c r="G97" s="19">
        <f t="shared" si="9"/>
        <v>0.10837438423645319</v>
      </c>
      <c r="H97" s="14">
        <f t="shared" si="14"/>
        <v>33963.201082337539</v>
      </c>
      <c r="I97" s="14">
        <f t="shared" si="12"/>
        <v>3680.7410039971714</v>
      </c>
      <c r="J97" s="14">
        <f t="shared" si="10"/>
        <v>32122.830580338952</v>
      </c>
      <c r="K97" s="14">
        <f t="shared" si="11"/>
        <v>156411.647851961</v>
      </c>
      <c r="L97" s="21">
        <f t="shared" si="13"/>
        <v>4.6053270265299702</v>
      </c>
    </row>
    <row r="98" spans="1:12" x14ac:dyDescent="0.2">
      <c r="A98" s="17">
        <v>89</v>
      </c>
      <c r="B98" s="9">
        <v>18</v>
      </c>
      <c r="C98" s="9">
        <v>69</v>
      </c>
      <c r="D98" s="9">
        <v>82</v>
      </c>
      <c r="E98" s="18">
        <v>0.5</v>
      </c>
      <c r="F98" s="19">
        <f t="shared" si="8"/>
        <v>0.23841059602649006</v>
      </c>
      <c r="G98" s="19">
        <f t="shared" si="9"/>
        <v>0.21301775147928995</v>
      </c>
      <c r="H98" s="14">
        <f t="shared" si="14"/>
        <v>30282.460078340366</v>
      </c>
      <c r="I98" s="14">
        <f t="shared" si="12"/>
        <v>6450.7015551494269</v>
      </c>
      <c r="J98" s="14">
        <f t="shared" si="10"/>
        <v>27057.109300765653</v>
      </c>
      <c r="K98" s="14">
        <f>K99+J98</f>
        <v>124288.81727162204</v>
      </c>
      <c r="L98" s="21">
        <f t="shared" si="13"/>
        <v>4.1043170518540553</v>
      </c>
    </row>
    <row r="99" spans="1:12" x14ac:dyDescent="0.2">
      <c r="A99" s="17">
        <v>90</v>
      </c>
      <c r="B99" s="9">
        <v>13</v>
      </c>
      <c r="C99" s="9">
        <v>52</v>
      </c>
      <c r="D99" s="9">
        <v>60</v>
      </c>
      <c r="E99" s="18">
        <v>0.5</v>
      </c>
      <c r="F99" s="22">
        <f t="shared" si="8"/>
        <v>0.23214285714285715</v>
      </c>
      <c r="G99" s="22">
        <f t="shared" si="9"/>
        <v>0.20799999999999999</v>
      </c>
      <c r="H99" s="23">
        <f t="shared" si="14"/>
        <v>23831.75852319094</v>
      </c>
      <c r="I99" s="23">
        <f t="shared" si="12"/>
        <v>4957.0057728237152</v>
      </c>
      <c r="J99" s="23">
        <f t="shared" si="10"/>
        <v>21353.255636779082</v>
      </c>
      <c r="K99" s="23">
        <f t="shared" ref="K99:K102" si="15">K100+J99</f>
        <v>97231.707970856383</v>
      </c>
      <c r="L99" s="24">
        <f t="shared" si="13"/>
        <v>4.0799216673934975</v>
      </c>
    </row>
    <row r="100" spans="1:12" x14ac:dyDescent="0.2">
      <c r="A100" s="17">
        <v>91</v>
      </c>
      <c r="B100" s="9">
        <v>4</v>
      </c>
      <c r="C100" s="9">
        <v>36</v>
      </c>
      <c r="D100" s="9">
        <v>43</v>
      </c>
      <c r="E100" s="18">
        <v>0.5</v>
      </c>
      <c r="F100" s="22">
        <f t="shared" si="8"/>
        <v>0.10126582278481013</v>
      </c>
      <c r="G100" s="22">
        <f t="shared" si="9"/>
        <v>9.638554216867469E-2</v>
      </c>
      <c r="H100" s="23">
        <f t="shared" si="14"/>
        <v>18874.752750367225</v>
      </c>
      <c r="I100" s="23">
        <f t="shared" si="12"/>
        <v>1819.2532771438287</v>
      </c>
      <c r="J100" s="23">
        <f t="shared" si="10"/>
        <v>17965.126111795311</v>
      </c>
      <c r="K100" s="23">
        <f t="shared" si="15"/>
        <v>75878.452334077301</v>
      </c>
      <c r="L100" s="24">
        <f t="shared" si="13"/>
        <v>4.0201031153958304</v>
      </c>
    </row>
    <row r="101" spans="1:12" x14ac:dyDescent="0.2">
      <c r="A101" s="17">
        <v>92</v>
      </c>
      <c r="B101" s="9">
        <v>5</v>
      </c>
      <c r="C101" s="9">
        <v>21</v>
      </c>
      <c r="D101" s="9">
        <v>32</v>
      </c>
      <c r="E101" s="18">
        <v>0.5</v>
      </c>
      <c r="F101" s="22">
        <f t="shared" si="8"/>
        <v>0.18867924528301888</v>
      </c>
      <c r="G101" s="22">
        <f t="shared" si="9"/>
        <v>0.17241379310344829</v>
      </c>
      <c r="H101" s="23">
        <f t="shared" si="14"/>
        <v>17055.499473223397</v>
      </c>
      <c r="I101" s="23">
        <f t="shared" si="12"/>
        <v>2940.6033574523099</v>
      </c>
      <c r="J101" s="23">
        <f t="shared" si="10"/>
        <v>15585.197794497242</v>
      </c>
      <c r="K101" s="23">
        <f t="shared" si="15"/>
        <v>57913.32622228199</v>
      </c>
      <c r="L101" s="24">
        <f t="shared" si="13"/>
        <v>3.3955807810380523</v>
      </c>
    </row>
    <row r="102" spans="1:12" x14ac:dyDescent="0.2">
      <c r="A102" s="17">
        <v>93</v>
      </c>
      <c r="B102" s="9">
        <v>2</v>
      </c>
      <c r="C102" s="9">
        <v>11</v>
      </c>
      <c r="D102" s="9">
        <v>22</v>
      </c>
      <c r="E102" s="18">
        <v>0.5</v>
      </c>
      <c r="F102" s="22">
        <f t="shared" si="8"/>
        <v>0.12121212121212122</v>
      </c>
      <c r="G102" s="22">
        <f t="shared" si="9"/>
        <v>0.1142857142857143</v>
      </c>
      <c r="H102" s="23">
        <f t="shared" si="14"/>
        <v>14114.896115771087</v>
      </c>
      <c r="I102" s="23">
        <f t="shared" si="12"/>
        <v>1613.130984659553</v>
      </c>
      <c r="J102" s="23">
        <f t="shared" si="10"/>
        <v>13308.330623441312</v>
      </c>
      <c r="K102" s="23">
        <f t="shared" si="15"/>
        <v>42328.128427784752</v>
      </c>
      <c r="L102" s="24">
        <f t="shared" si="13"/>
        <v>2.9988267770876464</v>
      </c>
    </row>
    <row r="103" spans="1:12" x14ac:dyDescent="0.2">
      <c r="A103" s="17">
        <v>94</v>
      </c>
      <c r="B103" s="9">
        <v>5</v>
      </c>
      <c r="C103" s="9">
        <v>12</v>
      </c>
      <c r="D103" s="9">
        <v>6</v>
      </c>
      <c r="E103" s="18">
        <v>0.5</v>
      </c>
      <c r="F103" s="22">
        <f t="shared" si="8"/>
        <v>0.55555555555555558</v>
      </c>
      <c r="G103" s="22">
        <f t="shared" si="9"/>
        <v>0.43478260869565222</v>
      </c>
      <c r="H103" s="23">
        <f t="shared" si="14"/>
        <v>12501.765131111535</v>
      </c>
      <c r="I103" s="23">
        <f t="shared" si="12"/>
        <v>5435.5500570050162</v>
      </c>
      <c r="J103" s="23">
        <f>H104+I103*E103</f>
        <v>9783.9901026090265</v>
      </c>
      <c r="K103" s="23">
        <f>K104+J103</f>
        <v>29019.797804343438</v>
      </c>
      <c r="L103" s="24">
        <f t="shared" si="13"/>
        <v>2.3212560386473426</v>
      </c>
    </row>
    <row r="104" spans="1:12" x14ac:dyDescent="0.2">
      <c r="A104" s="17" t="s">
        <v>33</v>
      </c>
      <c r="B104" s="9">
        <v>9</v>
      </c>
      <c r="C104" s="9">
        <v>23</v>
      </c>
      <c r="D104" s="9">
        <v>26</v>
      </c>
      <c r="E104" s="18"/>
      <c r="F104" s="22">
        <f t="shared" ref="F104" si="16">B104/((C104+D104)/2)</f>
        <v>0.36734693877551022</v>
      </c>
      <c r="G104" s="22">
        <v>1</v>
      </c>
      <c r="H104" s="23">
        <f>H103-I103</f>
        <v>7066.2150741065188</v>
      </c>
      <c r="I104" s="23">
        <f>H104*G104</f>
        <v>7066.2150741065188</v>
      </c>
      <c r="J104" s="23">
        <f>H104/F104</f>
        <v>19235.807701734411</v>
      </c>
      <c r="K104" s="23">
        <f>J104</f>
        <v>19235.807701734411</v>
      </c>
      <c r="L104" s="24">
        <f>K104/H104</f>
        <v>2.7222222222222219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2" t="s">
        <v>21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3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4" t="s">
        <v>10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4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4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4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4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17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5">
        <v>599</v>
      </c>
      <c r="D9" s="5">
        <v>621</v>
      </c>
      <c r="E9" s="18">
        <v>0.5</v>
      </c>
      <c r="F9" s="19">
        <f t="shared" ref="F9:F40" si="0">B9/((C9+D9)/2)</f>
        <v>1.639344262295082E-3</v>
      </c>
      <c r="G9" s="19">
        <f t="shared" ref="G9:G72" si="1">F9/((1+(1-E9)*F9))</f>
        <v>1.6380016380016381E-3</v>
      </c>
      <c r="H9" s="14">
        <v>100000</v>
      </c>
      <c r="I9" s="14">
        <f>H9*G9</f>
        <v>163.8001638001638</v>
      </c>
      <c r="J9" s="14">
        <f t="shared" ref="J9:J72" si="2">H10+I9*E9</f>
        <v>99918.099918099921</v>
      </c>
      <c r="K9" s="14">
        <f t="shared" ref="K9:K72" si="3">K10+J9</f>
        <v>7968596.0602281783</v>
      </c>
      <c r="L9" s="20">
        <f>K9/H9</f>
        <v>79.685960602281781</v>
      </c>
    </row>
    <row r="10" spans="1:13" x14ac:dyDescent="0.2">
      <c r="A10" s="17">
        <v>1</v>
      </c>
      <c r="B10" s="9">
        <v>0</v>
      </c>
      <c r="C10" s="5">
        <v>680</v>
      </c>
      <c r="D10" s="5">
        <v>647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99836.199836199841</v>
      </c>
      <c r="I10" s="14">
        <f t="shared" ref="I10:I73" si="4">H10*G10</f>
        <v>0</v>
      </c>
      <c r="J10" s="14">
        <f t="shared" si="2"/>
        <v>99836.199836199841</v>
      </c>
      <c r="K10" s="14">
        <f t="shared" si="3"/>
        <v>7868677.9603100782</v>
      </c>
      <c r="L10" s="21">
        <f t="shared" ref="L10:L73" si="5">K10/H10</f>
        <v>78.815880143876996</v>
      </c>
    </row>
    <row r="11" spans="1:13" x14ac:dyDescent="0.2">
      <c r="A11" s="17">
        <v>2</v>
      </c>
      <c r="B11" s="9">
        <v>0</v>
      </c>
      <c r="C11" s="5">
        <v>749</v>
      </c>
      <c r="D11" s="5">
        <v>673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99836.199836199841</v>
      </c>
      <c r="I11" s="14">
        <f t="shared" si="4"/>
        <v>0</v>
      </c>
      <c r="J11" s="14">
        <f t="shared" si="2"/>
        <v>99836.199836199841</v>
      </c>
      <c r="K11" s="14">
        <f t="shared" si="3"/>
        <v>7768841.7604738781</v>
      </c>
      <c r="L11" s="21">
        <f t="shared" si="5"/>
        <v>77.815880143876981</v>
      </c>
    </row>
    <row r="12" spans="1:13" x14ac:dyDescent="0.2">
      <c r="A12" s="17">
        <v>3</v>
      </c>
      <c r="B12" s="9">
        <v>0</v>
      </c>
      <c r="C12" s="5">
        <v>766</v>
      </c>
      <c r="D12" s="5">
        <v>763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99836.199836199841</v>
      </c>
      <c r="I12" s="14">
        <f t="shared" si="4"/>
        <v>0</v>
      </c>
      <c r="J12" s="14">
        <f t="shared" si="2"/>
        <v>99836.199836199841</v>
      </c>
      <c r="K12" s="14">
        <f t="shared" si="3"/>
        <v>7669005.560637678</v>
      </c>
      <c r="L12" s="21">
        <f t="shared" si="5"/>
        <v>76.815880143876981</v>
      </c>
    </row>
    <row r="13" spans="1:13" x14ac:dyDescent="0.2">
      <c r="A13" s="17">
        <v>4</v>
      </c>
      <c r="B13" s="9">
        <v>0</v>
      </c>
      <c r="C13" s="5">
        <v>638</v>
      </c>
      <c r="D13" s="5">
        <v>771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99836.199836199841</v>
      </c>
      <c r="I13" s="14">
        <f t="shared" si="4"/>
        <v>0</v>
      </c>
      <c r="J13" s="14">
        <f t="shared" si="2"/>
        <v>99836.199836199841</v>
      </c>
      <c r="K13" s="14">
        <f t="shared" si="3"/>
        <v>7569169.3608014779</v>
      </c>
      <c r="L13" s="21">
        <f t="shared" si="5"/>
        <v>75.815880143876981</v>
      </c>
    </row>
    <row r="14" spans="1:13" x14ac:dyDescent="0.2">
      <c r="A14" s="17">
        <v>5</v>
      </c>
      <c r="B14" s="9">
        <v>0</v>
      </c>
      <c r="C14" s="5">
        <v>642</v>
      </c>
      <c r="D14" s="5">
        <v>632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99836.199836199841</v>
      </c>
      <c r="I14" s="14">
        <f t="shared" si="4"/>
        <v>0</v>
      </c>
      <c r="J14" s="14">
        <f t="shared" si="2"/>
        <v>99836.199836199841</v>
      </c>
      <c r="K14" s="14">
        <f t="shared" si="3"/>
        <v>7469333.1609652778</v>
      </c>
      <c r="L14" s="21">
        <f t="shared" si="5"/>
        <v>74.815880143876981</v>
      </c>
    </row>
    <row r="15" spans="1:13" x14ac:dyDescent="0.2">
      <c r="A15" s="17">
        <v>6</v>
      </c>
      <c r="B15" s="9">
        <v>0</v>
      </c>
      <c r="C15" s="5">
        <v>626</v>
      </c>
      <c r="D15" s="5">
        <v>653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99836.199836199841</v>
      </c>
      <c r="I15" s="14">
        <f t="shared" si="4"/>
        <v>0</v>
      </c>
      <c r="J15" s="14">
        <f t="shared" si="2"/>
        <v>99836.199836199841</v>
      </c>
      <c r="K15" s="14">
        <f t="shared" si="3"/>
        <v>7369496.9611290777</v>
      </c>
      <c r="L15" s="21">
        <f t="shared" si="5"/>
        <v>73.815880143876981</v>
      </c>
    </row>
    <row r="16" spans="1:13" x14ac:dyDescent="0.2">
      <c r="A16" s="17">
        <v>7</v>
      </c>
      <c r="B16" s="9">
        <v>0</v>
      </c>
      <c r="C16" s="5">
        <v>649</v>
      </c>
      <c r="D16" s="5">
        <v>638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99836.199836199841</v>
      </c>
      <c r="I16" s="14">
        <f t="shared" si="4"/>
        <v>0</v>
      </c>
      <c r="J16" s="14">
        <f t="shared" si="2"/>
        <v>99836.199836199841</v>
      </c>
      <c r="K16" s="14">
        <f t="shared" si="3"/>
        <v>7269660.7612928776</v>
      </c>
      <c r="L16" s="21">
        <f t="shared" si="5"/>
        <v>72.815880143876967</v>
      </c>
    </row>
    <row r="17" spans="1:12" x14ac:dyDescent="0.2">
      <c r="A17" s="17">
        <v>8</v>
      </c>
      <c r="B17" s="9">
        <v>0</v>
      </c>
      <c r="C17" s="5">
        <v>545</v>
      </c>
      <c r="D17" s="5">
        <v>646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99836.199836199841</v>
      </c>
      <c r="I17" s="14">
        <f t="shared" si="4"/>
        <v>0</v>
      </c>
      <c r="J17" s="14">
        <f t="shared" si="2"/>
        <v>99836.199836199841</v>
      </c>
      <c r="K17" s="14">
        <f t="shared" si="3"/>
        <v>7169824.5614566775</v>
      </c>
      <c r="L17" s="21">
        <f t="shared" si="5"/>
        <v>71.815880143876967</v>
      </c>
    </row>
    <row r="18" spans="1:12" x14ac:dyDescent="0.2">
      <c r="A18" s="17">
        <v>9</v>
      </c>
      <c r="B18" s="9">
        <v>0</v>
      </c>
      <c r="C18" s="5">
        <v>545</v>
      </c>
      <c r="D18" s="5">
        <v>550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99836.199836199841</v>
      </c>
      <c r="I18" s="14">
        <f t="shared" si="4"/>
        <v>0</v>
      </c>
      <c r="J18" s="14">
        <f t="shared" si="2"/>
        <v>99836.199836199841</v>
      </c>
      <c r="K18" s="14">
        <f t="shared" si="3"/>
        <v>7069988.3616204774</v>
      </c>
      <c r="L18" s="21">
        <f t="shared" si="5"/>
        <v>70.815880143876967</v>
      </c>
    </row>
    <row r="19" spans="1:12" x14ac:dyDescent="0.2">
      <c r="A19" s="17">
        <v>10</v>
      </c>
      <c r="B19" s="9">
        <v>0</v>
      </c>
      <c r="C19" s="5">
        <v>560</v>
      </c>
      <c r="D19" s="5">
        <v>538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99836.199836199841</v>
      </c>
      <c r="I19" s="14">
        <f t="shared" si="4"/>
        <v>0</v>
      </c>
      <c r="J19" s="14">
        <f t="shared" si="2"/>
        <v>99836.199836199841</v>
      </c>
      <c r="K19" s="14">
        <f t="shared" si="3"/>
        <v>6970152.1617842773</v>
      </c>
      <c r="L19" s="21">
        <f t="shared" si="5"/>
        <v>69.815880143876967</v>
      </c>
    </row>
    <row r="20" spans="1:12" x14ac:dyDescent="0.2">
      <c r="A20" s="17">
        <v>11</v>
      </c>
      <c r="B20" s="9">
        <v>0</v>
      </c>
      <c r="C20" s="5">
        <v>572</v>
      </c>
      <c r="D20" s="5">
        <v>564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99836.199836199841</v>
      </c>
      <c r="I20" s="14">
        <f t="shared" si="4"/>
        <v>0</v>
      </c>
      <c r="J20" s="14">
        <f t="shared" si="2"/>
        <v>99836.199836199841</v>
      </c>
      <c r="K20" s="14">
        <f t="shared" si="3"/>
        <v>6870315.9619480772</v>
      </c>
      <c r="L20" s="21">
        <f t="shared" si="5"/>
        <v>68.815880143876967</v>
      </c>
    </row>
    <row r="21" spans="1:12" x14ac:dyDescent="0.2">
      <c r="A21" s="17">
        <v>12</v>
      </c>
      <c r="B21" s="9">
        <v>0</v>
      </c>
      <c r="C21" s="5">
        <v>522</v>
      </c>
      <c r="D21" s="5">
        <v>575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99836.199836199841</v>
      </c>
      <c r="I21" s="14">
        <f t="shared" si="4"/>
        <v>0</v>
      </c>
      <c r="J21" s="14">
        <f t="shared" si="2"/>
        <v>99836.199836199841</v>
      </c>
      <c r="K21" s="14">
        <f t="shared" si="3"/>
        <v>6770479.7621118771</v>
      </c>
      <c r="L21" s="21">
        <f t="shared" si="5"/>
        <v>67.815880143876967</v>
      </c>
    </row>
    <row r="22" spans="1:12" x14ac:dyDescent="0.2">
      <c r="A22" s="17">
        <v>13</v>
      </c>
      <c r="B22" s="9">
        <v>0</v>
      </c>
      <c r="C22" s="5">
        <v>497</v>
      </c>
      <c r="D22" s="5">
        <v>527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99836.199836199841</v>
      </c>
      <c r="I22" s="14">
        <f t="shared" si="4"/>
        <v>0</v>
      </c>
      <c r="J22" s="14">
        <f t="shared" si="2"/>
        <v>99836.199836199841</v>
      </c>
      <c r="K22" s="14">
        <f t="shared" si="3"/>
        <v>6670643.562275677</v>
      </c>
      <c r="L22" s="21">
        <f t="shared" si="5"/>
        <v>66.815880143876953</v>
      </c>
    </row>
    <row r="23" spans="1:12" x14ac:dyDescent="0.2">
      <c r="A23" s="17">
        <v>14</v>
      </c>
      <c r="B23" s="9">
        <v>0</v>
      </c>
      <c r="C23" s="5">
        <v>520</v>
      </c>
      <c r="D23" s="5">
        <v>508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99836.199836199841</v>
      </c>
      <c r="I23" s="14">
        <f t="shared" si="4"/>
        <v>0</v>
      </c>
      <c r="J23" s="14">
        <f t="shared" si="2"/>
        <v>99836.199836199841</v>
      </c>
      <c r="K23" s="14">
        <f t="shared" si="3"/>
        <v>6570807.3624394769</v>
      </c>
      <c r="L23" s="21">
        <f t="shared" si="5"/>
        <v>65.815880143876953</v>
      </c>
    </row>
    <row r="24" spans="1:12" x14ac:dyDescent="0.2">
      <c r="A24" s="17">
        <v>15</v>
      </c>
      <c r="B24" s="9">
        <v>0</v>
      </c>
      <c r="C24" s="5">
        <v>487</v>
      </c>
      <c r="D24" s="5">
        <v>511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99836.199836199841</v>
      </c>
      <c r="I24" s="14">
        <f t="shared" si="4"/>
        <v>0</v>
      </c>
      <c r="J24" s="14">
        <f t="shared" si="2"/>
        <v>99836.199836199841</v>
      </c>
      <c r="K24" s="14">
        <f t="shared" si="3"/>
        <v>6470971.1626032768</v>
      </c>
      <c r="L24" s="21">
        <f t="shared" si="5"/>
        <v>64.815880143876953</v>
      </c>
    </row>
    <row r="25" spans="1:12" x14ac:dyDescent="0.2">
      <c r="A25" s="17">
        <v>16</v>
      </c>
      <c r="B25" s="9">
        <v>0</v>
      </c>
      <c r="C25" s="5">
        <v>474</v>
      </c>
      <c r="D25" s="5">
        <v>478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99836.199836199841</v>
      </c>
      <c r="I25" s="14">
        <f t="shared" si="4"/>
        <v>0</v>
      </c>
      <c r="J25" s="14">
        <f t="shared" si="2"/>
        <v>99836.199836199841</v>
      </c>
      <c r="K25" s="14">
        <f t="shared" si="3"/>
        <v>6371134.9627670767</v>
      </c>
      <c r="L25" s="21">
        <f t="shared" si="5"/>
        <v>63.815880143876953</v>
      </c>
    </row>
    <row r="26" spans="1:12" x14ac:dyDescent="0.2">
      <c r="A26" s="17">
        <v>17</v>
      </c>
      <c r="B26" s="9">
        <v>0</v>
      </c>
      <c r="C26" s="5">
        <v>480</v>
      </c>
      <c r="D26" s="5">
        <v>479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99836.199836199841</v>
      </c>
      <c r="I26" s="14">
        <f t="shared" si="4"/>
        <v>0</v>
      </c>
      <c r="J26" s="14">
        <f t="shared" si="2"/>
        <v>99836.199836199841</v>
      </c>
      <c r="K26" s="14">
        <f t="shared" si="3"/>
        <v>6271298.7629308766</v>
      </c>
      <c r="L26" s="21">
        <f t="shared" si="5"/>
        <v>62.815880143876946</v>
      </c>
    </row>
    <row r="27" spans="1:12" x14ac:dyDescent="0.2">
      <c r="A27" s="17">
        <v>18</v>
      </c>
      <c r="B27" s="9">
        <v>0</v>
      </c>
      <c r="C27" s="5">
        <v>525</v>
      </c>
      <c r="D27" s="5">
        <v>489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99836.199836199841</v>
      </c>
      <c r="I27" s="14">
        <f t="shared" si="4"/>
        <v>0</v>
      </c>
      <c r="J27" s="14">
        <f t="shared" si="2"/>
        <v>99836.199836199841</v>
      </c>
      <c r="K27" s="14">
        <f t="shared" si="3"/>
        <v>6171462.5630946765</v>
      </c>
      <c r="L27" s="21">
        <f t="shared" si="5"/>
        <v>61.815880143876946</v>
      </c>
    </row>
    <row r="28" spans="1:12" x14ac:dyDescent="0.2">
      <c r="A28" s="17">
        <v>19</v>
      </c>
      <c r="B28" s="9">
        <v>2</v>
      </c>
      <c r="C28" s="5">
        <v>523</v>
      </c>
      <c r="D28" s="5">
        <v>523</v>
      </c>
      <c r="E28" s="18">
        <v>0.5</v>
      </c>
      <c r="F28" s="19">
        <f t="shared" si="0"/>
        <v>3.8240917782026767E-3</v>
      </c>
      <c r="G28" s="19">
        <f t="shared" si="1"/>
        <v>3.8167938931297708E-3</v>
      </c>
      <c r="H28" s="14">
        <f t="shared" si="6"/>
        <v>99836.199836199841</v>
      </c>
      <c r="I28" s="14">
        <f t="shared" si="4"/>
        <v>381.05419784809101</v>
      </c>
      <c r="J28" s="14">
        <f t="shared" si="2"/>
        <v>99645.672737275803</v>
      </c>
      <c r="K28" s="14">
        <f t="shared" si="3"/>
        <v>6071626.3632584764</v>
      </c>
      <c r="L28" s="21">
        <f t="shared" si="5"/>
        <v>60.815880143876946</v>
      </c>
    </row>
    <row r="29" spans="1:12" x14ac:dyDescent="0.2">
      <c r="A29" s="17">
        <v>20</v>
      </c>
      <c r="B29" s="9">
        <v>0</v>
      </c>
      <c r="C29" s="5">
        <v>570</v>
      </c>
      <c r="D29" s="5">
        <v>522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99455.145638351751</v>
      </c>
      <c r="I29" s="14">
        <f t="shared" si="4"/>
        <v>0</v>
      </c>
      <c r="J29" s="14">
        <f t="shared" si="2"/>
        <v>99455.145638351751</v>
      </c>
      <c r="K29" s="14">
        <f t="shared" si="3"/>
        <v>5971980.6905212002</v>
      </c>
      <c r="L29" s="21">
        <f t="shared" si="5"/>
        <v>60.046975470098687</v>
      </c>
    </row>
    <row r="30" spans="1:12" x14ac:dyDescent="0.2">
      <c r="A30" s="17">
        <v>21</v>
      </c>
      <c r="B30" s="9">
        <v>0</v>
      </c>
      <c r="C30" s="5">
        <v>599</v>
      </c>
      <c r="D30" s="5">
        <v>572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99455.145638351751</v>
      </c>
      <c r="I30" s="14">
        <f t="shared" si="4"/>
        <v>0</v>
      </c>
      <c r="J30" s="14">
        <f t="shared" si="2"/>
        <v>99455.145638351751</v>
      </c>
      <c r="K30" s="14">
        <f t="shared" si="3"/>
        <v>5872525.5448828489</v>
      </c>
      <c r="L30" s="21">
        <f t="shared" si="5"/>
        <v>59.046975470098694</v>
      </c>
    </row>
    <row r="31" spans="1:12" x14ac:dyDescent="0.2">
      <c r="A31" s="17">
        <v>22</v>
      </c>
      <c r="B31" s="9">
        <v>1</v>
      </c>
      <c r="C31" s="5">
        <v>605</v>
      </c>
      <c r="D31" s="5">
        <v>580</v>
      </c>
      <c r="E31" s="18">
        <v>0.5</v>
      </c>
      <c r="F31" s="19">
        <f t="shared" si="0"/>
        <v>1.6877637130801688E-3</v>
      </c>
      <c r="G31" s="19">
        <f t="shared" si="1"/>
        <v>1.6863406408094434E-3</v>
      </c>
      <c r="H31" s="14">
        <f t="shared" si="6"/>
        <v>99455.145638351751</v>
      </c>
      <c r="I31" s="14">
        <f t="shared" si="4"/>
        <v>167.71525402757462</v>
      </c>
      <c r="J31" s="14">
        <f t="shared" si="2"/>
        <v>99371.288011337965</v>
      </c>
      <c r="K31" s="14">
        <f t="shared" si="3"/>
        <v>5773070.3992444975</v>
      </c>
      <c r="L31" s="21">
        <f t="shared" si="5"/>
        <v>58.046975470098694</v>
      </c>
    </row>
    <row r="32" spans="1:12" x14ac:dyDescent="0.2">
      <c r="A32" s="17">
        <v>23</v>
      </c>
      <c r="B32" s="9">
        <v>2</v>
      </c>
      <c r="C32" s="5">
        <v>587</v>
      </c>
      <c r="D32" s="5">
        <v>597</v>
      </c>
      <c r="E32" s="18">
        <v>0.5</v>
      </c>
      <c r="F32" s="19">
        <f t="shared" si="0"/>
        <v>3.3783783783783786E-3</v>
      </c>
      <c r="G32" s="19">
        <f t="shared" si="1"/>
        <v>3.3726812816188868E-3</v>
      </c>
      <c r="H32" s="14">
        <f t="shared" si="6"/>
        <v>99287.43038432418</v>
      </c>
      <c r="I32" s="14">
        <f t="shared" si="4"/>
        <v>334.86485795724849</v>
      </c>
      <c r="J32" s="14">
        <f t="shared" si="2"/>
        <v>99119.997955345563</v>
      </c>
      <c r="K32" s="14">
        <f t="shared" si="3"/>
        <v>5673699.1112331599</v>
      </c>
      <c r="L32" s="21">
        <f t="shared" si="5"/>
        <v>57.144183198933327</v>
      </c>
    </row>
    <row r="33" spans="1:12" x14ac:dyDescent="0.2">
      <c r="A33" s="17">
        <v>24</v>
      </c>
      <c r="B33" s="9">
        <v>1</v>
      </c>
      <c r="C33" s="5">
        <v>635</v>
      </c>
      <c r="D33" s="5">
        <v>597</v>
      </c>
      <c r="E33" s="18">
        <v>0.5</v>
      </c>
      <c r="F33" s="19">
        <f t="shared" si="0"/>
        <v>1.6233766233766235E-3</v>
      </c>
      <c r="G33" s="19">
        <f t="shared" si="1"/>
        <v>1.6220600162206004E-3</v>
      </c>
      <c r="H33" s="14">
        <f t="shared" si="6"/>
        <v>98952.565526366932</v>
      </c>
      <c r="I33" s="14">
        <f t="shared" si="4"/>
        <v>160.50700004276877</v>
      </c>
      <c r="J33" s="14">
        <f t="shared" si="2"/>
        <v>98872.312026345549</v>
      </c>
      <c r="K33" s="14">
        <f t="shared" si="3"/>
        <v>5574579.1132778144</v>
      </c>
      <c r="L33" s="21">
        <f t="shared" si="5"/>
        <v>56.335872482178445</v>
      </c>
    </row>
    <row r="34" spans="1:12" x14ac:dyDescent="0.2">
      <c r="A34" s="17">
        <v>25</v>
      </c>
      <c r="B34" s="9">
        <v>0</v>
      </c>
      <c r="C34" s="5">
        <v>683</v>
      </c>
      <c r="D34" s="5">
        <v>638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98792.058526324166</v>
      </c>
      <c r="I34" s="14">
        <f t="shared" si="4"/>
        <v>0</v>
      </c>
      <c r="J34" s="14">
        <f t="shared" si="2"/>
        <v>98792.058526324166</v>
      </c>
      <c r="K34" s="14">
        <f t="shared" si="3"/>
        <v>5475706.8012514692</v>
      </c>
      <c r="L34" s="21">
        <f t="shared" si="5"/>
        <v>55.426588765658835</v>
      </c>
    </row>
    <row r="35" spans="1:12" x14ac:dyDescent="0.2">
      <c r="A35" s="17">
        <v>26</v>
      </c>
      <c r="B35" s="9">
        <v>2</v>
      </c>
      <c r="C35" s="5">
        <v>690</v>
      </c>
      <c r="D35" s="5">
        <v>706</v>
      </c>
      <c r="E35" s="18">
        <v>0.5</v>
      </c>
      <c r="F35" s="19">
        <f t="shared" si="0"/>
        <v>2.8653295128939827E-3</v>
      </c>
      <c r="G35" s="19">
        <f t="shared" si="1"/>
        <v>2.8612303290414874E-3</v>
      </c>
      <c r="H35" s="14">
        <f t="shared" si="6"/>
        <v>98792.058526324166</v>
      </c>
      <c r="I35" s="14">
        <f t="shared" si="4"/>
        <v>282.66683412396037</v>
      </c>
      <c r="J35" s="14">
        <f t="shared" si="2"/>
        <v>98650.725109262188</v>
      </c>
      <c r="K35" s="14">
        <f t="shared" si="3"/>
        <v>5376914.7427251451</v>
      </c>
      <c r="L35" s="21">
        <f t="shared" si="5"/>
        <v>54.426588765658835</v>
      </c>
    </row>
    <row r="36" spans="1:12" x14ac:dyDescent="0.2">
      <c r="A36" s="17">
        <v>27</v>
      </c>
      <c r="B36" s="9">
        <v>0</v>
      </c>
      <c r="C36" s="5">
        <v>739</v>
      </c>
      <c r="D36" s="5">
        <v>725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98509.39169220021</v>
      </c>
      <c r="I36" s="14">
        <f t="shared" si="4"/>
        <v>0</v>
      </c>
      <c r="J36" s="14">
        <f t="shared" si="2"/>
        <v>98509.39169220021</v>
      </c>
      <c r="K36" s="14">
        <f t="shared" si="3"/>
        <v>5278264.0176158827</v>
      </c>
      <c r="L36" s="21">
        <f t="shared" si="5"/>
        <v>53.581327901284823</v>
      </c>
    </row>
    <row r="37" spans="1:12" x14ac:dyDescent="0.2">
      <c r="A37" s="17">
        <v>28</v>
      </c>
      <c r="B37" s="9">
        <v>0</v>
      </c>
      <c r="C37" s="5">
        <v>832</v>
      </c>
      <c r="D37" s="5">
        <v>763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98509.39169220021</v>
      </c>
      <c r="I37" s="14">
        <f t="shared" si="4"/>
        <v>0</v>
      </c>
      <c r="J37" s="14">
        <f t="shared" si="2"/>
        <v>98509.39169220021</v>
      </c>
      <c r="K37" s="14">
        <f t="shared" si="3"/>
        <v>5179754.625923682</v>
      </c>
      <c r="L37" s="21">
        <f t="shared" si="5"/>
        <v>52.581327901284823</v>
      </c>
    </row>
    <row r="38" spans="1:12" x14ac:dyDescent="0.2">
      <c r="A38" s="17">
        <v>29</v>
      </c>
      <c r="B38" s="9">
        <v>0</v>
      </c>
      <c r="C38" s="5">
        <v>865</v>
      </c>
      <c r="D38" s="5">
        <v>822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98509.39169220021</v>
      </c>
      <c r="I38" s="14">
        <f t="shared" si="4"/>
        <v>0</v>
      </c>
      <c r="J38" s="14">
        <f t="shared" si="2"/>
        <v>98509.39169220021</v>
      </c>
      <c r="K38" s="14">
        <f t="shared" si="3"/>
        <v>5081245.2342314813</v>
      </c>
      <c r="L38" s="21">
        <f t="shared" si="5"/>
        <v>51.581327901284816</v>
      </c>
    </row>
    <row r="39" spans="1:12" x14ac:dyDescent="0.2">
      <c r="A39" s="17">
        <v>30</v>
      </c>
      <c r="B39" s="9">
        <v>2</v>
      </c>
      <c r="C39" s="5">
        <v>956</v>
      </c>
      <c r="D39" s="5">
        <v>884</v>
      </c>
      <c r="E39" s="18">
        <v>0.5</v>
      </c>
      <c r="F39" s="19">
        <f t="shared" si="0"/>
        <v>2.1739130434782609E-3</v>
      </c>
      <c r="G39" s="19">
        <f t="shared" si="1"/>
        <v>2.1715526601520088E-3</v>
      </c>
      <c r="H39" s="14">
        <f t="shared" si="6"/>
        <v>98509.39169220021</v>
      </c>
      <c r="I39" s="14">
        <f t="shared" si="4"/>
        <v>213.91833157915357</v>
      </c>
      <c r="J39" s="14">
        <f t="shared" si="2"/>
        <v>98402.43252641063</v>
      </c>
      <c r="K39" s="14">
        <f t="shared" si="3"/>
        <v>4982735.8425392807</v>
      </c>
      <c r="L39" s="21">
        <f t="shared" si="5"/>
        <v>50.581327901284808</v>
      </c>
    </row>
    <row r="40" spans="1:12" x14ac:dyDescent="0.2">
      <c r="A40" s="17">
        <v>31</v>
      </c>
      <c r="B40" s="9">
        <v>0</v>
      </c>
      <c r="C40" s="5">
        <v>1016</v>
      </c>
      <c r="D40" s="5">
        <v>971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98295.47336062105</v>
      </c>
      <c r="I40" s="14">
        <f t="shared" si="4"/>
        <v>0</v>
      </c>
      <c r="J40" s="14">
        <f t="shared" si="2"/>
        <v>98295.47336062105</v>
      </c>
      <c r="K40" s="14">
        <f t="shared" si="3"/>
        <v>4884333.4100128701</v>
      </c>
      <c r="L40" s="21">
        <f t="shared" si="5"/>
        <v>49.690318821635813</v>
      </c>
    </row>
    <row r="41" spans="1:12" x14ac:dyDescent="0.2">
      <c r="A41" s="17">
        <v>32</v>
      </c>
      <c r="B41" s="9">
        <v>0</v>
      </c>
      <c r="C41" s="5">
        <v>1054</v>
      </c>
      <c r="D41" s="5">
        <v>1043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98295.47336062105</v>
      </c>
      <c r="I41" s="14">
        <f t="shared" si="4"/>
        <v>0</v>
      </c>
      <c r="J41" s="14">
        <f t="shared" si="2"/>
        <v>98295.47336062105</v>
      </c>
      <c r="K41" s="14">
        <f t="shared" si="3"/>
        <v>4786037.9366522487</v>
      </c>
      <c r="L41" s="21">
        <f t="shared" si="5"/>
        <v>48.690318821635813</v>
      </c>
    </row>
    <row r="42" spans="1:12" x14ac:dyDescent="0.2">
      <c r="A42" s="17">
        <v>33</v>
      </c>
      <c r="B42" s="9">
        <v>1</v>
      </c>
      <c r="C42" s="5">
        <v>1075</v>
      </c>
      <c r="D42" s="5">
        <v>1084</v>
      </c>
      <c r="E42" s="18">
        <v>0.5</v>
      </c>
      <c r="F42" s="19">
        <f t="shared" si="7"/>
        <v>9.2635479388605835E-4</v>
      </c>
      <c r="G42" s="19">
        <f t="shared" si="1"/>
        <v>9.2592592592592596E-4</v>
      </c>
      <c r="H42" s="14">
        <f t="shared" si="6"/>
        <v>98295.47336062105</v>
      </c>
      <c r="I42" s="14">
        <f t="shared" si="4"/>
        <v>91.014327185760237</v>
      </c>
      <c r="J42" s="14">
        <f t="shared" si="2"/>
        <v>98249.96619702816</v>
      </c>
      <c r="K42" s="14">
        <f t="shared" si="3"/>
        <v>4687742.4632916274</v>
      </c>
      <c r="L42" s="21">
        <f t="shared" si="5"/>
        <v>47.690318821635806</v>
      </c>
    </row>
    <row r="43" spans="1:12" x14ac:dyDescent="0.2">
      <c r="A43" s="17">
        <v>34</v>
      </c>
      <c r="B43" s="9">
        <v>0</v>
      </c>
      <c r="C43" s="5">
        <v>1184</v>
      </c>
      <c r="D43" s="5">
        <v>1082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98204.459033435283</v>
      </c>
      <c r="I43" s="14">
        <f t="shared" si="4"/>
        <v>0</v>
      </c>
      <c r="J43" s="14">
        <f t="shared" si="2"/>
        <v>98204.459033435283</v>
      </c>
      <c r="K43" s="14">
        <f t="shared" si="3"/>
        <v>4589492.4970945995</v>
      </c>
      <c r="L43" s="21">
        <f t="shared" si="5"/>
        <v>46.73405405687366</v>
      </c>
    </row>
    <row r="44" spans="1:12" x14ac:dyDescent="0.2">
      <c r="A44" s="17">
        <v>35</v>
      </c>
      <c r="B44" s="9">
        <v>1</v>
      </c>
      <c r="C44" s="5">
        <v>1096</v>
      </c>
      <c r="D44" s="5">
        <v>1210</v>
      </c>
      <c r="E44" s="18">
        <v>0.5</v>
      </c>
      <c r="F44" s="19">
        <f t="shared" si="7"/>
        <v>8.6730268863833475E-4</v>
      </c>
      <c r="G44" s="19">
        <f t="shared" si="1"/>
        <v>8.6692674469007356E-4</v>
      </c>
      <c r="H44" s="14">
        <f t="shared" si="6"/>
        <v>98204.459033435283</v>
      </c>
      <c r="I44" s="14">
        <f t="shared" si="4"/>
        <v>85.136071983905737</v>
      </c>
      <c r="J44" s="14">
        <f t="shared" si="2"/>
        <v>98161.890997443334</v>
      </c>
      <c r="K44" s="14">
        <f t="shared" si="3"/>
        <v>4491288.0380611643</v>
      </c>
      <c r="L44" s="21">
        <f t="shared" si="5"/>
        <v>45.73405405687366</v>
      </c>
    </row>
    <row r="45" spans="1:12" x14ac:dyDescent="0.2">
      <c r="A45" s="17">
        <v>36</v>
      </c>
      <c r="B45" s="9">
        <v>1</v>
      </c>
      <c r="C45" s="5">
        <v>1122</v>
      </c>
      <c r="D45" s="5">
        <v>1120</v>
      </c>
      <c r="E45" s="18">
        <v>0.5</v>
      </c>
      <c r="F45" s="19">
        <f t="shared" si="7"/>
        <v>8.9206066012488853E-4</v>
      </c>
      <c r="G45" s="19">
        <f t="shared" si="1"/>
        <v>8.9166295140436923E-4</v>
      </c>
      <c r="H45" s="14">
        <f t="shared" si="6"/>
        <v>98119.322961451384</v>
      </c>
      <c r="I45" s="14">
        <f t="shared" si="4"/>
        <v>87.489365101606239</v>
      </c>
      <c r="J45" s="14">
        <f t="shared" si="2"/>
        <v>98075.57827890059</v>
      </c>
      <c r="K45" s="14">
        <f t="shared" si="3"/>
        <v>4393126.147063721</v>
      </c>
      <c r="L45" s="21">
        <f t="shared" si="5"/>
        <v>44.773302693799366</v>
      </c>
    </row>
    <row r="46" spans="1:12" x14ac:dyDescent="0.2">
      <c r="A46" s="17">
        <v>37</v>
      </c>
      <c r="B46" s="9">
        <v>1</v>
      </c>
      <c r="C46" s="5">
        <v>1025</v>
      </c>
      <c r="D46" s="5">
        <v>1118</v>
      </c>
      <c r="E46" s="18">
        <v>0.5</v>
      </c>
      <c r="F46" s="19">
        <f t="shared" si="7"/>
        <v>9.3327111525898275E-4</v>
      </c>
      <c r="G46" s="19">
        <f t="shared" si="1"/>
        <v>9.3283582089552237E-4</v>
      </c>
      <c r="H46" s="14">
        <f t="shared" si="6"/>
        <v>98031.833596349781</v>
      </c>
      <c r="I46" s="14">
        <f t="shared" si="4"/>
        <v>91.447605966744192</v>
      </c>
      <c r="J46" s="14">
        <f t="shared" si="2"/>
        <v>97986.109793366399</v>
      </c>
      <c r="K46" s="14">
        <f t="shared" si="3"/>
        <v>4295050.5687848199</v>
      </c>
      <c r="L46" s="21">
        <f t="shared" si="5"/>
        <v>43.812814789019171</v>
      </c>
    </row>
    <row r="47" spans="1:12" x14ac:dyDescent="0.2">
      <c r="A47" s="17">
        <v>38</v>
      </c>
      <c r="B47" s="9">
        <v>0</v>
      </c>
      <c r="C47" s="5">
        <v>1007</v>
      </c>
      <c r="D47" s="5">
        <v>1027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97940.385990383031</v>
      </c>
      <c r="I47" s="14">
        <f t="shared" si="4"/>
        <v>0</v>
      </c>
      <c r="J47" s="14">
        <f t="shared" si="2"/>
        <v>97940.385990383031</v>
      </c>
      <c r="K47" s="14">
        <f t="shared" si="3"/>
        <v>4197064.4589914531</v>
      </c>
      <c r="L47" s="21">
        <f t="shared" si="5"/>
        <v>42.853256259410408</v>
      </c>
    </row>
    <row r="48" spans="1:12" x14ac:dyDescent="0.2">
      <c r="A48" s="17">
        <v>39</v>
      </c>
      <c r="B48" s="9">
        <v>0</v>
      </c>
      <c r="C48" s="5">
        <v>995</v>
      </c>
      <c r="D48" s="5">
        <v>1020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97940.385990383031</v>
      </c>
      <c r="I48" s="14">
        <f t="shared" si="4"/>
        <v>0</v>
      </c>
      <c r="J48" s="14">
        <f t="shared" si="2"/>
        <v>97940.385990383031</v>
      </c>
      <c r="K48" s="14">
        <f t="shared" si="3"/>
        <v>4099124.0730010699</v>
      </c>
      <c r="L48" s="21">
        <f t="shared" si="5"/>
        <v>41.853256259410408</v>
      </c>
    </row>
    <row r="49" spans="1:12" x14ac:dyDescent="0.2">
      <c r="A49" s="17">
        <v>40</v>
      </c>
      <c r="B49" s="9">
        <v>3</v>
      </c>
      <c r="C49" s="5">
        <v>879</v>
      </c>
      <c r="D49" s="5">
        <v>999</v>
      </c>
      <c r="E49" s="18">
        <v>0.5</v>
      </c>
      <c r="F49" s="19">
        <f t="shared" si="7"/>
        <v>3.1948881789137379E-3</v>
      </c>
      <c r="G49" s="19">
        <f t="shared" si="1"/>
        <v>3.189792663476874E-3</v>
      </c>
      <c r="H49" s="14">
        <f t="shared" si="6"/>
        <v>97940.385990383031</v>
      </c>
      <c r="I49" s="14">
        <f t="shared" si="4"/>
        <v>312.40952469021698</v>
      </c>
      <c r="J49" s="14">
        <f t="shared" si="2"/>
        <v>97784.181228037924</v>
      </c>
      <c r="K49" s="14">
        <f t="shared" si="3"/>
        <v>4001183.6870106868</v>
      </c>
      <c r="L49" s="21">
        <f t="shared" si="5"/>
        <v>40.853256259410408</v>
      </c>
    </row>
    <row r="50" spans="1:12" x14ac:dyDescent="0.2">
      <c r="A50" s="17">
        <v>41</v>
      </c>
      <c r="B50" s="9">
        <v>0</v>
      </c>
      <c r="C50" s="5">
        <v>955</v>
      </c>
      <c r="D50" s="5">
        <v>887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97627.976465692816</v>
      </c>
      <c r="I50" s="14">
        <f t="shared" si="4"/>
        <v>0</v>
      </c>
      <c r="J50" s="14">
        <f t="shared" si="2"/>
        <v>97627.976465692816</v>
      </c>
      <c r="K50" s="14">
        <f t="shared" si="3"/>
        <v>3903399.5057826489</v>
      </c>
      <c r="L50" s="21">
        <f t="shared" si="5"/>
        <v>39.982386679440516</v>
      </c>
    </row>
    <row r="51" spans="1:12" x14ac:dyDescent="0.2">
      <c r="A51" s="17">
        <v>42</v>
      </c>
      <c r="B51" s="9">
        <v>2</v>
      </c>
      <c r="C51" s="5">
        <v>925</v>
      </c>
      <c r="D51" s="5">
        <v>970</v>
      </c>
      <c r="E51" s="18">
        <v>0.5</v>
      </c>
      <c r="F51" s="19">
        <f t="shared" si="7"/>
        <v>2.1108179419525065E-3</v>
      </c>
      <c r="G51" s="19">
        <f t="shared" si="1"/>
        <v>2.1085925144965737E-3</v>
      </c>
      <c r="H51" s="14">
        <f t="shared" si="6"/>
        <v>97627.976465692816</v>
      </c>
      <c r="I51" s="14">
        <f t="shared" si="4"/>
        <v>205.85762038100754</v>
      </c>
      <c r="J51" s="14">
        <f t="shared" si="2"/>
        <v>97525.047655502305</v>
      </c>
      <c r="K51" s="14">
        <f t="shared" si="3"/>
        <v>3805771.5293169562</v>
      </c>
      <c r="L51" s="21">
        <f t="shared" si="5"/>
        <v>38.982386679440516</v>
      </c>
    </row>
    <row r="52" spans="1:12" x14ac:dyDescent="0.2">
      <c r="A52" s="17">
        <v>43</v>
      </c>
      <c r="B52" s="9">
        <v>0</v>
      </c>
      <c r="C52" s="5">
        <v>951</v>
      </c>
      <c r="D52" s="5">
        <v>941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97422.118845311808</v>
      </c>
      <c r="I52" s="14">
        <f t="shared" si="4"/>
        <v>0</v>
      </c>
      <c r="J52" s="14">
        <f t="shared" si="2"/>
        <v>97422.118845311808</v>
      </c>
      <c r="K52" s="14">
        <f t="shared" si="3"/>
        <v>3708246.4816614538</v>
      </c>
      <c r="L52" s="21">
        <f t="shared" si="5"/>
        <v>38.063701812413456</v>
      </c>
    </row>
    <row r="53" spans="1:12" x14ac:dyDescent="0.2">
      <c r="A53" s="17">
        <v>44</v>
      </c>
      <c r="B53" s="9">
        <v>1</v>
      </c>
      <c r="C53" s="5">
        <v>870</v>
      </c>
      <c r="D53" s="5">
        <v>949</v>
      </c>
      <c r="E53" s="18">
        <v>0.5</v>
      </c>
      <c r="F53" s="19">
        <f t="shared" si="7"/>
        <v>1.0995052226498076E-3</v>
      </c>
      <c r="G53" s="19">
        <f t="shared" si="1"/>
        <v>1.0989010989010989E-3</v>
      </c>
      <c r="H53" s="14">
        <f t="shared" si="6"/>
        <v>97422.118845311808</v>
      </c>
      <c r="I53" s="14">
        <f t="shared" si="4"/>
        <v>107.0572734563866</v>
      </c>
      <c r="J53" s="14">
        <f t="shared" si="2"/>
        <v>97368.590208583613</v>
      </c>
      <c r="K53" s="14">
        <f t="shared" si="3"/>
        <v>3610824.3628161419</v>
      </c>
      <c r="L53" s="21">
        <f t="shared" si="5"/>
        <v>37.063701812413449</v>
      </c>
    </row>
    <row r="54" spans="1:12" x14ac:dyDescent="0.2">
      <c r="A54" s="17">
        <v>45</v>
      </c>
      <c r="B54" s="9">
        <v>2</v>
      </c>
      <c r="C54" s="5">
        <v>848</v>
      </c>
      <c r="D54" s="5">
        <v>868</v>
      </c>
      <c r="E54" s="18">
        <v>0.5</v>
      </c>
      <c r="F54" s="19">
        <f t="shared" si="7"/>
        <v>2.331002331002331E-3</v>
      </c>
      <c r="G54" s="19">
        <f t="shared" si="1"/>
        <v>2.3282887077997671E-3</v>
      </c>
      <c r="H54" s="14">
        <f t="shared" si="6"/>
        <v>97315.061571855418</v>
      </c>
      <c r="I54" s="14">
        <f t="shared" si="4"/>
        <v>226.57755895659002</v>
      </c>
      <c r="J54" s="14">
        <f t="shared" si="2"/>
        <v>97201.772792377131</v>
      </c>
      <c r="K54" s="14">
        <f t="shared" si="3"/>
        <v>3513455.7726075584</v>
      </c>
      <c r="L54" s="21">
        <f t="shared" si="5"/>
        <v>36.103925906816549</v>
      </c>
    </row>
    <row r="55" spans="1:12" x14ac:dyDescent="0.2">
      <c r="A55" s="17">
        <v>46</v>
      </c>
      <c r="B55" s="9">
        <v>3</v>
      </c>
      <c r="C55" s="5">
        <v>861</v>
      </c>
      <c r="D55" s="5">
        <v>842</v>
      </c>
      <c r="E55" s="18">
        <v>0.5</v>
      </c>
      <c r="F55" s="19">
        <f t="shared" si="7"/>
        <v>3.5231943628890195E-3</v>
      </c>
      <c r="G55" s="19">
        <f t="shared" si="1"/>
        <v>3.5169988276670581E-3</v>
      </c>
      <c r="H55" s="14">
        <f t="shared" si="6"/>
        <v>97088.484012898829</v>
      </c>
      <c r="I55" s="14">
        <f t="shared" si="4"/>
        <v>341.46008445333712</v>
      </c>
      <c r="J55" s="14">
        <f t="shared" si="2"/>
        <v>96917.753970672158</v>
      </c>
      <c r="K55" s="14">
        <f t="shared" si="3"/>
        <v>3416253.9998151814</v>
      </c>
      <c r="L55" s="21">
        <f t="shared" si="5"/>
        <v>35.187015582211686</v>
      </c>
    </row>
    <row r="56" spans="1:12" x14ac:dyDescent="0.2">
      <c r="A56" s="17">
        <v>47</v>
      </c>
      <c r="B56" s="9">
        <v>3</v>
      </c>
      <c r="C56" s="5">
        <v>797</v>
      </c>
      <c r="D56" s="5">
        <v>850</v>
      </c>
      <c r="E56" s="18">
        <v>0.5</v>
      </c>
      <c r="F56" s="19">
        <f t="shared" si="7"/>
        <v>3.6429872495446266E-3</v>
      </c>
      <c r="G56" s="19">
        <f t="shared" si="1"/>
        <v>3.6363636363636368E-3</v>
      </c>
      <c r="H56" s="14">
        <f t="shared" si="6"/>
        <v>96747.023928445487</v>
      </c>
      <c r="I56" s="14">
        <f t="shared" si="4"/>
        <v>351.80735973980183</v>
      </c>
      <c r="J56" s="14">
        <f t="shared" si="2"/>
        <v>96571.120248575578</v>
      </c>
      <c r="K56" s="14">
        <f t="shared" si="3"/>
        <v>3319336.245844509</v>
      </c>
      <c r="L56" s="21">
        <f t="shared" si="5"/>
        <v>34.309440343090081</v>
      </c>
    </row>
    <row r="57" spans="1:12" x14ac:dyDescent="0.2">
      <c r="A57" s="17">
        <v>48</v>
      </c>
      <c r="B57" s="9">
        <v>2</v>
      </c>
      <c r="C57" s="5">
        <v>829</v>
      </c>
      <c r="D57" s="5">
        <v>798</v>
      </c>
      <c r="E57" s="18">
        <v>0.5</v>
      </c>
      <c r="F57" s="19">
        <f t="shared" si="7"/>
        <v>2.4585125998770742E-3</v>
      </c>
      <c r="G57" s="19">
        <f t="shared" si="1"/>
        <v>2.4554941682013503E-3</v>
      </c>
      <c r="H57" s="14">
        <f t="shared" si="6"/>
        <v>96395.216568705684</v>
      </c>
      <c r="I57" s="14">
        <f t="shared" si="4"/>
        <v>236.69789212696298</v>
      </c>
      <c r="J57" s="14">
        <f t="shared" si="2"/>
        <v>96276.86762264221</v>
      </c>
      <c r="K57" s="14">
        <f t="shared" si="3"/>
        <v>3222765.1255959333</v>
      </c>
      <c r="L57" s="21">
        <f t="shared" si="5"/>
        <v>33.432832461130552</v>
      </c>
    </row>
    <row r="58" spans="1:12" x14ac:dyDescent="0.2">
      <c r="A58" s="17">
        <v>49</v>
      </c>
      <c r="B58" s="9">
        <v>2</v>
      </c>
      <c r="C58" s="5">
        <v>809</v>
      </c>
      <c r="D58" s="5">
        <v>827</v>
      </c>
      <c r="E58" s="18">
        <v>0.5</v>
      </c>
      <c r="F58" s="19">
        <f t="shared" si="7"/>
        <v>2.4449877750611247E-3</v>
      </c>
      <c r="G58" s="19">
        <f t="shared" si="1"/>
        <v>2.442002442002442E-3</v>
      </c>
      <c r="H58" s="14">
        <f t="shared" si="6"/>
        <v>96158.518676578722</v>
      </c>
      <c r="I58" s="14">
        <f t="shared" si="4"/>
        <v>234.81933742754268</v>
      </c>
      <c r="J58" s="14">
        <f t="shared" si="2"/>
        <v>96041.109007864943</v>
      </c>
      <c r="K58" s="14">
        <f t="shared" si="3"/>
        <v>3126488.257973291</v>
      </c>
      <c r="L58" s="21">
        <f t="shared" si="5"/>
        <v>32.513897894881026</v>
      </c>
    </row>
    <row r="59" spans="1:12" x14ac:dyDescent="0.2">
      <c r="A59" s="17">
        <v>50</v>
      </c>
      <c r="B59" s="9">
        <v>2</v>
      </c>
      <c r="C59" s="5">
        <v>763</v>
      </c>
      <c r="D59" s="5">
        <v>807</v>
      </c>
      <c r="E59" s="18">
        <v>0.5</v>
      </c>
      <c r="F59" s="19">
        <f t="shared" si="7"/>
        <v>2.5477707006369425E-3</v>
      </c>
      <c r="G59" s="19">
        <f t="shared" si="1"/>
        <v>2.5445292620865138E-3</v>
      </c>
      <c r="H59" s="14">
        <f t="shared" si="6"/>
        <v>95923.699339151179</v>
      </c>
      <c r="I59" s="14">
        <f t="shared" si="4"/>
        <v>244.08065989605896</v>
      </c>
      <c r="J59" s="14">
        <f t="shared" si="2"/>
        <v>95801.65900920314</v>
      </c>
      <c r="K59" s="14">
        <f t="shared" si="3"/>
        <v>3030447.1489654263</v>
      </c>
      <c r="L59" s="21">
        <f t="shared" si="5"/>
        <v>31.59226728997254</v>
      </c>
    </row>
    <row r="60" spans="1:12" x14ac:dyDescent="0.2">
      <c r="A60" s="17">
        <v>51</v>
      </c>
      <c r="B60" s="9">
        <v>2</v>
      </c>
      <c r="C60" s="5">
        <v>706</v>
      </c>
      <c r="D60" s="5">
        <v>754</v>
      </c>
      <c r="E60" s="18">
        <v>0.5</v>
      </c>
      <c r="F60" s="19">
        <f t="shared" si="7"/>
        <v>2.7397260273972603E-3</v>
      </c>
      <c r="G60" s="19">
        <f t="shared" si="1"/>
        <v>2.7359781121751026E-3</v>
      </c>
      <c r="H60" s="14">
        <f t="shared" si="6"/>
        <v>95679.618679255116</v>
      </c>
      <c r="I60" s="14">
        <f t="shared" si="4"/>
        <v>261.77734248770207</v>
      </c>
      <c r="J60" s="14">
        <f t="shared" si="2"/>
        <v>95548.730008011262</v>
      </c>
      <c r="K60" s="14">
        <f t="shared" si="3"/>
        <v>2934645.4899562229</v>
      </c>
      <c r="L60" s="21">
        <f t="shared" si="5"/>
        <v>30.671584298365325</v>
      </c>
    </row>
    <row r="61" spans="1:12" x14ac:dyDescent="0.2">
      <c r="A61" s="17">
        <v>52</v>
      </c>
      <c r="B61" s="9">
        <v>2</v>
      </c>
      <c r="C61" s="5">
        <v>686</v>
      </c>
      <c r="D61" s="5">
        <v>696</v>
      </c>
      <c r="E61" s="18">
        <v>0.5</v>
      </c>
      <c r="F61" s="19">
        <f t="shared" si="7"/>
        <v>2.8943560057887118E-3</v>
      </c>
      <c r="G61" s="19">
        <f t="shared" si="1"/>
        <v>2.8901734104046241E-3</v>
      </c>
      <c r="H61" s="14">
        <f t="shared" si="6"/>
        <v>95417.841336767407</v>
      </c>
      <c r="I61" s="14">
        <f t="shared" si="4"/>
        <v>275.77410790973238</v>
      </c>
      <c r="J61" s="14">
        <f t="shared" si="2"/>
        <v>95279.954282812541</v>
      </c>
      <c r="K61" s="14">
        <f t="shared" si="3"/>
        <v>2839096.7599482117</v>
      </c>
      <c r="L61" s="21">
        <f t="shared" si="5"/>
        <v>29.754359563930116</v>
      </c>
    </row>
    <row r="62" spans="1:12" x14ac:dyDescent="0.2">
      <c r="A62" s="17">
        <v>53</v>
      </c>
      <c r="B62" s="9">
        <v>1</v>
      </c>
      <c r="C62" s="5">
        <v>652</v>
      </c>
      <c r="D62" s="5">
        <v>682</v>
      </c>
      <c r="E62" s="18">
        <v>0.5</v>
      </c>
      <c r="F62" s="19">
        <f t="shared" si="7"/>
        <v>1.4992503748125937E-3</v>
      </c>
      <c r="G62" s="19">
        <f t="shared" si="1"/>
        <v>1.4981273408239699E-3</v>
      </c>
      <c r="H62" s="14">
        <f t="shared" si="6"/>
        <v>95142.067228857675</v>
      </c>
      <c r="I62" s="14">
        <f t="shared" si="4"/>
        <v>142.53493217806391</v>
      </c>
      <c r="J62" s="14">
        <f t="shared" si="2"/>
        <v>95070.799762768642</v>
      </c>
      <c r="K62" s="14">
        <f t="shared" si="3"/>
        <v>2743816.8056653989</v>
      </c>
      <c r="L62" s="21">
        <f t="shared" si="5"/>
        <v>28.839154809042956</v>
      </c>
    </row>
    <row r="63" spans="1:12" x14ac:dyDescent="0.2">
      <c r="A63" s="17">
        <v>54</v>
      </c>
      <c r="B63" s="9">
        <v>1</v>
      </c>
      <c r="C63" s="5">
        <v>620</v>
      </c>
      <c r="D63" s="5">
        <v>655</v>
      </c>
      <c r="E63" s="18">
        <v>0.5</v>
      </c>
      <c r="F63" s="19">
        <f t="shared" si="7"/>
        <v>1.5686274509803921E-3</v>
      </c>
      <c r="G63" s="19">
        <f t="shared" si="1"/>
        <v>1.567398119122257E-3</v>
      </c>
      <c r="H63" s="14">
        <f t="shared" si="6"/>
        <v>94999.532296679608</v>
      </c>
      <c r="I63" s="14">
        <f t="shared" si="4"/>
        <v>148.90208823930973</v>
      </c>
      <c r="J63" s="14">
        <f t="shared" si="2"/>
        <v>94925.081252559961</v>
      </c>
      <c r="K63" s="14">
        <f t="shared" si="3"/>
        <v>2648746.0059026303</v>
      </c>
      <c r="L63" s="21">
        <f t="shared" si="5"/>
        <v>27.881674171097032</v>
      </c>
    </row>
    <row r="64" spans="1:12" x14ac:dyDescent="0.2">
      <c r="A64" s="17">
        <v>55</v>
      </c>
      <c r="B64" s="9">
        <v>0</v>
      </c>
      <c r="C64" s="5">
        <v>566</v>
      </c>
      <c r="D64" s="5">
        <v>620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94850.6302084403</v>
      </c>
      <c r="I64" s="14">
        <f t="shared" si="4"/>
        <v>0</v>
      </c>
      <c r="J64" s="14">
        <f t="shared" si="2"/>
        <v>94850.6302084403</v>
      </c>
      <c r="K64" s="14">
        <f t="shared" si="3"/>
        <v>2553820.9246500703</v>
      </c>
      <c r="L64" s="21">
        <f t="shared" si="5"/>
        <v>26.924659530863277</v>
      </c>
    </row>
    <row r="65" spans="1:12" x14ac:dyDescent="0.2">
      <c r="A65" s="17">
        <v>56</v>
      </c>
      <c r="B65" s="9">
        <v>0</v>
      </c>
      <c r="C65" s="5">
        <v>553</v>
      </c>
      <c r="D65" s="5">
        <v>581</v>
      </c>
      <c r="E65" s="18">
        <v>0.5</v>
      </c>
      <c r="F65" s="19">
        <f t="shared" si="7"/>
        <v>0</v>
      </c>
      <c r="G65" s="19">
        <f t="shared" si="1"/>
        <v>0</v>
      </c>
      <c r="H65" s="14">
        <f t="shared" si="6"/>
        <v>94850.6302084403</v>
      </c>
      <c r="I65" s="14">
        <f t="shared" si="4"/>
        <v>0</v>
      </c>
      <c r="J65" s="14">
        <f t="shared" si="2"/>
        <v>94850.6302084403</v>
      </c>
      <c r="K65" s="14">
        <f t="shared" si="3"/>
        <v>2458970.2944416301</v>
      </c>
      <c r="L65" s="21">
        <f t="shared" si="5"/>
        <v>25.924659530863277</v>
      </c>
    </row>
    <row r="66" spans="1:12" x14ac:dyDescent="0.2">
      <c r="A66" s="17">
        <v>57</v>
      </c>
      <c r="B66" s="9">
        <v>4</v>
      </c>
      <c r="C66" s="5">
        <v>518</v>
      </c>
      <c r="D66" s="5">
        <v>555</v>
      </c>
      <c r="E66" s="18">
        <v>0.5</v>
      </c>
      <c r="F66" s="19">
        <f t="shared" si="7"/>
        <v>7.4557315936626279E-3</v>
      </c>
      <c r="G66" s="19">
        <f t="shared" si="1"/>
        <v>7.4280408542246974E-3</v>
      </c>
      <c r="H66" s="14">
        <f t="shared" si="6"/>
        <v>94850.6302084403</v>
      </c>
      <c r="I66" s="14">
        <f t="shared" si="4"/>
        <v>704.55435623725373</v>
      </c>
      <c r="J66" s="14">
        <f t="shared" si="2"/>
        <v>94498.353030321683</v>
      </c>
      <c r="K66" s="14">
        <f t="shared" si="3"/>
        <v>2364119.66423319</v>
      </c>
      <c r="L66" s="21">
        <f t="shared" si="5"/>
        <v>24.924659530863281</v>
      </c>
    </row>
    <row r="67" spans="1:12" x14ac:dyDescent="0.2">
      <c r="A67" s="17">
        <v>58</v>
      </c>
      <c r="B67" s="9">
        <v>4</v>
      </c>
      <c r="C67" s="5">
        <v>471</v>
      </c>
      <c r="D67" s="5">
        <v>523</v>
      </c>
      <c r="E67" s="18">
        <v>0.5</v>
      </c>
      <c r="F67" s="19">
        <f t="shared" si="7"/>
        <v>8.0482897384305842E-3</v>
      </c>
      <c r="G67" s="19">
        <f t="shared" si="1"/>
        <v>8.0160320641282576E-3</v>
      </c>
      <c r="H67" s="14">
        <f t="shared" si="6"/>
        <v>94146.075852203052</v>
      </c>
      <c r="I67" s="14">
        <f t="shared" si="4"/>
        <v>754.6779627431107</v>
      </c>
      <c r="J67" s="14">
        <f t="shared" si="2"/>
        <v>93768.736870831504</v>
      </c>
      <c r="K67" s="14">
        <f t="shared" si="3"/>
        <v>2269621.3112028684</v>
      </c>
      <c r="L67" s="21">
        <f t="shared" si="5"/>
        <v>24.107444634929607</v>
      </c>
    </row>
    <row r="68" spans="1:12" x14ac:dyDescent="0.2">
      <c r="A68" s="17">
        <v>59</v>
      </c>
      <c r="B68" s="9">
        <v>9</v>
      </c>
      <c r="C68" s="5">
        <v>467</v>
      </c>
      <c r="D68" s="5">
        <v>463</v>
      </c>
      <c r="E68" s="18">
        <v>0.5</v>
      </c>
      <c r="F68" s="19">
        <f t="shared" si="7"/>
        <v>1.935483870967742E-2</v>
      </c>
      <c r="G68" s="19">
        <f t="shared" si="1"/>
        <v>1.9169329073482427E-2</v>
      </c>
      <c r="H68" s="14">
        <f t="shared" si="6"/>
        <v>93391.397889459942</v>
      </c>
      <c r="I68" s="14">
        <f t="shared" si="4"/>
        <v>1790.2504387755898</v>
      </c>
      <c r="J68" s="14">
        <f t="shared" si="2"/>
        <v>92496.27267007214</v>
      </c>
      <c r="K68" s="14">
        <f t="shared" si="3"/>
        <v>2175852.574332037</v>
      </c>
      <c r="L68" s="21">
        <f t="shared" si="5"/>
        <v>23.298211864302779</v>
      </c>
    </row>
    <row r="69" spans="1:12" x14ac:dyDescent="0.2">
      <c r="A69" s="17">
        <v>60</v>
      </c>
      <c r="B69" s="9">
        <v>3</v>
      </c>
      <c r="C69" s="5">
        <v>423</v>
      </c>
      <c r="D69" s="5">
        <v>462</v>
      </c>
      <c r="E69" s="18">
        <v>0.5</v>
      </c>
      <c r="F69" s="19">
        <f t="shared" si="7"/>
        <v>6.7796610169491523E-3</v>
      </c>
      <c r="G69" s="19">
        <f t="shared" si="1"/>
        <v>6.7567567567567571E-3</v>
      </c>
      <c r="H69" s="14">
        <f t="shared" si="6"/>
        <v>91601.147450684351</v>
      </c>
      <c r="I69" s="14">
        <f t="shared" si="4"/>
        <v>618.92667196408354</v>
      </c>
      <c r="J69" s="14">
        <f t="shared" si="2"/>
        <v>91291.684114702308</v>
      </c>
      <c r="K69" s="14">
        <f t="shared" si="3"/>
        <v>2083356.301661965</v>
      </c>
      <c r="L69" s="21">
        <f t="shared" si="5"/>
        <v>22.743779522888502</v>
      </c>
    </row>
    <row r="70" spans="1:12" x14ac:dyDescent="0.2">
      <c r="A70" s="17">
        <v>61</v>
      </c>
      <c r="B70" s="9">
        <v>4</v>
      </c>
      <c r="C70" s="5">
        <v>442</v>
      </c>
      <c r="D70" s="5">
        <v>425</v>
      </c>
      <c r="E70" s="18">
        <v>0.5</v>
      </c>
      <c r="F70" s="19">
        <f t="shared" si="7"/>
        <v>9.22722029988466E-3</v>
      </c>
      <c r="G70" s="19">
        <f t="shared" si="1"/>
        <v>9.1848450057405284E-3</v>
      </c>
      <c r="H70" s="14">
        <f t="shared" si="6"/>
        <v>90982.220778720264</v>
      </c>
      <c r="I70" s="14">
        <f t="shared" si="4"/>
        <v>835.65759613061095</v>
      </c>
      <c r="J70" s="14">
        <f t="shared" si="2"/>
        <v>90564.391980654967</v>
      </c>
      <c r="K70" s="14">
        <f t="shared" si="3"/>
        <v>1992064.6175472627</v>
      </c>
      <c r="L70" s="21">
        <f t="shared" si="5"/>
        <v>21.895097750935363</v>
      </c>
    </row>
    <row r="71" spans="1:12" x14ac:dyDescent="0.2">
      <c r="A71" s="17">
        <v>62</v>
      </c>
      <c r="B71" s="9">
        <v>2</v>
      </c>
      <c r="C71" s="5">
        <v>471</v>
      </c>
      <c r="D71" s="5">
        <v>441</v>
      </c>
      <c r="E71" s="18">
        <v>0.5</v>
      </c>
      <c r="F71" s="19">
        <f t="shared" si="7"/>
        <v>4.3859649122807015E-3</v>
      </c>
      <c r="G71" s="19">
        <f t="shared" si="1"/>
        <v>4.3763676148796497E-3</v>
      </c>
      <c r="H71" s="14">
        <f t="shared" si="6"/>
        <v>90146.563182589656</v>
      </c>
      <c r="I71" s="14">
        <f t="shared" si="4"/>
        <v>394.51449970498754</v>
      </c>
      <c r="J71" s="14">
        <f t="shared" si="2"/>
        <v>89949.305932737159</v>
      </c>
      <c r="K71" s="14">
        <f t="shared" si="3"/>
        <v>1901500.2255666077</v>
      </c>
      <c r="L71" s="21">
        <f t="shared" si="5"/>
        <v>21.093430059171148</v>
      </c>
    </row>
    <row r="72" spans="1:12" x14ac:dyDescent="0.2">
      <c r="A72" s="17">
        <v>63</v>
      </c>
      <c r="B72" s="9">
        <v>8</v>
      </c>
      <c r="C72" s="5">
        <v>407</v>
      </c>
      <c r="D72" s="5">
        <v>469</v>
      </c>
      <c r="E72" s="18">
        <v>0.5</v>
      </c>
      <c r="F72" s="19">
        <f t="shared" si="7"/>
        <v>1.8264840182648401E-2</v>
      </c>
      <c r="G72" s="19">
        <f t="shared" si="1"/>
        <v>1.8099547511312219E-2</v>
      </c>
      <c r="H72" s="14">
        <f t="shared" si="6"/>
        <v>89752.048682884662</v>
      </c>
      <c r="I72" s="14">
        <f t="shared" si="4"/>
        <v>1624.4714693734782</v>
      </c>
      <c r="J72" s="14">
        <f t="shared" si="2"/>
        <v>88939.812948197927</v>
      </c>
      <c r="K72" s="14">
        <f t="shared" si="3"/>
        <v>1811550.9196338705</v>
      </c>
      <c r="L72" s="21">
        <f t="shared" si="5"/>
        <v>20.183950630859812</v>
      </c>
    </row>
    <row r="73" spans="1:12" x14ac:dyDescent="0.2">
      <c r="A73" s="17">
        <v>64</v>
      </c>
      <c r="B73" s="9">
        <v>1</v>
      </c>
      <c r="C73" s="5">
        <v>374</v>
      </c>
      <c r="D73" s="5">
        <v>400</v>
      </c>
      <c r="E73" s="18">
        <v>0.5</v>
      </c>
      <c r="F73" s="19">
        <f t="shared" ref="F73:F103" si="8">B73/((C73+D73)/2)</f>
        <v>2.5839793281653748E-3</v>
      </c>
      <c r="G73" s="19">
        <f t="shared" ref="G73:G103" si="9">F73/((1+(1-E73)*F73))</f>
        <v>2.580645161290323E-3</v>
      </c>
      <c r="H73" s="14">
        <f t="shared" si="6"/>
        <v>88127.577213511191</v>
      </c>
      <c r="I73" s="14">
        <f t="shared" si="4"/>
        <v>227.42600571228698</v>
      </c>
      <c r="J73" s="14">
        <f t="shared" ref="J73:J102" si="10">H74+I73*E73</f>
        <v>88013.86421065504</v>
      </c>
      <c r="K73" s="14">
        <f t="shared" ref="K73:K97" si="11">K74+J73</f>
        <v>1722611.1066856727</v>
      </c>
      <c r="L73" s="21">
        <f t="shared" si="5"/>
        <v>19.546788430506997</v>
      </c>
    </row>
    <row r="74" spans="1:12" x14ac:dyDescent="0.2">
      <c r="A74" s="17">
        <v>65</v>
      </c>
      <c r="B74" s="9">
        <v>6</v>
      </c>
      <c r="C74" s="5">
        <v>351</v>
      </c>
      <c r="D74" s="5">
        <v>379</v>
      </c>
      <c r="E74" s="18">
        <v>0.5</v>
      </c>
      <c r="F74" s="19">
        <f t="shared" si="8"/>
        <v>1.643835616438356E-2</v>
      </c>
      <c r="G74" s="19">
        <f t="shared" si="9"/>
        <v>1.6304347826086953E-2</v>
      </c>
      <c r="H74" s="14">
        <f t="shared" si="6"/>
        <v>87900.151207798903</v>
      </c>
      <c r="I74" s="14">
        <f t="shared" ref="I74:I103" si="12">H74*G74</f>
        <v>1433.1546392575904</v>
      </c>
      <c r="J74" s="14">
        <f t="shared" si="10"/>
        <v>87183.573888170111</v>
      </c>
      <c r="K74" s="14">
        <f t="shared" si="11"/>
        <v>1634597.2424750177</v>
      </c>
      <c r="L74" s="21">
        <f t="shared" ref="L74:L103" si="13">K74/H74</f>
        <v>18.596068607558763</v>
      </c>
    </row>
    <row r="75" spans="1:12" x14ac:dyDescent="0.2">
      <c r="A75" s="17">
        <v>66</v>
      </c>
      <c r="B75" s="9">
        <v>8</v>
      </c>
      <c r="C75" s="5">
        <v>385</v>
      </c>
      <c r="D75" s="5">
        <v>350</v>
      </c>
      <c r="E75" s="18">
        <v>0.5</v>
      </c>
      <c r="F75" s="19">
        <f t="shared" si="8"/>
        <v>2.1768707482993196E-2</v>
      </c>
      <c r="G75" s="19">
        <f t="shared" si="9"/>
        <v>2.1534320323014802E-2</v>
      </c>
      <c r="H75" s="14">
        <f t="shared" ref="H75:H103" si="14">H74-I74</f>
        <v>86466.996568541319</v>
      </c>
      <c r="I75" s="14">
        <f t="shared" si="12"/>
        <v>1862.0080014759903</v>
      </c>
      <c r="J75" s="14">
        <f t="shared" si="10"/>
        <v>85535.992567803332</v>
      </c>
      <c r="K75" s="14">
        <f t="shared" si="11"/>
        <v>1547413.6685868476</v>
      </c>
      <c r="L75" s="21">
        <f t="shared" si="13"/>
        <v>17.89600344635808</v>
      </c>
    </row>
    <row r="76" spans="1:12" x14ac:dyDescent="0.2">
      <c r="A76" s="17">
        <v>67</v>
      </c>
      <c r="B76" s="9">
        <v>4</v>
      </c>
      <c r="C76" s="5">
        <v>343</v>
      </c>
      <c r="D76" s="5">
        <v>384</v>
      </c>
      <c r="E76" s="18">
        <v>0.5</v>
      </c>
      <c r="F76" s="19">
        <f t="shared" si="8"/>
        <v>1.1004126547455296E-2</v>
      </c>
      <c r="G76" s="19">
        <f t="shared" si="9"/>
        <v>1.094391244870041E-2</v>
      </c>
      <c r="H76" s="14">
        <f t="shared" si="14"/>
        <v>84604.988567065331</v>
      </c>
      <c r="I76" s="14">
        <f t="shared" si="12"/>
        <v>925.90958760126216</v>
      </c>
      <c r="J76" s="14">
        <f t="shared" si="10"/>
        <v>84142.033773264702</v>
      </c>
      <c r="K76" s="14">
        <f t="shared" si="11"/>
        <v>1461877.6760190444</v>
      </c>
      <c r="L76" s="21">
        <f t="shared" si="13"/>
        <v>17.278859093045465</v>
      </c>
    </row>
    <row r="77" spans="1:12" x14ac:dyDescent="0.2">
      <c r="A77" s="17">
        <v>68</v>
      </c>
      <c r="B77" s="9">
        <v>4</v>
      </c>
      <c r="C77" s="5">
        <v>308</v>
      </c>
      <c r="D77" s="5">
        <v>341</v>
      </c>
      <c r="E77" s="18">
        <v>0.5</v>
      </c>
      <c r="F77" s="19">
        <f t="shared" si="8"/>
        <v>1.2326656394453005E-2</v>
      </c>
      <c r="G77" s="19">
        <f t="shared" si="9"/>
        <v>1.2251148545176112E-2</v>
      </c>
      <c r="H77" s="14">
        <f t="shared" si="14"/>
        <v>83679.078979464073</v>
      </c>
      <c r="I77" s="14">
        <f t="shared" si="12"/>
        <v>1025.1648267009382</v>
      </c>
      <c r="J77" s="14">
        <f t="shared" si="10"/>
        <v>83166.496566113594</v>
      </c>
      <c r="K77" s="14">
        <f t="shared" si="11"/>
        <v>1377735.6422457797</v>
      </c>
      <c r="L77" s="21">
        <f t="shared" si="13"/>
        <v>16.464517284946382</v>
      </c>
    </row>
    <row r="78" spans="1:12" x14ac:dyDescent="0.2">
      <c r="A78" s="17">
        <v>69</v>
      </c>
      <c r="B78" s="9">
        <v>4</v>
      </c>
      <c r="C78" s="5">
        <v>216</v>
      </c>
      <c r="D78" s="5">
        <v>306</v>
      </c>
      <c r="E78" s="18">
        <v>0.5</v>
      </c>
      <c r="F78" s="19">
        <f t="shared" si="8"/>
        <v>1.532567049808429E-2</v>
      </c>
      <c r="G78" s="19">
        <f t="shared" si="9"/>
        <v>1.5209125475285169E-2</v>
      </c>
      <c r="H78" s="14">
        <f t="shared" si="14"/>
        <v>82653.914152763129</v>
      </c>
      <c r="I78" s="14">
        <f t="shared" si="12"/>
        <v>1257.0937513728231</v>
      </c>
      <c r="J78" s="14">
        <f t="shared" si="10"/>
        <v>82025.367277076715</v>
      </c>
      <c r="K78" s="14">
        <f t="shared" si="11"/>
        <v>1294569.1456796662</v>
      </c>
      <c r="L78" s="21">
        <f t="shared" si="13"/>
        <v>15.662526801658897</v>
      </c>
    </row>
    <row r="79" spans="1:12" x14ac:dyDescent="0.2">
      <c r="A79" s="17">
        <v>70</v>
      </c>
      <c r="B79" s="9">
        <v>4</v>
      </c>
      <c r="C79" s="5">
        <v>342</v>
      </c>
      <c r="D79" s="5">
        <v>219</v>
      </c>
      <c r="E79" s="18">
        <v>0.5</v>
      </c>
      <c r="F79" s="19">
        <f t="shared" si="8"/>
        <v>1.4260249554367201E-2</v>
      </c>
      <c r="G79" s="19">
        <f t="shared" si="9"/>
        <v>1.415929203539823E-2</v>
      </c>
      <c r="H79" s="14">
        <f t="shared" si="14"/>
        <v>81396.820401390301</v>
      </c>
      <c r="I79" s="14">
        <f t="shared" si="12"/>
        <v>1152.5213508161457</v>
      </c>
      <c r="J79" s="14">
        <f t="shared" si="10"/>
        <v>80820.559725982239</v>
      </c>
      <c r="K79" s="14">
        <f t="shared" si="11"/>
        <v>1212543.7784025895</v>
      </c>
      <c r="L79" s="21">
        <f t="shared" si="13"/>
        <v>14.896697099754016</v>
      </c>
    </row>
    <row r="80" spans="1:12" x14ac:dyDescent="0.2">
      <c r="A80" s="17">
        <v>71</v>
      </c>
      <c r="B80" s="9">
        <v>8</v>
      </c>
      <c r="C80" s="5">
        <v>165</v>
      </c>
      <c r="D80" s="5">
        <v>332</v>
      </c>
      <c r="E80" s="18">
        <v>0.5</v>
      </c>
      <c r="F80" s="19">
        <f t="shared" si="8"/>
        <v>3.2193158953722337E-2</v>
      </c>
      <c r="G80" s="19">
        <f t="shared" si="9"/>
        <v>3.1683168316831684E-2</v>
      </c>
      <c r="H80" s="14">
        <f t="shared" si="14"/>
        <v>80244.299050574162</v>
      </c>
      <c r="I80" s="14">
        <f t="shared" si="12"/>
        <v>2542.3936332855178</v>
      </c>
      <c r="J80" s="14">
        <f t="shared" si="10"/>
        <v>78973.102233931393</v>
      </c>
      <c r="K80" s="14">
        <f t="shared" si="11"/>
        <v>1131723.2186766074</v>
      </c>
      <c r="L80" s="21">
        <f t="shared" si="13"/>
        <v>14.103471923448868</v>
      </c>
    </row>
    <row r="81" spans="1:12" x14ac:dyDescent="0.2">
      <c r="A81" s="17">
        <v>72</v>
      </c>
      <c r="B81" s="9">
        <v>5</v>
      </c>
      <c r="C81" s="5">
        <v>255</v>
      </c>
      <c r="D81" s="5">
        <v>158</v>
      </c>
      <c r="E81" s="18">
        <v>0.5</v>
      </c>
      <c r="F81" s="19">
        <f t="shared" si="8"/>
        <v>2.4213075060532687E-2</v>
      </c>
      <c r="G81" s="19">
        <f t="shared" si="9"/>
        <v>2.3923444976076558E-2</v>
      </c>
      <c r="H81" s="14">
        <f t="shared" si="14"/>
        <v>77701.905417288639</v>
      </c>
      <c r="I81" s="14">
        <f t="shared" si="12"/>
        <v>1858.8972587868097</v>
      </c>
      <c r="J81" s="14">
        <f t="shared" si="10"/>
        <v>76772.456787895237</v>
      </c>
      <c r="K81" s="14">
        <f t="shared" si="11"/>
        <v>1052750.1164426759</v>
      </c>
      <c r="L81" s="21">
        <f t="shared" si="13"/>
        <v>13.548575299267236</v>
      </c>
    </row>
    <row r="82" spans="1:12" x14ac:dyDescent="0.2">
      <c r="A82" s="17">
        <v>73</v>
      </c>
      <c r="B82" s="9">
        <v>7</v>
      </c>
      <c r="C82" s="5">
        <v>301</v>
      </c>
      <c r="D82" s="5">
        <v>252</v>
      </c>
      <c r="E82" s="18">
        <v>0.5</v>
      </c>
      <c r="F82" s="19">
        <f t="shared" si="8"/>
        <v>2.5316455696202531E-2</v>
      </c>
      <c r="G82" s="19">
        <f t="shared" si="9"/>
        <v>2.4999999999999998E-2</v>
      </c>
      <c r="H82" s="14">
        <f t="shared" si="14"/>
        <v>75843.008158501834</v>
      </c>
      <c r="I82" s="14">
        <f t="shared" si="12"/>
        <v>1896.0752039625456</v>
      </c>
      <c r="J82" s="14">
        <f t="shared" si="10"/>
        <v>74894.970556520551</v>
      </c>
      <c r="K82" s="14">
        <f t="shared" si="11"/>
        <v>975977.65965478064</v>
      </c>
      <c r="L82" s="21">
        <f t="shared" si="13"/>
        <v>12.868393321308099</v>
      </c>
    </row>
    <row r="83" spans="1:12" x14ac:dyDescent="0.2">
      <c r="A83" s="17">
        <v>74</v>
      </c>
      <c r="B83" s="9">
        <v>8</v>
      </c>
      <c r="C83" s="5">
        <v>277</v>
      </c>
      <c r="D83" s="5">
        <v>295</v>
      </c>
      <c r="E83" s="18">
        <v>0.5</v>
      </c>
      <c r="F83" s="19">
        <f t="shared" si="8"/>
        <v>2.7972027972027972E-2</v>
      </c>
      <c r="G83" s="19">
        <f t="shared" si="9"/>
        <v>2.7586206896551724E-2</v>
      </c>
      <c r="H83" s="14">
        <f t="shared" si="14"/>
        <v>73946.932954539283</v>
      </c>
      <c r="I83" s="14">
        <f t="shared" si="12"/>
        <v>2039.9153918493596</v>
      </c>
      <c r="J83" s="14">
        <f t="shared" si="10"/>
        <v>72926.975258614606</v>
      </c>
      <c r="K83" s="14">
        <f t="shared" si="11"/>
        <v>901082.68909826013</v>
      </c>
      <c r="L83" s="21">
        <f t="shared" si="13"/>
        <v>12.185531611598051</v>
      </c>
    </row>
    <row r="84" spans="1:12" x14ac:dyDescent="0.2">
      <c r="A84" s="17">
        <v>75</v>
      </c>
      <c r="B84" s="9">
        <v>4</v>
      </c>
      <c r="C84" s="5">
        <v>252</v>
      </c>
      <c r="D84" s="5">
        <v>274</v>
      </c>
      <c r="E84" s="18">
        <v>0.5</v>
      </c>
      <c r="F84" s="19">
        <f t="shared" si="8"/>
        <v>1.5209125475285171E-2</v>
      </c>
      <c r="G84" s="19">
        <f t="shared" si="9"/>
        <v>1.5094339622641508E-2</v>
      </c>
      <c r="H84" s="14">
        <f t="shared" si="14"/>
        <v>71907.017562689929</v>
      </c>
      <c r="I84" s="14">
        <f t="shared" si="12"/>
        <v>1085.3889443424894</v>
      </c>
      <c r="J84" s="14">
        <f t="shared" si="10"/>
        <v>71364.323090518694</v>
      </c>
      <c r="K84" s="14">
        <f t="shared" si="11"/>
        <v>828155.7138396455</v>
      </c>
      <c r="L84" s="21">
        <f t="shared" si="13"/>
        <v>11.517036054480265</v>
      </c>
    </row>
    <row r="85" spans="1:12" x14ac:dyDescent="0.2">
      <c r="A85" s="17">
        <v>76</v>
      </c>
      <c r="B85" s="9">
        <v>11</v>
      </c>
      <c r="C85" s="5">
        <v>263</v>
      </c>
      <c r="D85" s="5">
        <v>249</v>
      </c>
      <c r="E85" s="18">
        <v>0.5</v>
      </c>
      <c r="F85" s="19">
        <f t="shared" si="8"/>
        <v>4.296875E-2</v>
      </c>
      <c r="G85" s="19">
        <f t="shared" si="9"/>
        <v>4.2065009560229447E-2</v>
      </c>
      <c r="H85" s="14">
        <f t="shared" si="14"/>
        <v>70821.628618347444</v>
      </c>
      <c r="I85" s="14">
        <f t="shared" si="12"/>
        <v>2979.1124849018047</v>
      </c>
      <c r="J85" s="14">
        <f t="shared" si="10"/>
        <v>69332.072375896532</v>
      </c>
      <c r="K85" s="14">
        <f t="shared" si="11"/>
        <v>756791.39074912679</v>
      </c>
      <c r="L85" s="21">
        <f t="shared" si="13"/>
        <v>10.685879518916742</v>
      </c>
    </row>
    <row r="86" spans="1:12" x14ac:dyDescent="0.2">
      <c r="A86" s="17">
        <v>77</v>
      </c>
      <c r="B86" s="9">
        <v>9</v>
      </c>
      <c r="C86" s="5">
        <v>263</v>
      </c>
      <c r="D86" s="5">
        <v>249</v>
      </c>
      <c r="E86" s="18">
        <v>0.5</v>
      </c>
      <c r="F86" s="19">
        <f t="shared" si="8"/>
        <v>3.515625E-2</v>
      </c>
      <c r="G86" s="19">
        <f t="shared" si="9"/>
        <v>3.4548944337811902E-2</v>
      </c>
      <c r="H86" s="14">
        <f t="shared" si="14"/>
        <v>67842.516133445635</v>
      </c>
      <c r="I86" s="14">
        <f t="shared" si="12"/>
        <v>2343.8873136315192</v>
      </c>
      <c r="J86" s="14">
        <f t="shared" si="10"/>
        <v>66670.572476629881</v>
      </c>
      <c r="K86" s="14">
        <f t="shared" si="11"/>
        <v>687459.31837323029</v>
      </c>
      <c r="L86" s="21">
        <f t="shared" si="13"/>
        <v>10.133163649487939</v>
      </c>
    </row>
    <row r="87" spans="1:12" x14ac:dyDescent="0.2">
      <c r="A87" s="17">
        <v>78</v>
      </c>
      <c r="B87" s="9">
        <v>10</v>
      </c>
      <c r="C87" s="5">
        <v>286</v>
      </c>
      <c r="D87" s="5">
        <v>254</v>
      </c>
      <c r="E87" s="18">
        <v>0.5</v>
      </c>
      <c r="F87" s="19">
        <f t="shared" si="8"/>
        <v>3.7037037037037035E-2</v>
      </c>
      <c r="G87" s="19">
        <f t="shared" si="9"/>
        <v>3.6363636363636362E-2</v>
      </c>
      <c r="H87" s="14">
        <f t="shared" si="14"/>
        <v>65498.628819814119</v>
      </c>
      <c r="I87" s="14">
        <f t="shared" si="12"/>
        <v>2381.7683207205132</v>
      </c>
      <c r="J87" s="14">
        <f t="shared" si="10"/>
        <v>64307.744659453863</v>
      </c>
      <c r="K87" s="14">
        <f t="shared" si="11"/>
        <v>620788.74589660042</v>
      </c>
      <c r="L87" s="21">
        <f t="shared" si="13"/>
        <v>9.4778891876405869</v>
      </c>
    </row>
    <row r="88" spans="1:12" x14ac:dyDescent="0.2">
      <c r="A88" s="17">
        <v>79</v>
      </c>
      <c r="B88" s="9">
        <v>14</v>
      </c>
      <c r="C88" s="5">
        <v>250</v>
      </c>
      <c r="D88" s="5">
        <v>269</v>
      </c>
      <c r="E88" s="18">
        <v>0.5</v>
      </c>
      <c r="F88" s="19">
        <f t="shared" si="8"/>
        <v>5.3949903660886318E-2</v>
      </c>
      <c r="G88" s="19">
        <f t="shared" si="9"/>
        <v>5.2532833020637895E-2</v>
      </c>
      <c r="H88" s="14">
        <f t="shared" si="14"/>
        <v>63116.860499093607</v>
      </c>
      <c r="I88" s="14">
        <f t="shared" si="12"/>
        <v>3315.7074933857803</v>
      </c>
      <c r="J88" s="14">
        <f t="shared" si="10"/>
        <v>61459.006752400717</v>
      </c>
      <c r="K88" s="14">
        <f t="shared" si="11"/>
        <v>556481.00123714656</v>
      </c>
      <c r="L88" s="21">
        <f t="shared" si="13"/>
        <v>8.8166774588723076</v>
      </c>
    </row>
    <row r="89" spans="1:12" x14ac:dyDescent="0.2">
      <c r="A89" s="17">
        <v>80</v>
      </c>
      <c r="B89" s="9">
        <v>18</v>
      </c>
      <c r="C89" s="5">
        <v>238</v>
      </c>
      <c r="D89" s="5">
        <v>230</v>
      </c>
      <c r="E89" s="18">
        <v>0.5</v>
      </c>
      <c r="F89" s="19">
        <f t="shared" si="8"/>
        <v>7.6923076923076927E-2</v>
      </c>
      <c r="G89" s="19">
        <f t="shared" si="9"/>
        <v>7.407407407407407E-2</v>
      </c>
      <c r="H89" s="14">
        <f t="shared" si="14"/>
        <v>59801.153005707827</v>
      </c>
      <c r="I89" s="14">
        <f t="shared" si="12"/>
        <v>4429.7150374598386</v>
      </c>
      <c r="J89" s="14">
        <f t="shared" si="10"/>
        <v>57586.295486977913</v>
      </c>
      <c r="K89" s="14">
        <f t="shared" si="11"/>
        <v>495021.99448474584</v>
      </c>
      <c r="L89" s="21">
        <f t="shared" si="13"/>
        <v>8.2778001694632479</v>
      </c>
    </row>
    <row r="90" spans="1:12" x14ac:dyDescent="0.2">
      <c r="A90" s="17">
        <v>81</v>
      </c>
      <c r="B90" s="9">
        <v>14</v>
      </c>
      <c r="C90" s="5">
        <v>222</v>
      </c>
      <c r="D90" s="5">
        <v>223</v>
      </c>
      <c r="E90" s="18">
        <v>0.5</v>
      </c>
      <c r="F90" s="19">
        <f t="shared" si="8"/>
        <v>6.2921348314606745E-2</v>
      </c>
      <c r="G90" s="19">
        <f t="shared" si="9"/>
        <v>6.100217864923748E-2</v>
      </c>
      <c r="H90" s="14">
        <f t="shared" si="14"/>
        <v>55371.437968247992</v>
      </c>
      <c r="I90" s="14">
        <f t="shared" si="12"/>
        <v>3377.7783510042354</v>
      </c>
      <c r="J90" s="14">
        <f t="shared" si="10"/>
        <v>53682.548792745874</v>
      </c>
      <c r="K90" s="14">
        <f t="shared" si="11"/>
        <v>437435.69899776793</v>
      </c>
      <c r="L90" s="21">
        <f t="shared" si="13"/>
        <v>7.9000241830203066</v>
      </c>
    </row>
    <row r="91" spans="1:12" x14ac:dyDescent="0.2">
      <c r="A91" s="17">
        <v>82</v>
      </c>
      <c r="B91" s="9">
        <v>10</v>
      </c>
      <c r="C91" s="5">
        <v>159</v>
      </c>
      <c r="D91" s="5">
        <v>214</v>
      </c>
      <c r="E91" s="18">
        <v>0.5</v>
      </c>
      <c r="F91" s="19">
        <f t="shared" si="8"/>
        <v>5.3619302949061663E-2</v>
      </c>
      <c r="G91" s="19">
        <f t="shared" si="9"/>
        <v>5.2219321148825062E-2</v>
      </c>
      <c r="H91" s="14">
        <f t="shared" si="14"/>
        <v>51993.659617243757</v>
      </c>
      <c r="I91" s="14">
        <f t="shared" si="12"/>
        <v>2715.0736092555485</v>
      </c>
      <c r="J91" s="14">
        <f t="shared" si="10"/>
        <v>50636.122812615984</v>
      </c>
      <c r="K91" s="14">
        <f t="shared" si="11"/>
        <v>383753.15020502207</v>
      </c>
      <c r="L91" s="21">
        <f t="shared" si="13"/>
        <v>7.3807682134717423</v>
      </c>
    </row>
    <row r="92" spans="1:12" x14ac:dyDescent="0.2">
      <c r="A92" s="17">
        <v>83</v>
      </c>
      <c r="B92" s="9">
        <v>8</v>
      </c>
      <c r="C92" s="5">
        <v>153</v>
      </c>
      <c r="D92" s="5">
        <v>144</v>
      </c>
      <c r="E92" s="18">
        <v>0.5</v>
      </c>
      <c r="F92" s="19">
        <f t="shared" si="8"/>
        <v>5.387205387205387E-2</v>
      </c>
      <c r="G92" s="19">
        <f t="shared" si="9"/>
        <v>5.2459016393442616E-2</v>
      </c>
      <c r="H92" s="14">
        <f t="shared" si="14"/>
        <v>49278.586007988211</v>
      </c>
      <c r="I92" s="14">
        <f t="shared" si="12"/>
        <v>2585.1061512387255</v>
      </c>
      <c r="J92" s="14">
        <f t="shared" si="10"/>
        <v>47986.032932368849</v>
      </c>
      <c r="K92" s="14">
        <f t="shared" si="11"/>
        <v>333117.02739240607</v>
      </c>
      <c r="L92" s="21">
        <f t="shared" si="13"/>
        <v>6.7598739001643997</v>
      </c>
    </row>
    <row r="93" spans="1:12" x14ac:dyDescent="0.2">
      <c r="A93" s="17">
        <v>84</v>
      </c>
      <c r="B93" s="9">
        <v>18</v>
      </c>
      <c r="C93" s="5">
        <v>155</v>
      </c>
      <c r="D93" s="5">
        <v>143</v>
      </c>
      <c r="E93" s="18">
        <v>0.5</v>
      </c>
      <c r="F93" s="19">
        <f t="shared" si="8"/>
        <v>0.12080536912751678</v>
      </c>
      <c r="G93" s="19">
        <f t="shared" si="9"/>
        <v>0.11392405063291139</v>
      </c>
      <c r="H93" s="14">
        <f t="shared" si="14"/>
        <v>46693.479856749487</v>
      </c>
      <c r="I93" s="14">
        <f t="shared" si="12"/>
        <v>5319.5103634271563</v>
      </c>
      <c r="J93" s="14">
        <f t="shared" si="10"/>
        <v>44033.724675035905</v>
      </c>
      <c r="K93" s="14">
        <f t="shared" si="11"/>
        <v>285130.99446003721</v>
      </c>
      <c r="L93" s="21">
        <f t="shared" si="13"/>
        <v>6.1064413133222892</v>
      </c>
    </row>
    <row r="94" spans="1:12" x14ac:dyDescent="0.2">
      <c r="A94" s="17">
        <v>85</v>
      </c>
      <c r="B94" s="9">
        <v>17</v>
      </c>
      <c r="C94" s="5">
        <v>124</v>
      </c>
      <c r="D94" s="5">
        <v>141</v>
      </c>
      <c r="E94" s="18">
        <v>0.5</v>
      </c>
      <c r="F94" s="19">
        <f t="shared" si="8"/>
        <v>0.12830188679245283</v>
      </c>
      <c r="G94" s="19">
        <f t="shared" si="9"/>
        <v>0.12056737588652483</v>
      </c>
      <c r="H94" s="14">
        <f t="shared" si="14"/>
        <v>41373.969493322329</v>
      </c>
      <c r="I94" s="14">
        <f t="shared" si="12"/>
        <v>4988.3509318190045</v>
      </c>
      <c r="J94" s="14">
        <f t="shared" si="10"/>
        <v>38879.794027412827</v>
      </c>
      <c r="K94" s="14">
        <f t="shared" si="11"/>
        <v>241097.26978500129</v>
      </c>
      <c r="L94" s="21">
        <f t="shared" si="13"/>
        <v>5.8272694821780124</v>
      </c>
    </row>
    <row r="95" spans="1:12" x14ac:dyDescent="0.2">
      <c r="A95" s="17">
        <v>86</v>
      </c>
      <c r="B95" s="9">
        <v>8</v>
      </c>
      <c r="C95" s="5">
        <v>112</v>
      </c>
      <c r="D95" s="5">
        <v>112</v>
      </c>
      <c r="E95" s="18">
        <v>0.5</v>
      </c>
      <c r="F95" s="19">
        <f t="shared" si="8"/>
        <v>7.1428571428571425E-2</v>
      </c>
      <c r="G95" s="19">
        <f t="shared" si="9"/>
        <v>6.8965517241379296E-2</v>
      </c>
      <c r="H95" s="14">
        <f t="shared" si="14"/>
        <v>36385.618561503325</v>
      </c>
      <c r="I95" s="14">
        <f t="shared" si="12"/>
        <v>2509.3530042416082</v>
      </c>
      <c r="J95" s="14">
        <f t="shared" si="10"/>
        <v>35130.94205938252</v>
      </c>
      <c r="K95" s="14">
        <f t="shared" si="11"/>
        <v>202217.47575758846</v>
      </c>
      <c r="L95" s="21">
        <f t="shared" si="13"/>
        <v>5.5576209434443529</v>
      </c>
    </row>
    <row r="96" spans="1:12" x14ac:dyDescent="0.2">
      <c r="A96" s="17">
        <v>87</v>
      </c>
      <c r="B96" s="9">
        <v>9</v>
      </c>
      <c r="C96" s="5">
        <v>105</v>
      </c>
      <c r="D96" s="5">
        <v>99</v>
      </c>
      <c r="E96" s="18">
        <v>0.5</v>
      </c>
      <c r="F96" s="19">
        <f t="shared" si="8"/>
        <v>8.8235294117647065E-2</v>
      </c>
      <c r="G96" s="19">
        <f t="shared" si="9"/>
        <v>8.4507042253521125E-2</v>
      </c>
      <c r="H96" s="14">
        <f t="shared" si="14"/>
        <v>33876.265557261715</v>
      </c>
      <c r="I96" s="14">
        <f t="shared" si="12"/>
        <v>2862.7830048390183</v>
      </c>
      <c r="J96" s="14">
        <f t="shared" si="10"/>
        <v>32444.874054842207</v>
      </c>
      <c r="K96" s="14">
        <f t="shared" si="11"/>
        <v>167086.53369820595</v>
      </c>
      <c r="L96" s="21">
        <f t="shared" si="13"/>
        <v>4.932259531847639</v>
      </c>
    </row>
    <row r="97" spans="1:12" x14ac:dyDescent="0.2">
      <c r="A97" s="17">
        <v>88</v>
      </c>
      <c r="B97" s="9">
        <v>10</v>
      </c>
      <c r="C97" s="5">
        <v>75</v>
      </c>
      <c r="D97" s="5">
        <v>96</v>
      </c>
      <c r="E97" s="18">
        <v>0.5</v>
      </c>
      <c r="F97" s="19">
        <f t="shared" si="8"/>
        <v>0.11695906432748537</v>
      </c>
      <c r="G97" s="19">
        <f t="shared" si="9"/>
        <v>0.11049723756906078</v>
      </c>
      <c r="H97" s="14">
        <f t="shared" si="14"/>
        <v>31013.482552422698</v>
      </c>
      <c r="I97" s="14">
        <f t="shared" si="12"/>
        <v>3426.9041494389726</v>
      </c>
      <c r="J97" s="14">
        <f t="shared" si="10"/>
        <v>29300.030477703214</v>
      </c>
      <c r="K97" s="14">
        <f t="shared" si="11"/>
        <v>134641.65964336373</v>
      </c>
      <c r="L97" s="21">
        <f t="shared" si="13"/>
        <v>4.3413911809412662</v>
      </c>
    </row>
    <row r="98" spans="1:12" x14ac:dyDescent="0.2">
      <c r="A98" s="17">
        <v>89</v>
      </c>
      <c r="B98" s="9">
        <v>9</v>
      </c>
      <c r="C98" s="5">
        <v>63</v>
      </c>
      <c r="D98" s="5">
        <v>69</v>
      </c>
      <c r="E98" s="18">
        <v>0.5</v>
      </c>
      <c r="F98" s="19">
        <f t="shared" si="8"/>
        <v>0.13636363636363635</v>
      </c>
      <c r="G98" s="19">
        <f t="shared" si="9"/>
        <v>0.1276595744680851</v>
      </c>
      <c r="H98" s="14">
        <f t="shared" si="14"/>
        <v>27586.578402983727</v>
      </c>
      <c r="I98" s="14">
        <f t="shared" si="12"/>
        <v>3521.690859955369</v>
      </c>
      <c r="J98" s="14">
        <f t="shared" si="10"/>
        <v>25825.732973006045</v>
      </c>
      <c r="K98" s="14">
        <f>K99+J98</f>
        <v>105341.6291656605</v>
      </c>
      <c r="L98" s="21">
        <f t="shared" si="13"/>
        <v>3.8185826319898699</v>
      </c>
    </row>
    <row r="99" spans="1:12" x14ac:dyDescent="0.2">
      <c r="A99" s="17">
        <v>90</v>
      </c>
      <c r="B99" s="9">
        <v>7</v>
      </c>
      <c r="C99" s="5">
        <v>48</v>
      </c>
      <c r="D99" s="5">
        <v>52</v>
      </c>
      <c r="E99" s="18">
        <v>0.5</v>
      </c>
      <c r="F99" s="22">
        <f t="shared" si="8"/>
        <v>0.14000000000000001</v>
      </c>
      <c r="G99" s="22">
        <f t="shared" si="9"/>
        <v>0.13084112149532712</v>
      </c>
      <c r="H99" s="23">
        <f t="shared" si="14"/>
        <v>24064.887543028359</v>
      </c>
      <c r="I99" s="23">
        <f t="shared" si="12"/>
        <v>3148.6768747887577</v>
      </c>
      <c r="J99" s="23">
        <f t="shared" si="10"/>
        <v>22490.549105633978</v>
      </c>
      <c r="K99" s="23">
        <f t="shared" ref="K99:K102" si="15">K100+J99</f>
        <v>79515.896192654458</v>
      </c>
      <c r="L99" s="24">
        <f t="shared" si="13"/>
        <v>3.3042288708176555</v>
      </c>
    </row>
    <row r="100" spans="1:12" x14ac:dyDescent="0.2">
      <c r="A100" s="17">
        <v>91</v>
      </c>
      <c r="B100" s="9">
        <v>9</v>
      </c>
      <c r="C100" s="5">
        <v>27</v>
      </c>
      <c r="D100" s="5">
        <v>36</v>
      </c>
      <c r="E100" s="18">
        <v>0.5</v>
      </c>
      <c r="F100" s="22">
        <f t="shared" si="8"/>
        <v>0.2857142857142857</v>
      </c>
      <c r="G100" s="22">
        <f t="shared" si="9"/>
        <v>0.25</v>
      </c>
      <c r="H100" s="23">
        <f t="shared" si="14"/>
        <v>20916.210668239601</v>
      </c>
      <c r="I100" s="23">
        <f t="shared" si="12"/>
        <v>5229.0526670599002</v>
      </c>
      <c r="J100" s="23">
        <f t="shared" si="10"/>
        <v>18301.684334709651</v>
      </c>
      <c r="K100" s="23">
        <f t="shared" si="15"/>
        <v>57025.347087020484</v>
      </c>
      <c r="L100" s="24">
        <f t="shared" si="13"/>
        <v>2.7263708513708513</v>
      </c>
    </row>
    <row r="101" spans="1:12" x14ac:dyDescent="0.2">
      <c r="A101" s="17">
        <v>92</v>
      </c>
      <c r="B101" s="9">
        <v>7</v>
      </c>
      <c r="C101" s="5">
        <v>16</v>
      </c>
      <c r="D101" s="5">
        <v>21</v>
      </c>
      <c r="E101" s="18">
        <v>0.5</v>
      </c>
      <c r="F101" s="22">
        <f t="shared" si="8"/>
        <v>0.3783783783783784</v>
      </c>
      <c r="G101" s="22">
        <f t="shared" si="9"/>
        <v>0.31818181818181818</v>
      </c>
      <c r="H101" s="23">
        <f t="shared" si="14"/>
        <v>15687.158001179701</v>
      </c>
      <c r="I101" s="23">
        <f t="shared" si="12"/>
        <v>4991.3684549208137</v>
      </c>
      <c r="J101" s="23">
        <f t="shared" si="10"/>
        <v>13191.473773719295</v>
      </c>
      <c r="K101" s="23">
        <f t="shared" si="15"/>
        <v>38723.662752310833</v>
      </c>
      <c r="L101" s="24">
        <f t="shared" si="13"/>
        <v>2.4684944684944683</v>
      </c>
    </row>
    <row r="102" spans="1:12" x14ac:dyDescent="0.2">
      <c r="A102" s="17">
        <v>93</v>
      </c>
      <c r="B102" s="9">
        <v>5</v>
      </c>
      <c r="C102" s="5">
        <v>19</v>
      </c>
      <c r="D102" s="5">
        <v>11</v>
      </c>
      <c r="E102" s="18">
        <v>0.5</v>
      </c>
      <c r="F102" s="22">
        <f t="shared" si="8"/>
        <v>0.33333333333333331</v>
      </c>
      <c r="G102" s="22">
        <f t="shared" si="9"/>
        <v>0.2857142857142857</v>
      </c>
      <c r="H102" s="23">
        <f t="shared" si="14"/>
        <v>10695.789546258888</v>
      </c>
      <c r="I102" s="23">
        <f t="shared" si="12"/>
        <v>3055.9398703596821</v>
      </c>
      <c r="J102" s="23">
        <f t="shared" si="10"/>
        <v>9167.8196110790468</v>
      </c>
      <c r="K102" s="23">
        <f t="shared" si="15"/>
        <v>25532.188978591541</v>
      </c>
      <c r="L102" s="24">
        <f t="shared" si="13"/>
        <v>2.3871252204585538</v>
      </c>
    </row>
    <row r="103" spans="1:12" x14ac:dyDescent="0.2">
      <c r="A103" s="17">
        <v>94</v>
      </c>
      <c r="B103" s="9">
        <v>4</v>
      </c>
      <c r="C103" s="5">
        <v>11</v>
      </c>
      <c r="D103" s="5">
        <v>12</v>
      </c>
      <c r="E103" s="18">
        <v>0.5</v>
      </c>
      <c r="F103" s="22">
        <f t="shared" si="8"/>
        <v>0.34782608695652173</v>
      </c>
      <c r="G103" s="22">
        <f t="shared" si="9"/>
        <v>0.29629629629629634</v>
      </c>
      <c r="H103" s="23">
        <f t="shared" si="14"/>
        <v>7639.849675899206</v>
      </c>
      <c r="I103" s="23">
        <f t="shared" si="12"/>
        <v>2263.6591632293948</v>
      </c>
      <c r="J103" s="23">
        <f>H104+I103*E103</f>
        <v>6508.0200942845086</v>
      </c>
      <c r="K103" s="23">
        <f>K104+J103</f>
        <v>16364.369367512496</v>
      </c>
      <c r="L103" s="24">
        <f t="shared" si="13"/>
        <v>2.1419753086419751</v>
      </c>
    </row>
    <row r="104" spans="1:12" x14ac:dyDescent="0.2">
      <c r="A104" s="17" t="s">
        <v>33</v>
      </c>
      <c r="B104" s="9">
        <v>12</v>
      </c>
      <c r="C104" s="5">
        <v>21</v>
      </c>
      <c r="D104" s="5">
        <v>23</v>
      </c>
      <c r="E104" s="18"/>
      <c r="F104" s="22">
        <f t="shared" ref="F104" si="16">B104/((C104+D104)/2)</f>
        <v>0.54545454545454541</v>
      </c>
      <c r="G104" s="22">
        <v>1</v>
      </c>
      <c r="H104" s="23">
        <f>H103-I103</f>
        <v>5376.1905126698111</v>
      </c>
      <c r="I104" s="23">
        <f>H104*G104</f>
        <v>5376.1905126698111</v>
      </c>
      <c r="J104" s="23">
        <f>H104/F104</f>
        <v>9856.3492732279883</v>
      </c>
      <c r="K104" s="23">
        <f>J104</f>
        <v>9856.3492732279883</v>
      </c>
      <c r="L104" s="24">
        <f>K104/H104</f>
        <v>1.8333333333333335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21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10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17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x14ac:dyDescent="0.2">
      <c r="L122" s="15"/>
    </row>
    <row r="123" spans="1:12" x14ac:dyDescent="0.2">
      <c r="L123" s="15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0</v>
      </c>
      <c r="C9" s="5">
        <v>631</v>
      </c>
      <c r="D9" s="5">
        <v>599</v>
      </c>
      <c r="E9" s="18">
        <v>0.5</v>
      </c>
      <c r="F9" s="19">
        <f t="shared" ref="F9:F72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8081715.8643507995</v>
      </c>
      <c r="L9" s="20">
        <f>K9/H9</f>
        <v>80.817158643507994</v>
      </c>
    </row>
    <row r="10" spans="1:13" x14ac:dyDescent="0.2">
      <c r="A10" s="17">
        <v>1</v>
      </c>
      <c r="B10" s="5">
        <v>0</v>
      </c>
      <c r="C10" s="5">
        <v>747</v>
      </c>
      <c r="D10" s="5">
        <v>680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7981715.8643507995</v>
      </c>
      <c r="L10" s="21">
        <f t="shared" ref="L10:L73" si="5">K10/H10</f>
        <v>79.817158643507994</v>
      </c>
    </row>
    <row r="11" spans="1:13" x14ac:dyDescent="0.2">
      <c r="A11" s="17">
        <v>2</v>
      </c>
      <c r="B11" s="5">
        <v>0</v>
      </c>
      <c r="C11" s="5">
        <v>754</v>
      </c>
      <c r="D11" s="5">
        <v>749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7881715.8643507995</v>
      </c>
      <c r="L11" s="21">
        <f t="shared" si="5"/>
        <v>78.817158643507994</v>
      </c>
    </row>
    <row r="12" spans="1:13" x14ac:dyDescent="0.2">
      <c r="A12" s="17">
        <v>3</v>
      </c>
      <c r="B12" s="5">
        <v>0</v>
      </c>
      <c r="C12" s="5">
        <v>635</v>
      </c>
      <c r="D12" s="5">
        <v>766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7781715.8643507995</v>
      </c>
      <c r="L12" s="21">
        <f t="shared" si="5"/>
        <v>77.817158643507994</v>
      </c>
    </row>
    <row r="13" spans="1:13" x14ac:dyDescent="0.2">
      <c r="A13" s="17">
        <v>4</v>
      </c>
      <c r="B13" s="5">
        <v>0</v>
      </c>
      <c r="C13" s="5">
        <v>643</v>
      </c>
      <c r="D13" s="5">
        <v>638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100000</v>
      </c>
      <c r="I13" s="14">
        <f t="shared" si="4"/>
        <v>0</v>
      </c>
      <c r="J13" s="14">
        <f t="shared" si="2"/>
        <v>100000</v>
      </c>
      <c r="K13" s="14">
        <f t="shared" si="3"/>
        <v>7681715.8643507995</v>
      </c>
      <c r="L13" s="21">
        <f t="shared" si="5"/>
        <v>76.817158643507994</v>
      </c>
    </row>
    <row r="14" spans="1:13" x14ac:dyDescent="0.2">
      <c r="A14" s="17">
        <v>5</v>
      </c>
      <c r="B14" s="5">
        <v>0</v>
      </c>
      <c r="C14" s="5">
        <v>626</v>
      </c>
      <c r="D14" s="5">
        <v>642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100000</v>
      </c>
      <c r="I14" s="14">
        <f t="shared" si="4"/>
        <v>0</v>
      </c>
      <c r="J14" s="14">
        <f t="shared" si="2"/>
        <v>100000</v>
      </c>
      <c r="K14" s="14">
        <f t="shared" si="3"/>
        <v>7581715.8643507995</v>
      </c>
      <c r="L14" s="21">
        <f t="shared" si="5"/>
        <v>75.817158643507994</v>
      </c>
    </row>
    <row r="15" spans="1:13" x14ac:dyDescent="0.2">
      <c r="A15" s="17">
        <v>6</v>
      </c>
      <c r="B15" s="5">
        <v>0</v>
      </c>
      <c r="C15" s="5">
        <v>655</v>
      </c>
      <c r="D15" s="5">
        <v>626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100000</v>
      </c>
      <c r="I15" s="14">
        <f t="shared" si="4"/>
        <v>0</v>
      </c>
      <c r="J15" s="14">
        <f t="shared" si="2"/>
        <v>100000</v>
      </c>
      <c r="K15" s="14">
        <f t="shared" si="3"/>
        <v>7481715.8643507995</v>
      </c>
      <c r="L15" s="21">
        <f t="shared" si="5"/>
        <v>74.817158643507994</v>
      </c>
    </row>
    <row r="16" spans="1:13" x14ac:dyDescent="0.2">
      <c r="A16" s="17">
        <v>7</v>
      </c>
      <c r="B16" s="5">
        <v>0</v>
      </c>
      <c r="C16" s="5">
        <v>543</v>
      </c>
      <c r="D16" s="5">
        <v>649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100000</v>
      </c>
      <c r="I16" s="14">
        <f t="shared" si="4"/>
        <v>0</v>
      </c>
      <c r="J16" s="14">
        <f t="shared" si="2"/>
        <v>100000</v>
      </c>
      <c r="K16" s="14">
        <f t="shared" si="3"/>
        <v>7381715.8643507995</v>
      </c>
      <c r="L16" s="21">
        <f t="shared" si="5"/>
        <v>73.817158643507994</v>
      </c>
    </row>
    <row r="17" spans="1:12" x14ac:dyDescent="0.2">
      <c r="A17" s="17">
        <v>8</v>
      </c>
      <c r="B17" s="5">
        <v>0</v>
      </c>
      <c r="C17" s="5">
        <v>544</v>
      </c>
      <c r="D17" s="5">
        <v>545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100000</v>
      </c>
      <c r="I17" s="14">
        <f t="shared" si="4"/>
        <v>0</v>
      </c>
      <c r="J17" s="14">
        <f t="shared" si="2"/>
        <v>100000</v>
      </c>
      <c r="K17" s="14">
        <f t="shared" si="3"/>
        <v>7281715.8643507995</v>
      </c>
      <c r="L17" s="21">
        <f t="shared" si="5"/>
        <v>72.817158643507994</v>
      </c>
    </row>
    <row r="18" spans="1:12" x14ac:dyDescent="0.2">
      <c r="A18" s="17">
        <v>9</v>
      </c>
      <c r="B18" s="5">
        <v>0</v>
      </c>
      <c r="C18" s="5">
        <v>564</v>
      </c>
      <c r="D18" s="5">
        <v>545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100000</v>
      </c>
      <c r="I18" s="14">
        <f t="shared" si="4"/>
        <v>0</v>
      </c>
      <c r="J18" s="14">
        <f t="shared" si="2"/>
        <v>100000</v>
      </c>
      <c r="K18" s="14">
        <f t="shared" si="3"/>
        <v>7181715.8643507995</v>
      </c>
      <c r="L18" s="21">
        <f t="shared" si="5"/>
        <v>71.817158643507994</v>
      </c>
    </row>
    <row r="19" spans="1:12" x14ac:dyDescent="0.2">
      <c r="A19" s="17">
        <v>10</v>
      </c>
      <c r="B19" s="5">
        <v>0</v>
      </c>
      <c r="C19" s="5">
        <v>576</v>
      </c>
      <c r="D19" s="5">
        <v>560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100000</v>
      </c>
      <c r="I19" s="14">
        <f t="shared" si="4"/>
        <v>0</v>
      </c>
      <c r="J19" s="14">
        <f t="shared" si="2"/>
        <v>100000</v>
      </c>
      <c r="K19" s="14">
        <f t="shared" si="3"/>
        <v>7081715.8643507995</v>
      </c>
      <c r="L19" s="21">
        <f t="shared" si="5"/>
        <v>70.817158643507994</v>
      </c>
    </row>
    <row r="20" spans="1:12" x14ac:dyDescent="0.2">
      <c r="A20" s="17">
        <v>11</v>
      </c>
      <c r="B20" s="5">
        <v>0</v>
      </c>
      <c r="C20" s="5">
        <v>524</v>
      </c>
      <c r="D20" s="5">
        <v>572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100000</v>
      </c>
      <c r="I20" s="14">
        <f t="shared" si="4"/>
        <v>0</v>
      </c>
      <c r="J20" s="14">
        <f t="shared" si="2"/>
        <v>100000</v>
      </c>
      <c r="K20" s="14">
        <f t="shared" si="3"/>
        <v>6981715.8643507995</v>
      </c>
      <c r="L20" s="21">
        <f t="shared" si="5"/>
        <v>69.817158643507994</v>
      </c>
    </row>
    <row r="21" spans="1:12" x14ac:dyDescent="0.2">
      <c r="A21" s="17">
        <v>12</v>
      </c>
      <c r="B21" s="5">
        <v>0</v>
      </c>
      <c r="C21" s="5">
        <v>492</v>
      </c>
      <c r="D21" s="5">
        <v>522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100000</v>
      </c>
      <c r="I21" s="14">
        <f t="shared" si="4"/>
        <v>0</v>
      </c>
      <c r="J21" s="14">
        <f t="shared" si="2"/>
        <v>100000</v>
      </c>
      <c r="K21" s="14">
        <f t="shared" si="3"/>
        <v>6881715.8643507995</v>
      </c>
      <c r="L21" s="21">
        <f t="shared" si="5"/>
        <v>68.817158643507994</v>
      </c>
    </row>
    <row r="22" spans="1:12" x14ac:dyDescent="0.2">
      <c r="A22" s="17">
        <v>13</v>
      </c>
      <c r="B22" s="5">
        <v>0</v>
      </c>
      <c r="C22" s="5">
        <v>523</v>
      </c>
      <c r="D22" s="5">
        <v>497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100000</v>
      </c>
      <c r="I22" s="14">
        <f t="shared" si="4"/>
        <v>0</v>
      </c>
      <c r="J22" s="14">
        <f t="shared" si="2"/>
        <v>100000</v>
      </c>
      <c r="K22" s="14">
        <f t="shared" si="3"/>
        <v>6781715.8643507995</v>
      </c>
      <c r="L22" s="21">
        <f t="shared" si="5"/>
        <v>67.817158643507994</v>
      </c>
    </row>
    <row r="23" spans="1:12" x14ac:dyDescent="0.2">
      <c r="A23" s="17">
        <v>14</v>
      </c>
      <c r="B23" s="5">
        <v>0</v>
      </c>
      <c r="C23" s="5">
        <v>487</v>
      </c>
      <c r="D23" s="5">
        <v>520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100000</v>
      </c>
      <c r="I23" s="14">
        <f t="shared" si="4"/>
        <v>0</v>
      </c>
      <c r="J23" s="14">
        <f t="shared" si="2"/>
        <v>100000</v>
      </c>
      <c r="K23" s="14">
        <f t="shared" si="3"/>
        <v>6681715.8643507995</v>
      </c>
      <c r="L23" s="21">
        <f t="shared" si="5"/>
        <v>66.817158643507994</v>
      </c>
    </row>
    <row r="24" spans="1:12" x14ac:dyDescent="0.2">
      <c r="A24" s="17">
        <v>15</v>
      </c>
      <c r="B24" s="5">
        <v>0</v>
      </c>
      <c r="C24" s="5">
        <v>478</v>
      </c>
      <c r="D24" s="5">
        <v>487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100000</v>
      </c>
      <c r="I24" s="14">
        <f t="shared" si="4"/>
        <v>0</v>
      </c>
      <c r="J24" s="14">
        <f t="shared" si="2"/>
        <v>100000</v>
      </c>
      <c r="K24" s="14">
        <f t="shared" si="3"/>
        <v>6581715.8643507995</v>
      </c>
      <c r="L24" s="21">
        <f t="shared" si="5"/>
        <v>65.817158643507994</v>
      </c>
    </row>
    <row r="25" spans="1:12" x14ac:dyDescent="0.2">
      <c r="A25" s="17">
        <v>16</v>
      </c>
      <c r="B25" s="5">
        <v>0</v>
      </c>
      <c r="C25" s="5">
        <v>473</v>
      </c>
      <c r="D25" s="5">
        <v>474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100000</v>
      </c>
      <c r="I25" s="14">
        <f t="shared" si="4"/>
        <v>0</v>
      </c>
      <c r="J25" s="14">
        <f t="shared" si="2"/>
        <v>100000</v>
      </c>
      <c r="K25" s="14">
        <f t="shared" si="3"/>
        <v>6481715.8643507995</v>
      </c>
      <c r="L25" s="21">
        <f t="shared" si="5"/>
        <v>64.817158643507994</v>
      </c>
    </row>
    <row r="26" spans="1:12" x14ac:dyDescent="0.2">
      <c r="A26" s="17">
        <v>17</v>
      </c>
      <c r="B26" s="5">
        <v>0</v>
      </c>
      <c r="C26" s="5">
        <v>518</v>
      </c>
      <c r="D26" s="5">
        <v>480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100000</v>
      </c>
      <c r="I26" s="14">
        <f t="shared" si="4"/>
        <v>0</v>
      </c>
      <c r="J26" s="14">
        <f t="shared" si="2"/>
        <v>100000</v>
      </c>
      <c r="K26" s="14">
        <f t="shared" si="3"/>
        <v>6381715.8643507995</v>
      </c>
      <c r="L26" s="21">
        <f t="shared" si="5"/>
        <v>63.817158643507994</v>
      </c>
    </row>
    <row r="27" spans="1:12" x14ac:dyDescent="0.2">
      <c r="A27" s="17">
        <v>18</v>
      </c>
      <c r="B27" s="5">
        <v>0</v>
      </c>
      <c r="C27" s="5">
        <v>521</v>
      </c>
      <c r="D27" s="5">
        <v>525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100000</v>
      </c>
      <c r="I27" s="14">
        <f t="shared" si="4"/>
        <v>0</v>
      </c>
      <c r="J27" s="14">
        <f t="shared" si="2"/>
        <v>100000</v>
      </c>
      <c r="K27" s="14">
        <f t="shared" si="3"/>
        <v>6281715.8643507995</v>
      </c>
      <c r="L27" s="21">
        <f t="shared" si="5"/>
        <v>62.817158643507994</v>
      </c>
    </row>
    <row r="28" spans="1:12" x14ac:dyDescent="0.2">
      <c r="A28" s="17">
        <v>19</v>
      </c>
      <c r="B28" s="5">
        <v>0</v>
      </c>
      <c r="C28" s="5">
        <v>565</v>
      </c>
      <c r="D28" s="5">
        <v>523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100000</v>
      </c>
      <c r="I28" s="14">
        <f t="shared" si="4"/>
        <v>0</v>
      </c>
      <c r="J28" s="14">
        <f t="shared" si="2"/>
        <v>100000</v>
      </c>
      <c r="K28" s="14">
        <f t="shared" si="3"/>
        <v>6181715.8643507995</v>
      </c>
      <c r="L28" s="21">
        <f t="shared" si="5"/>
        <v>61.817158643507994</v>
      </c>
    </row>
    <row r="29" spans="1:12" x14ac:dyDescent="0.2">
      <c r="A29" s="17">
        <v>20</v>
      </c>
      <c r="B29" s="5">
        <v>0</v>
      </c>
      <c r="C29" s="5">
        <v>578</v>
      </c>
      <c r="D29" s="5">
        <v>570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100000</v>
      </c>
      <c r="I29" s="14">
        <f t="shared" si="4"/>
        <v>0</v>
      </c>
      <c r="J29" s="14">
        <f t="shared" si="2"/>
        <v>100000</v>
      </c>
      <c r="K29" s="14">
        <f t="shared" si="3"/>
        <v>6081715.8643507995</v>
      </c>
      <c r="L29" s="21">
        <f t="shared" si="5"/>
        <v>60.817158643507994</v>
      </c>
    </row>
    <row r="30" spans="1:12" x14ac:dyDescent="0.2">
      <c r="A30" s="17">
        <v>21</v>
      </c>
      <c r="B30" s="5">
        <v>0</v>
      </c>
      <c r="C30" s="5">
        <v>577</v>
      </c>
      <c r="D30" s="5">
        <v>599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100000</v>
      </c>
      <c r="I30" s="14">
        <f t="shared" si="4"/>
        <v>0</v>
      </c>
      <c r="J30" s="14">
        <f t="shared" si="2"/>
        <v>100000</v>
      </c>
      <c r="K30" s="14">
        <f t="shared" si="3"/>
        <v>5981715.8643507995</v>
      </c>
      <c r="L30" s="21">
        <f t="shared" si="5"/>
        <v>59.817158643507994</v>
      </c>
    </row>
    <row r="31" spans="1:12" x14ac:dyDescent="0.2">
      <c r="A31" s="17">
        <v>22</v>
      </c>
      <c r="B31" s="5">
        <v>0</v>
      </c>
      <c r="C31" s="5">
        <v>570</v>
      </c>
      <c r="D31" s="5">
        <v>605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100000</v>
      </c>
      <c r="I31" s="14">
        <f t="shared" si="4"/>
        <v>0</v>
      </c>
      <c r="J31" s="14">
        <f t="shared" si="2"/>
        <v>100000</v>
      </c>
      <c r="K31" s="14">
        <f t="shared" si="3"/>
        <v>5881715.8643507995</v>
      </c>
      <c r="L31" s="21">
        <f t="shared" si="5"/>
        <v>58.817158643507994</v>
      </c>
    </row>
    <row r="32" spans="1:12" x14ac:dyDescent="0.2">
      <c r="A32" s="17">
        <v>23</v>
      </c>
      <c r="B32" s="5">
        <v>0</v>
      </c>
      <c r="C32" s="5">
        <v>618</v>
      </c>
      <c r="D32" s="5">
        <v>587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100000</v>
      </c>
      <c r="I32" s="14">
        <f t="shared" si="4"/>
        <v>0</v>
      </c>
      <c r="J32" s="14">
        <f t="shared" si="2"/>
        <v>100000</v>
      </c>
      <c r="K32" s="14">
        <f t="shared" si="3"/>
        <v>5781715.8643507995</v>
      </c>
      <c r="L32" s="21">
        <f t="shared" si="5"/>
        <v>57.817158643507994</v>
      </c>
    </row>
    <row r="33" spans="1:12" x14ac:dyDescent="0.2">
      <c r="A33" s="17">
        <v>24</v>
      </c>
      <c r="B33" s="5">
        <v>0</v>
      </c>
      <c r="C33" s="5">
        <v>667</v>
      </c>
      <c r="D33" s="5">
        <v>635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100000</v>
      </c>
      <c r="I33" s="14">
        <f t="shared" si="4"/>
        <v>0</v>
      </c>
      <c r="J33" s="14">
        <f t="shared" si="2"/>
        <v>100000</v>
      </c>
      <c r="K33" s="14">
        <f t="shared" si="3"/>
        <v>5681715.8643507995</v>
      </c>
      <c r="L33" s="21">
        <f t="shared" si="5"/>
        <v>56.817158643507994</v>
      </c>
    </row>
    <row r="34" spans="1:12" x14ac:dyDescent="0.2">
      <c r="A34" s="17">
        <v>25</v>
      </c>
      <c r="B34" s="5">
        <v>2</v>
      </c>
      <c r="C34" s="5">
        <v>667</v>
      </c>
      <c r="D34" s="5">
        <v>683</v>
      </c>
      <c r="E34" s="18">
        <v>0.5</v>
      </c>
      <c r="F34" s="19">
        <f t="shared" si="0"/>
        <v>2.9629629629629628E-3</v>
      </c>
      <c r="G34" s="19">
        <f t="shared" si="1"/>
        <v>2.9585798816568047E-3</v>
      </c>
      <c r="H34" s="14">
        <f t="shared" si="6"/>
        <v>100000</v>
      </c>
      <c r="I34" s="14">
        <f t="shared" si="4"/>
        <v>295.85798816568047</v>
      </c>
      <c r="J34" s="14">
        <f t="shared" si="2"/>
        <v>99852.071005917169</v>
      </c>
      <c r="K34" s="14">
        <f t="shared" si="3"/>
        <v>5581715.8643507995</v>
      </c>
      <c r="L34" s="21">
        <f t="shared" si="5"/>
        <v>55.817158643507994</v>
      </c>
    </row>
    <row r="35" spans="1:12" x14ac:dyDescent="0.2">
      <c r="A35" s="17">
        <v>26</v>
      </c>
      <c r="B35" s="5">
        <v>0</v>
      </c>
      <c r="C35" s="5">
        <v>719</v>
      </c>
      <c r="D35" s="5">
        <v>690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99704.142011834323</v>
      </c>
      <c r="I35" s="14">
        <f t="shared" si="4"/>
        <v>0</v>
      </c>
      <c r="J35" s="14">
        <f t="shared" si="2"/>
        <v>99704.142011834323</v>
      </c>
      <c r="K35" s="14">
        <f t="shared" si="3"/>
        <v>5481863.7933448823</v>
      </c>
      <c r="L35" s="21">
        <f t="shared" si="5"/>
        <v>54.981304514853711</v>
      </c>
    </row>
    <row r="36" spans="1:12" x14ac:dyDescent="0.2">
      <c r="A36" s="17">
        <v>27</v>
      </c>
      <c r="B36" s="5">
        <v>0</v>
      </c>
      <c r="C36" s="5">
        <v>809</v>
      </c>
      <c r="D36" s="5">
        <v>739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99704.142011834323</v>
      </c>
      <c r="I36" s="14">
        <f t="shared" si="4"/>
        <v>0</v>
      </c>
      <c r="J36" s="14">
        <f t="shared" si="2"/>
        <v>99704.142011834323</v>
      </c>
      <c r="K36" s="14">
        <f t="shared" si="3"/>
        <v>5382159.651333048</v>
      </c>
      <c r="L36" s="21">
        <f t="shared" si="5"/>
        <v>53.981304514853711</v>
      </c>
    </row>
    <row r="37" spans="1:12" x14ac:dyDescent="0.2">
      <c r="A37" s="17">
        <v>28</v>
      </c>
      <c r="B37" s="5">
        <v>0</v>
      </c>
      <c r="C37" s="5">
        <v>838</v>
      </c>
      <c r="D37" s="5">
        <v>832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99704.142011834323</v>
      </c>
      <c r="I37" s="14">
        <f t="shared" si="4"/>
        <v>0</v>
      </c>
      <c r="J37" s="14">
        <f t="shared" si="2"/>
        <v>99704.142011834323</v>
      </c>
      <c r="K37" s="14">
        <f t="shared" si="3"/>
        <v>5282455.5093212137</v>
      </c>
      <c r="L37" s="21">
        <f t="shared" si="5"/>
        <v>52.981304514853711</v>
      </c>
    </row>
    <row r="38" spans="1:12" x14ac:dyDescent="0.2">
      <c r="A38" s="17">
        <v>29</v>
      </c>
      <c r="B38" s="5">
        <v>0</v>
      </c>
      <c r="C38" s="5">
        <v>924</v>
      </c>
      <c r="D38" s="5">
        <v>865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99704.142011834323</v>
      </c>
      <c r="I38" s="14">
        <f t="shared" si="4"/>
        <v>0</v>
      </c>
      <c r="J38" s="14">
        <f t="shared" si="2"/>
        <v>99704.142011834323</v>
      </c>
      <c r="K38" s="14">
        <f t="shared" si="3"/>
        <v>5182751.3673093794</v>
      </c>
      <c r="L38" s="21">
        <f t="shared" si="5"/>
        <v>51.981304514853711</v>
      </c>
    </row>
    <row r="39" spans="1:12" x14ac:dyDescent="0.2">
      <c r="A39" s="17">
        <v>30</v>
      </c>
      <c r="B39" s="5">
        <v>1</v>
      </c>
      <c r="C39" s="5">
        <v>991</v>
      </c>
      <c r="D39" s="5">
        <v>956</v>
      </c>
      <c r="E39" s="18">
        <v>0.5</v>
      </c>
      <c r="F39" s="19">
        <f t="shared" si="0"/>
        <v>1.0272213662044171E-3</v>
      </c>
      <c r="G39" s="19">
        <f t="shared" si="1"/>
        <v>1.026694045174538E-3</v>
      </c>
      <c r="H39" s="14">
        <f t="shared" si="6"/>
        <v>99704.142011834323</v>
      </c>
      <c r="I39" s="14">
        <f t="shared" si="4"/>
        <v>102.36564888278679</v>
      </c>
      <c r="J39" s="14">
        <f t="shared" si="2"/>
        <v>99652.959187392931</v>
      </c>
      <c r="K39" s="14">
        <f t="shared" si="3"/>
        <v>5083047.2252975451</v>
      </c>
      <c r="L39" s="21">
        <f t="shared" si="5"/>
        <v>50.981304514853711</v>
      </c>
    </row>
    <row r="40" spans="1:12" x14ac:dyDescent="0.2">
      <c r="A40" s="17">
        <v>31</v>
      </c>
      <c r="B40" s="5">
        <v>0</v>
      </c>
      <c r="C40" s="5">
        <v>1014</v>
      </c>
      <c r="D40" s="5">
        <v>1016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99601.776362951539</v>
      </c>
      <c r="I40" s="14">
        <f t="shared" si="4"/>
        <v>0</v>
      </c>
      <c r="J40" s="14">
        <f t="shared" si="2"/>
        <v>99601.776362951539</v>
      </c>
      <c r="K40" s="14">
        <f t="shared" si="3"/>
        <v>4983394.266110152</v>
      </c>
      <c r="L40" s="21">
        <f t="shared" si="5"/>
        <v>50.033186636657263</v>
      </c>
    </row>
    <row r="41" spans="1:12" x14ac:dyDescent="0.2">
      <c r="A41" s="17">
        <v>32</v>
      </c>
      <c r="B41" s="5">
        <v>1</v>
      </c>
      <c r="C41" s="5">
        <v>1043</v>
      </c>
      <c r="D41" s="5">
        <v>1054</v>
      </c>
      <c r="E41" s="18">
        <v>0.5</v>
      </c>
      <c r="F41" s="19">
        <f t="shared" si="0"/>
        <v>9.5374344301382924E-4</v>
      </c>
      <c r="G41" s="19">
        <f t="shared" si="1"/>
        <v>9.5328884652049568E-4</v>
      </c>
      <c r="H41" s="14">
        <f t="shared" si="6"/>
        <v>99601.776362951539</v>
      </c>
      <c r="I41" s="14">
        <f t="shared" si="4"/>
        <v>94.94926250043045</v>
      </c>
      <c r="J41" s="14">
        <f t="shared" si="2"/>
        <v>99554.301731701315</v>
      </c>
      <c r="K41" s="14">
        <f t="shared" si="3"/>
        <v>4883792.4897472002</v>
      </c>
      <c r="L41" s="21">
        <f t="shared" si="5"/>
        <v>49.033186636657256</v>
      </c>
    </row>
    <row r="42" spans="1:12" x14ac:dyDescent="0.2">
      <c r="A42" s="17">
        <v>33</v>
      </c>
      <c r="B42" s="5">
        <v>0</v>
      </c>
      <c r="C42" s="5">
        <v>1154</v>
      </c>
      <c r="D42" s="5">
        <v>1075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99506.827100451104</v>
      </c>
      <c r="I42" s="14">
        <f t="shared" si="4"/>
        <v>0</v>
      </c>
      <c r="J42" s="14">
        <f t="shared" si="2"/>
        <v>99506.827100451104</v>
      </c>
      <c r="K42" s="14">
        <f t="shared" si="3"/>
        <v>4784238.1880154992</v>
      </c>
      <c r="L42" s="21">
        <f t="shared" si="5"/>
        <v>48.079496929249494</v>
      </c>
    </row>
    <row r="43" spans="1:12" x14ac:dyDescent="0.2">
      <c r="A43" s="17">
        <v>34</v>
      </c>
      <c r="B43" s="5">
        <v>0</v>
      </c>
      <c r="C43" s="5">
        <v>1060</v>
      </c>
      <c r="D43" s="5">
        <v>1184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99506.827100451104</v>
      </c>
      <c r="I43" s="14">
        <f t="shared" si="4"/>
        <v>0</v>
      </c>
      <c r="J43" s="14">
        <f t="shared" si="2"/>
        <v>99506.827100451104</v>
      </c>
      <c r="K43" s="14">
        <f t="shared" si="3"/>
        <v>4684731.360915048</v>
      </c>
      <c r="L43" s="21">
        <f t="shared" si="5"/>
        <v>47.079496929249494</v>
      </c>
    </row>
    <row r="44" spans="1:12" x14ac:dyDescent="0.2">
      <c r="A44" s="17">
        <v>35</v>
      </c>
      <c r="B44" s="5">
        <v>1</v>
      </c>
      <c r="C44" s="5">
        <v>1103</v>
      </c>
      <c r="D44" s="5">
        <v>1096</v>
      </c>
      <c r="E44" s="18">
        <v>0.5</v>
      </c>
      <c r="F44" s="19">
        <f t="shared" si="0"/>
        <v>9.0950432014552066E-4</v>
      </c>
      <c r="G44" s="19">
        <f t="shared" si="1"/>
        <v>9.0909090909090898E-4</v>
      </c>
      <c r="H44" s="14">
        <f t="shared" si="6"/>
        <v>99506.827100451104</v>
      </c>
      <c r="I44" s="14">
        <f t="shared" si="4"/>
        <v>90.460751909500999</v>
      </c>
      <c r="J44" s="14">
        <f t="shared" si="2"/>
        <v>99461.596724496354</v>
      </c>
      <c r="K44" s="14">
        <f t="shared" si="3"/>
        <v>4585224.5338145969</v>
      </c>
      <c r="L44" s="21">
        <f t="shared" si="5"/>
        <v>46.079496929249494</v>
      </c>
    </row>
    <row r="45" spans="1:12" x14ac:dyDescent="0.2">
      <c r="A45" s="17">
        <v>36</v>
      </c>
      <c r="B45" s="5">
        <v>1</v>
      </c>
      <c r="C45" s="5">
        <v>1033</v>
      </c>
      <c r="D45" s="5">
        <v>1122</v>
      </c>
      <c r="E45" s="18">
        <v>0.5</v>
      </c>
      <c r="F45" s="19">
        <f t="shared" si="0"/>
        <v>9.2807424593967518E-4</v>
      </c>
      <c r="G45" s="19">
        <f t="shared" si="1"/>
        <v>9.2764378478664194E-4</v>
      </c>
      <c r="H45" s="14">
        <f t="shared" si="6"/>
        <v>99416.366348541604</v>
      </c>
      <c r="I45" s="14">
        <f t="shared" si="4"/>
        <v>92.222974349296479</v>
      </c>
      <c r="J45" s="14">
        <f t="shared" si="2"/>
        <v>99370.254861366964</v>
      </c>
      <c r="K45" s="14">
        <f t="shared" si="3"/>
        <v>4485762.9370901007</v>
      </c>
      <c r="L45" s="21">
        <f t="shared" si="5"/>
        <v>45.12097053883025</v>
      </c>
    </row>
    <row r="46" spans="1:12" x14ac:dyDescent="0.2">
      <c r="A46" s="17">
        <v>37</v>
      </c>
      <c r="B46" s="5">
        <v>0</v>
      </c>
      <c r="C46" s="5">
        <v>1003</v>
      </c>
      <c r="D46" s="5">
        <v>1025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99324.14337419231</v>
      </c>
      <c r="I46" s="14">
        <f t="shared" si="4"/>
        <v>0</v>
      </c>
      <c r="J46" s="14">
        <f t="shared" si="2"/>
        <v>99324.14337419231</v>
      </c>
      <c r="K46" s="14">
        <f t="shared" si="3"/>
        <v>4386392.6822287338</v>
      </c>
      <c r="L46" s="21">
        <f t="shared" si="5"/>
        <v>44.162401337844948</v>
      </c>
    </row>
    <row r="47" spans="1:12" x14ac:dyDescent="0.2">
      <c r="A47" s="17">
        <v>38</v>
      </c>
      <c r="B47" s="5">
        <v>2</v>
      </c>
      <c r="C47" s="5">
        <v>974</v>
      </c>
      <c r="D47" s="5">
        <v>1007</v>
      </c>
      <c r="E47" s="18">
        <v>0.5</v>
      </c>
      <c r="F47" s="19">
        <f t="shared" si="0"/>
        <v>2.0191822311963654E-3</v>
      </c>
      <c r="G47" s="19">
        <f t="shared" si="1"/>
        <v>2.0171457387796266E-3</v>
      </c>
      <c r="H47" s="14">
        <f t="shared" si="6"/>
        <v>99324.14337419231</v>
      </c>
      <c r="I47" s="14">
        <f t="shared" si="4"/>
        <v>200.35127256518871</v>
      </c>
      <c r="J47" s="14">
        <f t="shared" si="2"/>
        <v>99223.967737909727</v>
      </c>
      <c r="K47" s="14">
        <f t="shared" si="3"/>
        <v>4287068.5388545413</v>
      </c>
      <c r="L47" s="21">
        <f t="shared" si="5"/>
        <v>43.162401337844948</v>
      </c>
    </row>
    <row r="48" spans="1:12" x14ac:dyDescent="0.2">
      <c r="A48" s="17">
        <v>39</v>
      </c>
      <c r="B48" s="5">
        <v>0</v>
      </c>
      <c r="C48" s="5">
        <v>866</v>
      </c>
      <c r="D48" s="5">
        <v>995</v>
      </c>
      <c r="E48" s="18">
        <v>0.5</v>
      </c>
      <c r="F48" s="19">
        <f t="shared" si="0"/>
        <v>0</v>
      </c>
      <c r="G48" s="19">
        <f t="shared" si="1"/>
        <v>0</v>
      </c>
      <c r="H48" s="14">
        <f t="shared" si="6"/>
        <v>99123.792101627128</v>
      </c>
      <c r="I48" s="14">
        <f t="shared" si="4"/>
        <v>0</v>
      </c>
      <c r="J48" s="14">
        <f t="shared" si="2"/>
        <v>99123.792101627128</v>
      </c>
      <c r="K48" s="14">
        <f t="shared" si="3"/>
        <v>4187844.5711166314</v>
      </c>
      <c r="L48" s="21">
        <f t="shared" si="5"/>
        <v>42.248631557830478</v>
      </c>
    </row>
    <row r="49" spans="1:12" x14ac:dyDescent="0.2">
      <c r="A49" s="17">
        <v>40</v>
      </c>
      <c r="B49" s="5">
        <v>1</v>
      </c>
      <c r="C49" s="5">
        <v>949</v>
      </c>
      <c r="D49" s="5">
        <v>879</v>
      </c>
      <c r="E49" s="18">
        <v>0.5</v>
      </c>
      <c r="F49" s="19">
        <f t="shared" si="0"/>
        <v>1.0940919037199124E-3</v>
      </c>
      <c r="G49" s="19">
        <f t="shared" si="1"/>
        <v>1.0934937124111536E-3</v>
      </c>
      <c r="H49" s="14">
        <f t="shared" si="6"/>
        <v>99123.792101627128</v>
      </c>
      <c r="I49" s="14">
        <f t="shared" si="4"/>
        <v>108.39124341347963</v>
      </c>
      <c r="J49" s="14">
        <f t="shared" si="2"/>
        <v>99069.596479920379</v>
      </c>
      <c r="K49" s="14">
        <f t="shared" si="3"/>
        <v>4088720.7790150042</v>
      </c>
      <c r="L49" s="21">
        <f t="shared" si="5"/>
        <v>41.248631557830478</v>
      </c>
    </row>
    <row r="50" spans="1:12" x14ac:dyDescent="0.2">
      <c r="A50" s="17">
        <v>41</v>
      </c>
      <c r="B50" s="5">
        <v>5</v>
      </c>
      <c r="C50" s="5">
        <v>939</v>
      </c>
      <c r="D50" s="5">
        <v>955</v>
      </c>
      <c r="E50" s="18">
        <v>0.5</v>
      </c>
      <c r="F50" s="19">
        <f t="shared" si="0"/>
        <v>5.279831045406547E-3</v>
      </c>
      <c r="G50" s="19">
        <f t="shared" si="1"/>
        <v>5.2659294365455505E-3</v>
      </c>
      <c r="H50" s="14">
        <f t="shared" si="6"/>
        <v>99015.400858213645</v>
      </c>
      <c r="I50" s="14">
        <f t="shared" si="4"/>
        <v>521.40811405062482</v>
      </c>
      <c r="J50" s="14">
        <f t="shared" si="2"/>
        <v>98754.696801188329</v>
      </c>
      <c r="K50" s="14">
        <f t="shared" si="3"/>
        <v>3989651.182535084</v>
      </c>
      <c r="L50" s="21">
        <f t="shared" si="5"/>
        <v>40.293238707866422</v>
      </c>
    </row>
    <row r="51" spans="1:12" x14ac:dyDescent="0.2">
      <c r="A51" s="17">
        <v>42</v>
      </c>
      <c r="B51" s="5">
        <v>1</v>
      </c>
      <c r="C51" s="5">
        <v>948</v>
      </c>
      <c r="D51" s="5">
        <v>925</v>
      </c>
      <c r="E51" s="18">
        <v>0.5</v>
      </c>
      <c r="F51" s="19">
        <f t="shared" si="0"/>
        <v>1.0678056593699946E-3</v>
      </c>
      <c r="G51" s="19">
        <f t="shared" si="1"/>
        <v>1.0672358591248667E-3</v>
      </c>
      <c r="H51" s="14">
        <f t="shared" si="6"/>
        <v>98493.992744163013</v>
      </c>
      <c r="I51" s="14">
        <f t="shared" si="4"/>
        <v>105.11632096495519</v>
      </c>
      <c r="J51" s="14">
        <f t="shared" si="2"/>
        <v>98441.434583680544</v>
      </c>
      <c r="K51" s="14">
        <f t="shared" si="3"/>
        <v>3890896.4857338956</v>
      </c>
      <c r="L51" s="21">
        <f t="shared" si="5"/>
        <v>39.503896403514204</v>
      </c>
    </row>
    <row r="52" spans="1:12" x14ac:dyDescent="0.2">
      <c r="A52" s="17">
        <v>43</v>
      </c>
      <c r="B52" s="5">
        <v>2</v>
      </c>
      <c r="C52" s="5">
        <v>850</v>
      </c>
      <c r="D52" s="5">
        <v>951</v>
      </c>
      <c r="E52" s="18">
        <v>0.5</v>
      </c>
      <c r="F52" s="19">
        <f t="shared" si="0"/>
        <v>2.2209883398112162E-3</v>
      </c>
      <c r="G52" s="19">
        <f t="shared" si="1"/>
        <v>2.2185246810870773E-3</v>
      </c>
      <c r="H52" s="14">
        <f t="shared" si="6"/>
        <v>98388.87642319806</v>
      </c>
      <c r="I52" s="14">
        <f t="shared" si="4"/>
        <v>218.27815068929132</v>
      </c>
      <c r="J52" s="14">
        <f t="shared" si="2"/>
        <v>98279.737347853414</v>
      </c>
      <c r="K52" s="14">
        <f t="shared" si="3"/>
        <v>3792455.0511502149</v>
      </c>
      <c r="L52" s="21">
        <f t="shared" si="5"/>
        <v>38.545567233005137</v>
      </c>
    </row>
    <row r="53" spans="1:12" x14ac:dyDescent="0.2">
      <c r="A53" s="17">
        <v>44</v>
      </c>
      <c r="B53" s="5">
        <v>4</v>
      </c>
      <c r="C53" s="5">
        <v>855</v>
      </c>
      <c r="D53" s="5">
        <v>870</v>
      </c>
      <c r="E53" s="18">
        <v>0.5</v>
      </c>
      <c r="F53" s="19">
        <f t="shared" si="0"/>
        <v>4.6376811594202897E-3</v>
      </c>
      <c r="G53" s="19">
        <f t="shared" si="1"/>
        <v>4.6269519953730477E-3</v>
      </c>
      <c r="H53" s="14">
        <f t="shared" si="6"/>
        <v>98170.598272508767</v>
      </c>
      <c r="I53" s="14">
        <f t="shared" si="4"/>
        <v>454.2306455639503</v>
      </c>
      <c r="J53" s="14">
        <f t="shared" si="2"/>
        <v>97943.482949726793</v>
      </c>
      <c r="K53" s="14">
        <f t="shared" si="3"/>
        <v>3694175.3138023615</v>
      </c>
      <c r="L53" s="21">
        <f t="shared" si="5"/>
        <v>37.630159933912317</v>
      </c>
    </row>
    <row r="54" spans="1:12" x14ac:dyDescent="0.2">
      <c r="A54" s="17">
        <v>45</v>
      </c>
      <c r="B54" s="5">
        <v>1</v>
      </c>
      <c r="C54" s="5">
        <v>849</v>
      </c>
      <c r="D54" s="5">
        <v>848</v>
      </c>
      <c r="E54" s="18">
        <v>0.5</v>
      </c>
      <c r="F54" s="19">
        <f t="shared" si="0"/>
        <v>1.1785503830288745E-3</v>
      </c>
      <c r="G54" s="19">
        <f t="shared" si="1"/>
        <v>1.1778563015312131E-3</v>
      </c>
      <c r="H54" s="14">
        <f t="shared" si="6"/>
        <v>97716.367626944819</v>
      </c>
      <c r="I54" s="14">
        <f t="shared" si="4"/>
        <v>115.09583937213759</v>
      </c>
      <c r="J54" s="14">
        <f t="shared" si="2"/>
        <v>97658.81970725875</v>
      </c>
      <c r="K54" s="14">
        <f t="shared" si="3"/>
        <v>3596231.8308526347</v>
      </c>
      <c r="L54" s="21">
        <f t="shared" si="5"/>
        <v>36.80275800449413</v>
      </c>
    </row>
    <row r="55" spans="1:12" x14ac:dyDescent="0.2">
      <c r="A55" s="17">
        <v>46</v>
      </c>
      <c r="B55" s="5">
        <v>1</v>
      </c>
      <c r="C55" s="5">
        <v>795</v>
      </c>
      <c r="D55" s="5">
        <v>861</v>
      </c>
      <c r="E55" s="18">
        <v>0.5</v>
      </c>
      <c r="F55" s="19">
        <f t="shared" si="0"/>
        <v>1.2077294685990338E-3</v>
      </c>
      <c r="G55" s="19">
        <f t="shared" si="1"/>
        <v>1.2070006035003018E-3</v>
      </c>
      <c r="H55" s="14">
        <f t="shared" si="6"/>
        <v>97601.271787572681</v>
      </c>
      <c r="I55" s="14">
        <f t="shared" si="4"/>
        <v>117.8047939499972</v>
      </c>
      <c r="J55" s="14">
        <f t="shared" si="2"/>
        <v>97542.369390597683</v>
      </c>
      <c r="K55" s="14">
        <f t="shared" si="3"/>
        <v>3498573.0111453761</v>
      </c>
      <c r="L55" s="21">
        <f t="shared" si="5"/>
        <v>35.845567860631512</v>
      </c>
    </row>
    <row r="56" spans="1:12" x14ac:dyDescent="0.2">
      <c r="A56" s="17">
        <v>47</v>
      </c>
      <c r="B56" s="5">
        <v>1</v>
      </c>
      <c r="C56" s="5">
        <v>822</v>
      </c>
      <c r="D56" s="5">
        <v>797</v>
      </c>
      <c r="E56" s="18">
        <v>0.5</v>
      </c>
      <c r="F56" s="19">
        <f t="shared" si="0"/>
        <v>1.2353304508956147E-3</v>
      </c>
      <c r="G56" s="19">
        <f t="shared" si="1"/>
        <v>1.2345679012345681E-3</v>
      </c>
      <c r="H56" s="14">
        <f t="shared" si="6"/>
        <v>97483.466993622686</v>
      </c>
      <c r="I56" s="14">
        <f t="shared" si="4"/>
        <v>120.34995925138605</v>
      </c>
      <c r="J56" s="14">
        <f t="shared" si="2"/>
        <v>97423.292013996994</v>
      </c>
      <c r="K56" s="14">
        <f t="shared" si="3"/>
        <v>3401030.6417547786</v>
      </c>
      <c r="L56" s="21">
        <f t="shared" si="5"/>
        <v>34.888281537804481</v>
      </c>
    </row>
    <row r="57" spans="1:12" x14ac:dyDescent="0.2">
      <c r="A57" s="17">
        <v>48</v>
      </c>
      <c r="B57" s="5">
        <v>2</v>
      </c>
      <c r="C57" s="5">
        <v>812</v>
      </c>
      <c r="D57" s="5">
        <v>829</v>
      </c>
      <c r="E57" s="18">
        <v>0.5</v>
      </c>
      <c r="F57" s="19">
        <f t="shared" si="0"/>
        <v>2.4375380865326022E-3</v>
      </c>
      <c r="G57" s="19">
        <f t="shared" si="1"/>
        <v>2.4345709068776629E-3</v>
      </c>
      <c r="H57" s="14">
        <f t="shared" si="6"/>
        <v>97363.117034371302</v>
      </c>
      <c r="I57" s="14">
        <f t="shared" si="4"/>
        <v>237.03741213480538</v>
      </c>
      <c r="J57" s="14">
        <f t="shared" si="2"/>
        <v>97244.59832830391</v>
      </c>
      <c r="K57" s="14">
        <f t="shared" si="3"/>
        <v>3303607.3497407814</v>
      </c>
      <c r="L57" s="21">
        <f t="shared" si="5"/>
        <v>33.930788684328334</v>
      </c>
    </row>
    <row r="58" spans="1:12" x14ac:dyDescent="0.2">
      <c r="A58" s="17">
        <v>49</v>
      </c>
      <c r="B58" s="5">
        <v>1</v>
      </c>
      <c r="C58" s="5">
        <v>757</v>
      </c>
      <c r="D58" s="5">
        <v>809</v>
      </c>
      <c r="E58" s="18">
        <v>0.5</v>
      </c>
      <c r="F58" s="19">
        <f t="shared" si="0"/>
        <v>1.277139208173691E-3</v>
      </c>
      <c r="G58" s="19">
        <f t="shared" si="1"/>
        <v>1.2763241863433311E-3</v>
      </c>
      <c r="H58" s="14">
        <f t="shared" si="6"/>
        <v>97126.079622236502</v>
      </c>
      <c r="I58" s="14">
        <f t="shared" si="4"/>
        <v>123.96436454656859</v>
      </c>
      <c r="J58" s="14">
        <f t="shared" si="2"/>
        <v>97064.09743996321</v>
      </c>
      <c r="K58" s="14">
        <f t="shared" si="3"/>
        <v>3206362.7514124773</v>
      </c>
      <c r="L58" s="21">
        <f t="shared" si="5"/>
        <v>33.01237694225226</v>
      </c>
    </row>
    <row r="59" spans="1:12" x14ac:dyDescent="0.2">
      <c r="A59" s="17">
        <v>50</v>
      </c>
      <c r="B59" s="5">
        <v>2</v>
      </c>
      <c r="C59" s="5">
        <v>718</v>
      </c>
      <c r="D59" s="5">
        <v>763</v>
      </c>
      <c r="E59" s="18">
        <v>0.5</v>
      </c>
      <c r="F59" s="19">
        <f t="shared" si="0"/>
        <v>2.7008777852802163E-3</v>
      </c>
      <c r="G59" s="19">
        <f t="shared" si="1"/>
        <v>2.6972353337828725E-3</v>
      </c>
      <c r="H59" s="14">
        <f t="shared" si="6"/>
        <v>97002.115257689933</v>
      </c>
      <c r="I59" s="14">
        <f t="shared" si="4"/>
        <v>261.63753272471996</v>
      </c>
      <c r="J59" s="14">
        <f t="shared" si="2"/>
        <v>96871.296491327565</v>
      </c>
      <c r="K59" s="14">
        <f t="shared" si="3"/>
        <v>3109298.653972514</v>
      </c>
      <c r="L59" s="21">
        <f t="shared" si="5"/>
        <v>32.053926305756733</v>
      </c>
    </row>
    <row r="60" spans="1:12" x14ac:dyDescent="0.2">
      <c r="A60" s="17">
        <v>51</v>
      </c>
      <c r="B60" s="5">
        <v>2</v>
      </c>
      <c r="C60" s="5">
        <v>671</v>
      </c>
      <c r="D60" s="5">
        <v>706</v>
      </c>
      <c r="E60" s="18">
        <v>0.5</v>
      </c>
      <c r="F60" s="19">
        <f t="shared" si="0"/>
        <v>2.9048656499636892E-3</v>
      </c>
      <c r="G60" s="19">
        <f t="shared" si="1"/>
        <v>2.9006526468455403E-3</v>
      </c>
      <c r="H60" s="14">
        <f t="shared" si="6"/>
        <v>96740.477724965211</v>
      </c>
      <c r="I60" s="14">
        <f t="shared" si="4"/>
        <v>280.61052277002238</v>
      </c>
      <c r="J60" s="14">
        <f t="shared" si="2"/>
        <v>96600.172463580209</v>
      </c>
      <c r="K60" s="14">
        <f t="shared" si="3"/>
        <v>3012427.3574811863</v>
      </c>
      <c r="L60" s="21">
        <f t="shared" si="5"/>
        <v>31.139264848841943</v>
      </c>
    </row>
    <row r="61" spans="1:12" x14ac:dyDescent="0.2">
      <c r="A61" s="17">
        <v>52</v>
      </c>
      <c r="B61" s="5">
        <v>1</v>
      </c>
      <c r="C61" s="5">
        <v>650</v>
      </c>
      <c r="D61" s="5">
        <v>686</v>
      </c>
      <c r="E61" s="18">
        <v>0.5</v>
      </c>
      <c r="F61" s="19">
        <f t="shared" si="0"/>
        <v>1.4970059880239522E-3</v>
      </c>
      <c r="G61" s="19">
        <f t="shared" si="1"/>
        <v>1.4958863126402395E-3</v>
      </c>
      <c r="H61" s="14">
        <f t="shared" si="6"/>
        <v>96459.867202195193</v>
      </c>
      <c r="I61" s="14">
        <f t="shared" si="4"/>
        <v>144.29299506685894</v>
      </c>
      <c r="J61" s="14">
        <f t="shared" si="2"/>
        <v>96387.720704661755</v>
      </c>
      <c r="K61" s="14">
        <f t="shared" si="3"/>
        <v>2915827.1850176062</v>
      </c>
      <c r="L61" s="21">
        <f t="shared" si="5"/>
        <v>30.228397255674938</v>
      </c>
    </row>
    <row r="62" spans="1:12" x14ac:dyDescent="0.2">
      <c r="A62" s="17">
        <v>53</v>
      </c>
      <c r="B62" s="5">
        <v>6</v>
      </c>
      <c r="C62" s="5">
        <v>624</v>
      </c>
      <c r="D62" s="5">
        <v>652</v>
      </c>
      <c r="E62" s="18">
        <v>0.5</v>
      </c>
      <c r="F62" s="19">
        <f t="shared" si="0"/>
        <v>9.4043887147335428E-3</v>
      </c>
      <c r="G62" s="19">
        <f t="shared" si="1"/>
        <v>9.3603744149765994E-3</v>
      </c>
      <c r="H62" s="14">
        <f t="shared" si="6"/>
        <v>96315.574207128331</v>
      </c>
      <c r="I62" s="14">
        <f t="shared" si="4"/>
        <v>901.54983657218406</v>
      </c>
      <c r="J62" s="14">
        <f t="shared" si="2"/>
        <v>95864.79928884223</v>
      </c>
      <c r="K62" s="14">
        <f t="shared" si="3"/>
        <v>2819439.4643129446</v>
      </c>
      <c r="L62" s="21">
        <f t="shared" si="5"/>
        <v>29.272934180402544</v>
      </c>
    </row>
    <row r="63" spans="1:12" x14ac:dyDescent="0.2">
      <c r="A63" s="17">
        <v>54</v>
      </c>
      <c r="B63" s="5">
        <v>3</v>
      </c>
      <c r="C63" s="5">
        <v>562</v>
      </c>
      <c r="D63" s="5">
        <v>620</v>
      </c>
      <c r="E63" s="18">
        <v>0.5</v>
      </c>
      <c r="F63" s="19">
        <f t="shared" si="0"/>
        <v>5.076142131979695E-3</v>
      </c>
      <c r="G63" s="19">
        <f t="shared" si="1"/>
        <v>5.0632911392405056E-3</v>
      </c>
      <c r="H63" s="14">
        <f t="shared" si="6"/>
        <v>95414.024370556144</v>
      </c>
      <c r="I63" s="14">
        <f t="shared" si="4"/>
        <v>483.10898415471456</v>
      </c>
      <c r="J63" s="14">
        <f t="shared" si="2"/>
        <v>95172.469878478791</v>
      </c>
      <c r="K63" s="14">
        <f t="shared" si="3"/>
        <v>2723574.6650241022</v>
      </c>
      <c r="L63" s="21">
        <f t="shared" si="5"/>
        <v>28.544804424626818</v>
      </c>
    </row>
    <row r="64" spans="1:12" x14ac:dyDescent="0.2">
      <c r="A64" s="17">
        <v>55</v>
      </c>
      <c r="B64" s="5">
        <v>2</v>
      </c>
      <c r="C64" s="5">
        <v>546</v>
      </c>
      <c r="D64" s="5">
        <v>566</v>
      </c>
      <c r="E64" s="18">
        <v>0.5</v>
      </c>
      <c r="F64" s="19">
        <f t="shared" si="0"/>
        <v>3.5971223021582736E-3</v>
      </c>
      <c r="G64" s="19">
        <f t="shared" si="1"/>
        <v>3.5906642728904849E-3</v>
      </c>
      <c r="H64" s="14">
        <f t="shared" si="6"/>
        <v>94930.915386401437</v>
      </c>
      <c r="I64" s="14">
        <f t="shared" si="4"/>
        <v>340.86504627074123</v>
      </c>
      <c r="J64" s="14">
        <f t="shared" si="2"/>
        <v>94760.482863266065</v>
      </c>
      <c r="K64" s="14">
        <f t="shared" si="3"/>
        <v>2628402.1951456233</v>
      </c>
      <c r="L64" s="21">
        <f t="shared" si="5"/>
        <v>27.687526075642729</v>
      </c>
    </row>
    <row r="65" spans="1:12" x14ac:dyDescent="0.2">
      <c r="A65" s="17">
        <v>56</v>
      </c>
      <c r="B65" s="5">
        <v>1</v>
      </c>
      <c r="C65" s="5">
        <v>514</v>
      </c>
      <c r="D65" s="5">
        <v>553</v>
      </c>
      <c r="E65" s="18">
        <v>0.5</v>
      </c>
      <c r="F65" s="19">
        <f t="shared" si="0"/>
        <v>1.8744142455482662E-3</v>
      </c>
      <c r="G65" s="19">
        <f t="shared" si="1"/>
        <v>1.8726591760299624E-3</v>
      </c>
      <c r="H65" s="14">
        <f t="shared" si="6"/>
        <v>94590.050340130692</v>
      </c>
      <c r="I65" s="14">
        <f t="shared" si="4"/>
        <v>177.13492573058181</v>
      </c>
      <c r="J65" s="14">
        <f t="shared" si="2"/>
        <v>94501.4828772654</v>
      </c>
      <c r="K65" s="14">
        <f t="shared" si="3"/>
        <v>2533641.7122823573</v>
      </c>
      <c r="L65" s="21">
        <f t="shared" si="5"/>
        <v>26.785499142581983</v>
      </c>
    </row>
    <row r="66" spans="1:12" x14ac:dyDescent="0.2">
      <c r="A66" s="17">
        <v>57</v>
      </c>
      <c r="B66" s="5">
        <v>6</v>
      </c>
      <c r="C66" s="5">
        <v>469</v>
      </c>
      <c r="D66" s="5">
        <v>518</v>
      </c>
      <c r="E66" s="18">
        <v>0.5</v>
      </c>
      <c r="F66" s="19">
        <f t="shared" si="0"/>
        <v>1.2158054711246201E-2</v>
      </c>
      <c r="G66" s="19">
        <f t="shared" si="1"/>
        <v>1.2084592145015106E-2</v>
      </c>
      <c r="H66" s="14">
        <f t="shared" si="6"/>
        <v>94412.915414400108</v>
      </c>
      <c r="I66" s="14">
        <f t="shared" si="4"/>
        <v>1140.941576004835</v>
      </c>
      <c r="J66" s="14">
        <f t="shared" si="2"/>
        <v>93842.444626397701</v>
      </c>
      <c r="K66" s="14">
        <f t="shared" si="3"/>
        <v>2439140.2294050921</v>
      </c>
      <c r="L66" s="21">
        <f t="shared" si="5"/>
        <v>25.83481527605775</v>
      </c>
    </row>
    <row r="67" spans="1:12" x14ac:dyDescent="0.2">
      <c r="A67" s="17">
        <v>58</v>
      </c>
      <c r="B67" s="5">
        <v>2</v>
      </c>
      <c r="C67" s="5">
        <v>466</v>
      </c>
      <c r="D67" s="5">
        <v>471</v>
      </c>
      <c r="E67" s="18">
        <v>0.5</v>
      </c>
      <c r="F67" s="19">
        <f t="shared" si="0"/>
        <v>4.2689434364994666E-3</v>
      </c>
      <c r="G67" s="19">
        <f t="shared" si="1"/>
        <v>4.2598509052183178E-3</v>
      </c>
      <c r="H67" s="14">
        <f t="shared" si="6"/>
        <v>93271.973838395279</v>
      </c>
      <c r="I67" s="14">
        <f t="shared" si="4"/>
        <v>397.32470218698739</v>
      </c>
      <c r="J67" s="14">
        <f t="shared" si="2"/>
        <v>93073.311487301777</v>
      </c>
      <c r="K67" s="14">
        <f t="shared" si="3"/>
        <v>2345297.7847786942</v>
      </c>
      <c r="L67" s="21">
        <f t="shared" si="5"/>
        <v>25.144721273318389</v>
      </c>
    </row>
    <row r="68" spans="1:12" x14ac:dyDescent="0.2">
      <c r="A68" s="17">
        <v>59</v>
      </c>
      <c r="B68" s="5">
        <v>3</v>
      </c>
      <c r="C68" s="5">
        <v>418</v>
      </c>
      <c r="D68" s="5">
        <v>467</v>
      </c>
      <c r="E68" s="18">
        <v>0.5</v>
      </c>
      <c r="F68" s="19">
        <f t="shared" si="0"/>
        <v>6.7796610169491523E-3</v>
      </c>
      <c r="G68" s="19">
        <f t="shared" si="1"/>
        <v>6.7567567567567571E-3</v>
      </c>
      <c r="H68" s="14">
        <f t="shared" si="6"/>
        <v>92874.649136208289</v>
      </c>
      <c r="I68" s="14">
        <f t="shared" si="4"/>
        <v>627.53141308248848</v>
      </c>
      <c r="J68" s="14">
        <f t="shared" si="2"/>
        <v>92560.883429667054</v>
      </c>
      <c r="K68" s="14">
        <f t="shared" si="3"/>
        <v>2252224.4732913924</v>
      </c>
      <c r="L68" s="21">
        <f t="shared" si="5"/>
        <v>24.250153235984996</v>
      </c>
    </row>
    <row r="69" spans="1:12" x14ac:dyDescent="0.2">
      <c r="A69" s="17">
        <v>60</v>
      </c>
      <c r="B69" s="5">
        <v>5</v>
      </c>
      <c r="C69" s="5">
        <v>441</v>
      </c>
      <c r="D69" s="5">
        <v>423</v>
      </c>
      <c r="E69" s="18">
        <v>0.5</v>
      </c>
      <c r="F69" s="19">
        <f t="shared" si="0"/>
        <v>1.1574074074074073E-2</v>
      </c>
      <c r="G69" s="19">
        <f t="shared" si="1"/>
        <v>1.1507479861910242E-2</v>
      </c>
      <c r="H69" s="14">
        <f t="shared" si="6"/>
        <v>92247.117723125804</v>
      </c>
      <c r="I69" s="14">
        <f t="shared" si="4"/>
        <v>1061.5318495181336</v>
      </c>
      <c r="J69" s="14">
        <f t="shared" si="2"/>
        <v>91716.351798366741</v>
      </c>
      <c r="K69" s="14">
        <f t="shared" si="3"/>
        <v>2159663.5898617255</v>
      </c>
      <c r="L69" s="21">
        <f t="shared" si="5"/>
        <v>23.411718904257</v>
      </c>
    </row>
    <row r="70" spans="1:12" x14ac:dyDescent="0.2">
      <c r="A70" s="17">
        <v>61</v>
      </c>
      <c r="B70" s="5">
        <v>3</v>
      </c>
      <c r="C70" s="5">
        <v>472</v>
      </c>
      <c r="D70" s="5">
        <v>442</v>
      </c>
      <c r="E70" s="18">
        <v>0.5</v>
      </c>
      <c r="F70" s="19">
        <f t="shared" si="0"/>
        <v>6.5645514223194746E-3</v>
      </c>
      <c r="G70" s="19">
        <f t="shared" si="1"/>
        <v>6.5430752453653216E-3</v>
      </c>
      <c r="H70" s="14">
        <f t="shared" si="6"/>
        <v>91185.585873607677</v>
      </c>
      <c r="I70" s="14">
        <f t="shared" si="4"/>
        <v>596.63414966373614</v>
      </c>
      <c r="J70" s="14">
        <f t="shared" si="2"/>
        <v>90887.268798775811</v>
      </c>
      <c r="K70" s="14">
        <f t="shared" si="3"/>
        <v>2067947.2380633587</v>
      </c>
      <c r="L70" s="21">
        <f t="shared" si="5"/>
        <v>22.678444386262321</v>
      </c>
    </row>
    <row r="71" spans="1:12" x14ac:dyDescent="0.2">
      <c r="A71" s="17">
        <v>62</v>
      </c>
      <c r="B71" s="5">
        <v>1</v>
      </c>
      <c r="C71" s="5">
        <v>402</v>
      </c>
      <c r="D71" s="5">
        <v>471</v>
      </c>
      <c r="E71" s="18">
        <v>0.5</v>
      </c>
      <c r="F71" s="19">
        <f t="shared" si="0"/>
        <v>2.2909507445589921E-3</v>
      </c>
      <c r="G71" s="19">
        <f t="shared" si="1"/>
        <v>2.2883295194508009E-3</v>
      </c>
      <c r="H71" s="14">
        <f t="shared" si="6"/>
        <v>90588.951723943945</v>
      </c>
      <c r="I71" s="14">
        <f t="shared" si="4"/>
        <v>207.29737236600445</v>
      </c>
      <c r="J71" s="14">
        <f t="shared" si="2"/>
        <v>90485.303037760939</v>
      </c>
      <c r="K71" s="14">
        <f t="shared" si="3"/>
        <v>1977059.969264583</v>
      </c>
      <c r="L71" s="21">
        <f t="shared" si="5"/>
        <v>21.824515370145495</v>
      </c>
    </row>
    <row r="72" spans="1:12" x14ac:dyDescent="0.2">
      <c r="A72" s="17">
        <v>63</v>
      </c>
      <c r="B72" s="5">
        <v>3</v>
      </c>
      <c r="C72" s="5">
        <v>366</v>
      </c>
      <c r="D72" s="5">
        <v>407</v>
      </c>
      <c r="E72" s="18">
        <v>0.5</v>
      </c>
      <c r="F72" s="19">
        <f t="shared" si="0"/>
        <v>7.7619663648124193E-3</v>
      </c>
      <c r="G72" s="19">
        <f t="shared" si="1"/>
        <v>7.7319587628865974E-3</v>
      </c>
      <c r="H72" s="14">
        <f t="shared" si="6"/>
        <v>90381.654351577934</v>
      </c>
      <c r="I72" s="14">
        <f t="shared" si="4"/>
        <v>698.8272243678706</v>
      </c>
      <c r="J72" s="14">
        <f t="shared" si="2"/>
        <v>90032.240739394008</v>
      </c>
      <c r="K72" s="14">
        <f t="shared" si="3"/>
        <v>1886574.666226822</v>
      </c>
      <c r="L72" s="21">
        <f t="shared" si="5"/>
        <v>20.873424809067849</v>
      </c>
    </row>
    <row r="73" spans="1:12" x14ac:dyDescent="0.2">
      <c r="A73" s="17">
        <v>64</v>
      </c>
      <c r="B73" s="5">
        <v>2</v>
      </c>
      <c r="C73" s="5">
        <v>356</v>
      </c>
      <c r="D73" s="5">
        <v>374</v>
      </c>
      <c r="E73" s="18">
        <v>0.5</v>
      </c>
      <c r="F73" s="19">
        <f t="shared" ref="F73:F103" si="7">B73/((C73+D73)/2)</f>
        <v>5.4794520547945206E-3</v>
      </c>
      <c r="G73" s="19">
        <f t="shared" ref="G73:G103" si="8">F73/((1+(1-E73)*F73))</f>
        <v>5.464480874316939E-3</v>
      </c>
      <c r="H73" s="14">
        <f t="shared" si="6"/>
        <v>89682.827127210068</v>
      </c>
      <c r="I73" s="14">
        <f t="shared" si="4"/>
        <v>490.07009359131177</v>
      </c>
      <c r="J73" s="14">
        <f t="shared" ref="J73:J102" si="9">H74+I73*E73</f>
        <v>89437.792080414423</v>
      </c>
      <c r="K73" s="14">
        <f t="shared" ref="K73:K97" si="10">K74+J73</f>
        <v>1796542.425487428</v>
      </c>
      <c r="L73" s="21">
        <f t="shared" si="5"/>
        <v>20.032178768619026</v>
      </c>
    </row>
    <row r="74" spans="1:12" x14ac:dyDescent="0.2">
      <c r="A74" s="17">
        <v>65</v>
      </c>
      <c r="B74" s="5">
        <v>4</v>
      </c>
      <c r="C74" s="5">
        <v>386</v>
      </c>
      <c r="D74" s="5">
        <v>351</v>
      </c>
      <c r="E74" s="18">
        <v>0.5</v>
      </c>
      <c r="F74" s="19">
        <f t="shared" si="7"/>
        <v>1.0854816824966078E-2</v>
      </c>
      <c r="G74" s="19">
        <f t="shared" si="8"/>
        <v>1.0796221322537112E-2</v>
      </c>
      <c r="H74" s="14">
        <f t="shared" si="6"/>
        <v>89192.757033618764</v>
      </c>
      <c r="I74" s="14">
        <f t="shared" ref="I74:I103" si="11">H74*G74</f>
        <v>962.94474530222681</v>
      </c>
      <c r="J74" s="14">
        <f t="shared" si="9"/>
        <v>88711.284660967649</v>
      </c>
      <c r="K74" s="14">
        <f t="shared" si="10"/>
        <v>1707104.6334070135</v>
      </c>
      <c r="L74" s="21">
        <f t="shared" ref="L74:L103" si="12">K74/H74</f>
        <v>19.139498432182865</v>
      </c>
    </row>
    <row r="75" spans="1:12" x14ac:dyDescent="0.2">
      <c r="A75" s="17">
        <v>66</v>
      </c>
      <c r="B75" s="5">
        <v>4</v>
      </c>
      <c r="C75" s="5">
        <v>345</v>
      </c>
      <c r="D75" s="5">
        <v>385</v>
      </c>
      <c r="E75" s="18">
        <v>0.5</v>
      </c>
      <c r="F75" s="19">
        <f t="shared" si="7"/>
        <v>1.0958904109589041E-2</v>
      </c>
      <c r="G75" s="19">
        <f t="shared" si="8"/>
        <v>1.0899182561307902E-2</v>
      </c>
      <c r="H75" s="14">
        <f t="shared" ref="H75:H103" si="13">H74-I74</f>
        <v>88229.812288316534</v>
      </c>
      <c r="I75" s="14">
        <f t="shared" si="11"/>
        <v>961.63283148028916</v>
      </c>
      <c r="J75" s="14">
        <f t="shared" si="9"/>
        <v>87748.995872576386</v>
      </c>
      <c r="K75" s="14">
        <f t="shared" si="10"/>
        <v>1618393.348746046</v>
      </c>
      <c r="L75" s="21">
        <f t="shared" si="12"/>
        <v>18.342930884375857</v>
      </c>
    </row>
    <row r="76" spans="1:12" x14ac:dyDescent="0.2">
      <c r="A76" s="17">
        <v>67</v>
      </c>
      <c r="B76" s="5">
        <v>3</v>
      </c>
      <c r="C76" s="5">
        <v>311</v>
      </c>
      <c r="D76" s="5">
        <v>343</v>
      </c>
      <c r="E76" s="18">
        <v>0.5</v>
      </c>
      <c r="F76" s="19">
        <f t="shared" si="7"/>
        <v>9.1743119266055051E-3</v>
      </c>
      <c r="G76" s="19">
        <f t="shared" si="8"/>
        <v>9.1324200913242004E-3</v>
      </c>
      <c r="H76" s="14">
        <f t="shared" si="13"/>
        <v>87268.179456836238</v>
      </c>
      <c r="I76" s="14">
        <f t="shared" si="11"/>
        <v>796.96967540489709</v>
      </c>
      <c r="J76" s="14">
        <f t="shared" si="9"/>
        <v>86869.694619133792</v>
      </c>
      <c r="K76" s="14">
        <f t="shared" si="10"/>
        <v>1530644.3528734695</v>
      </c>
      <c r="L76" s="21">
        <f t="shared" si="12"/>
        <v>17.539547202660991</v>
      </c>
    </row>
    <row r="77" spans="1:12" x14ac:dyDescent="0.2">
      <c r="A77" s="17">
        <v>68</v>
      </c>
      <c r="B77" s="5">
        <v>3</v>
      </c>
      <c r="C77" s="5">
        <v>221</v>
      </c>
      <c r="D77" s="5">
        <v>308</v>
      </c>
      <c r="E77" s="18">
        <v>0.5</v>
      </c>
      <c r="F77" s="19">
        <f t="shared" si="7"/>
        <v>1.1342155009451797E-2</v>
      </c>
      <c r="G77" s="19">
        <f t="shared" si="8"/>
        <v>1.1278195488721804E-2</v>
      </c>
      <c r="H77" s="14">
        <f t="shared" si="13"/>
        <v>86471.209781431346</v>
      </c>
      <c r="I77" s="14">
        <f t="shared" si="11"/>
        <v>975.23920806125568</v>
      </c>
      <c r="J77" s="14">
        <f t="shared" si="9"/>
        <v>85983.590177400707</v>
      </c>
      <c r="K77" s="14">
        <f t="shared" si="10"/>
        <v>1443774.6582543356</v>
      </c>
      <c r="L77" s="21">
        <f t="shared" si="12"/>
        <v>16.696593720657866</v>
      </c>
    </row>
    <row r="78" spans="1:12" x14ac:dyDescent="0.2">
      <c r="A78" s="17">
        <v>69</v>
      </c>
      <c r="B78" s="5">
        <v>2</v>
      </c>
      <c r="C78" s="5">
        <v>342</v>
      </c>
      <c r="D78" s="5">
        <v>216</v>
      </c>
      <c r="E78" s="18">
        <v>0.5</v>
      </c>
      <c r="F78" s="19">
        <f t="shared" si="7"/>
        <v>7.1684587813620072E-3</v>
      </c>
      <c r="G78" s="19">
        <f t="shared" si="8"/>
        <v>7.1428571428571435E-3</v>
      </c>
      <c r="H78" s="14">
        <f t="shared" si="13"/>
        <v>85495.970573370083</v>
      </c>
      <c r="I78" s="14">
        <f t="shared" si="11"/>
        <v>610.68550409550062</v>
      </c>
      <c r="J78" s="14">
        <f t="shared" si="9"/>
        <v>85190.627821322341</v>
      </c>
      <c r="K78" s="14">
        <f t="shared" si="10"/>
        <v>1357791.0680769349</v>
      </c>
      <c r="L78" s="21">
        <f t="shared" si="12"/>
        <v>15.881345740285143</v>
      </c>
    </row>
    <row r="79" spans="1:12" x14ac:dyDescent="0.2">
      <c r="A79" s="17">
        <v>70</v>
      </c>
      <c r="B79" s="5">
        <v>7</v>
      </c>
      <c r="C79" s="5">
        <v>171</v>
      </c>
      <c r="D79" s="5">
        <v>342</v>
      </c>
      <c r="E79" s="18">
        <v>0.5</v>
      </c>
      <c r="F79" s="19">
        <f t="shared" si="7"/>
        <v>2.7290448343079921E-2</v>
      </c>
      <c r="G79" s="19">
        <f t="shared" si="8"/>
        <v>2.6923076923076925E-2</v>
      </c>
      <c r="H79" s="14">
        <f t="shared" si="13"/>
        <v>84885.285069274585</v>
      </c>
      <c r="I79" s="14">
        <f t="shared" si="11"/>
        <v>2285.3730595573929</v>
      </c>
      <c r="J79" s="14">
        <f t="shared" si="9"/>
        <v>83742.598539495899</v>
      </c>
      <c r="K79" s="14">
        <f t="shared" si="10"/>
        <v>1272600.4402556126</v>
      </c>
      <c r="L79" s="21">
        <f t="shared" si="12"/>
        <v>14.992002903884316</v>
      </c>
    </row>
    <row r="80" spans="1:12" x14ac:dyDescent="0.2">
      <c r="A80" s="17">
        <v>71</v>
      </c>
      <c r="B80" s="5">
        <v>3</v>
      </c>
      <c r="C80" s="5">
        <v>265</v>
      </c>
      <c r="D80" s="5">
        <v>165</v>
      </c>
      <c r="E80" s="18">
        <v>0.5</v>
      </c>
      <c r="F80" s="19">
        <f t="shared" si="7"/>
        <v>1.3953488372093023E-2</v>
      </c>
      <c r="G80" s="19">
        <f t="shared" si="8"/>
        <v>1.3856812933025405E-2</v>
      </c>
      <c r="H80" s="14">
        <f t="shared" si="13"/>
        <v>82599.912009717198</v>
      </c>
      <c r="I80" s="14">
        <f t="shared" si="11"/>
        <v>1144.5715290030098</v>
      </c>
      <c r="J80" s="14">
        <f t="shared" si="9"/>
        <v>82027.626245215695</v>
      </c>
      <c r="K80" s="14">
        <f t="shared" si="10"/>
        <v>1188857.8417161168</v>
      </c>
      <c r="L80" s="21">
        <f t="shared" si="12"/>
        <v>14.392967411106412</v>
      </c>
    </row>
    <row r="81" spans="1:12" x14ac:dyDescent="0.2">
      <c r="A81" s="17">
        <v>72</v>
      </c>
      <c r="B81" s="5">
        <v>7</v>
      </c>
      <c r="C81" s="5">
        <v>301</v>
      </c>
      <c r="D81" s="5">
        <v>255</v>
      </c>
      <c r="E81" s="18">
        <v>0.5</v>
      </c>
      <c r="F81" s="19">
        <f t="shared" si="7"/>
        <v>2.5179856115107913E-2</v>
      </c>
      <c r="G81" s="19">
        <f t="shared" si="8"/>
        <v>2.4866785079928955E-2</v>
      </c>
      <c r="H81" s="14">
        <f t="shared" si="13"/>
        <v>81455.340480714192</v>
      </c>
      <c r="I81" s="14">
        <f t="shared" si="11"/>
        <v>2025.5324453463568</v>
      </c>
      <c r="J81" s="14">
        <f t="shared" si="9"/>
        <v>80442.574258041015</v>
      </c>
      <c r="K81" s="14">
        <f t="shared" si="10"/>
        <v>1106830.215470901</v>
      </c>
      <c r="L81" s="21">
        <f t="shared" si="12"/>
        <v>13.588184751777694</v>
      </c>
    </row>
    <row r="82" spans="1:12" x14ac:dyDescent="0.2">
      <c r="A82" s="17">
        <v>73</v>
      </c>
      <c r="B82" s="5">
        <v>10</v>
      </c>
      <c r="C82" s="5">
        <v>277</v>
      </c>
      <c r="D82" s="5">
        <v>301</v>
      </c>
      <c r="E82" s="18">
        <v>0.5</v>
      </c>
      <c r="F82" s="19">
        <f t="shared" si="7"/>
        <v>3.4602076124567477E-2</v>
      </c>
      <c r="G82" s="19">
        <f t="shared" si="8"/>
        <v>3.4013605442176874E-2</v>
      </c>
      <c r="H82" s="14">
        <f t="shared" si="13"/>
        <v>79429.808035367838</v>
      </c>
      <c r="I82" s="14">
        <f t="shared" si="11"/>
        <v>2701.694150862852</v>
      </c>
      <c r="J82" s="14">
        <f t="shared" si="9"/>
        <v>78078.960959936419</v>
      </c>
      <c r="K82" s="14">
        <f t="shared" si="10"/>
        <v>1026387.64121286</v>
      </c>
      <c r="L82" s="21">
        <f t="shared" si="12"/>
        <v>12.921945382970568</v>
      </c>
    </row>
    <row r="83" spans="1:12" x14ac:dyDescent="0.2">
      <c r="A83" s="17">
        <v>74</v>
      </c>
      <c r="B83" s="5">
        <v>4</v>
      </c>
      <c r="C83" s="5">
        <v>262</v>
      </c>
      <c r="D83" s="5">
        <v>277</v>
      </c>
      <c r="E83" s="18">
        <v>0.5</v>
      </c>
      <c r="F83" s="19">
        <f t="shared" si="7"/>
        <v>1.4842300556586271E-2</v>
      </c>
      <c r="G83" s="19">
        <f t="shared" si="8"/>
        <v>1.4732965009208105E-2</v>
      </c>
      <c r="H83" s="14">
        <f t="shared" si="13"/>
        <v>76728.113884504986</v>
      </c>
      <c r="I83" s="14">
        <f t="shared" si="11"/>
        <v>1130.4326170829465</v>
      </c>
      <c r="J83" s="14">
        <f t="shared" si="9"/>
        <v>76162.897575963521</v>
      </c>
      <c r="K83" s="14">
        <f t="shared" si="10"/>
        <v>948308.68025292363</v>
      </c>
      <c r="L83" s="21">
        <f t="shared" si="12"/>
        <v>12.359337826032913</v>
      </c>
    </row>
    <row r="84" spans="1:12" x14ac:dyDescent="0.2">
      <c r="A84" s="17">
        <v>75</v>
      </c>
      <c r="B84" s="5">
        <v>6</v>
      </c>
      <c r="C84" s="5">
        <v>268</v>
      </c>
      <c r="D84" s="5">
        <v>252</v>
      </c>
      <c r="E84" s="18">
        <v>0.5</v>
      </c>
      <c r="F84" s="19">
        <f t="shared" si="7"/>
        <v>2.3076923076923078E-2</v>
      </c>
      <c r="G84" s="19">
        <f t="shared" si="8"/>
        <v>2.2813688212927757E-2</v>
      </c>
      <c r="H84" s="14">
        <f t="shared" si="13"/>
        <v>75597.681267422042</v>
      </c>
      <c r="I84" s="14">
        <f t="shared" si="11"/>
        <v>1724.6619300552557</v>
      </c>
      <c r="J84" s="14">
        <f t="shared" si="9"/>
        <v>74735.350302394421</v>
      </c>
      <c r="K84" s="14">
        <f t="shared" si="10"/>
        <v>872145.78267696011</v>
      </c>
      <c r="L84" s="21">
        <f t="shared" si="12"/>
        <v>11.536673718758639</v>
      </c>
    </row>
    <row r="85" spans="1:12" x14ac:dyDescent="0.2">
      <c r="A85" s="17">
        <v>76</v>
      </c>
      <c r="B85" s="5">
        <v>9</v>
      </c>
      <c r="C85" s="5">
        <v>270</v>
      </c>
      <c r="D85" s="5">
        <v>263</v>
      </c>
      <c r="E85" s="18">
        <v>0.5</v>
      </c>
      <c r="F85" s="19">
        <f t="shared" si="7"/>
        <v>3.3771106941838651E-2</v>
      </c>
      <c r="G85" s="19">
        <f t="shared" si="8"/>
        <v>3.3210332103321034E-2</v>
      </c>
      <c r="H85" s="14">
        <f t="shared" si="13"/>
        <v>73873.019337366786</v>
      </c>
      <c r="I85" s="14">
        <f t="shared" si="11"/>
        <v>2453.3475056690077</v>
      </c>
      <c r="J85" s="14">
        <f t="shared" si="9"/>
        <v>72646.345584532275</v>
      </c>
      <c r="K85" s="14">
        <f t="shared" si="10"/>
        <v>797410.43237456563</v>
      </c>
      <c r="L85" s="21">
        <f t="shared" si="12"/>
        <v>10.794339253048722</v>
      </c>
    </row>
    <row r="86" spans="1:12" x14ac:dyDescent="0.2">
      <c r="A86" s="17">
        <v>77</v>
      </c>
      <c r="B86" s="5">
        <v>7</v>
      </c>
      <c r="C86" s="5">
        <v>296</v>
      </c>
      <c r="D86" s="5">
        <v>263</v>
      </c>
      <c r="E86" s="18">
        <v>0.5</v>
      </c>
      <c r="F86" s="19">
        <f t="shared" si="7"/>
        <v>2.5044722719141325E-2</v>
      </c>
      <c r="G86" s="19">
        <f t="shared" si="8"/>
        <v>2.4734982332155479E-2</v>
      </c>
      <c r="H86" s="14">
        <f t="shared" si="13"/>
        <v>71419.671831697779</v>
      </c>
      <c r="I86" s="14">
        <f t="shared" si="11"/>
        <v>1766.5643209253869</v>
      </c>
      <c r="J86" s="14">
        <f t="shared" si="9"/>
        <v>70536.389671235083</v>
      </c>
      <c r="K86" s="14">
        <f t="shared" si="10"/>
        <v>724764.08679003338</v>
      </c>
      <c r="L86" s="21">
        <f t="shared" si="12"/>
        <v>10.147961593802306</v>
      </c>
    </row>
    <row r="87" spans="1:12" x14ac:dyDescent="0.2">
      <c r="A87" s="17">
        <v>78</v>
      </c>
      <c r="B87" s="5">
        <v>13</v>
      </c>
      <c r="C87" s="5">
        <v>263</v>
      </c>
      <c r="D87" s="5">
        <v>286</v>
      </c>
      <c r="E87" s="18">
        <v>0.5</v>
      </c>
      <c r="F87" s="19">
        <f t="shared" si="7"/>
        <v>4.7358834244080147E-2</v>
      </c>
      <c r="G87" s="19">
        <f t="shared" si="8"/>
        <v>4.6263345195729541E-2</v>
      </c>
      <c r="H87" s="14">
        <f t="shared" si="13"/>
        <v>69653.107510772388</v>
      </c>
      <c r="I87" s="14">
        <f t="shared" si="11"/>
        <v>3222.3857567261248</v>
      </c>
      <c r="J87" s="14">
        <f t="shared" si="9"/>
        <v>68041.914632409316</v>
      </c>
      <c r="K87" s="14">
        <f t="shared" si="10"/>
        <v>654227.69711879827</v>
      </c>
      <c r="L87" s="21">
        <f t="shared" si="12"/>
        <v>9.3926562719059863</v>
      </c>
    </row>
    <row r="88" spans="1:12" x14ac:dyDescent="0.2">
      <c r="A88" s="17">
        <v>79</v>
      </c>
      <c r="B88" s="5">
        <v>11</v>
      </c>
      <c r="C88" s="5">
        <v>241</v>
      </c>
      <c r="D88" s="5">
        <v>250</v>
      </c>
      <c r="E88" s="18">
        <v>0.5</v>
      </c>
      <c r="F88" s="19">
        <f t="shared" si="7"/>
        <v>4.4806517311608958E-2</v>
      </c>
      <c r="G88" s="19">
        <f t="shared" si="8"/>
        <v>4.3824701195219119E-2</v>
      </c>
      <c r="H88" s="14">
        <f t="shared" si="13"/>
        <v>66430.721754046259</v>
      </c>
      <c r="I88" s="14">
        <f t="shared" si="11"/>
        <v>2911.30653105382</v>
      </c>
      <c r="J88" s="14">
        <f t="shared" si="9"/>
        <v>64975.068488519348</v>
      </c>
      <c r="K88" s="14">
        <f t="shared" si="10"/>
        <v>586185.78248638893</v>
      </c>
      <c r="L88" s="21">
        <f t="shared" si="12"/>
        <v>8.8240164641999339</v>
      </c>
    </row>
    <row r="89" spans="1:12" x14ac:dyDescent="0.2">
      <c r="A89" s="17">
        <v>80</v>
      </c>
      <c r="B89" s="5">
        <v>10</v>
      </c>
      <c r="C89" s="5">
        <v>233</v>
      </c>
      <c r="D89" s="5">
        <v>238</v>
      </c>
      <c r="E89" s="18">
        <v>0.5</v>
      </c>
      <c r="F89" s="19">
        <f t="shared" si="7"/>
        <v>4.2462845010615709E-2</v>
      </c>
      <c r="G89" s="19">
        <f t="shared" si="8"/>
        <v>4.1580041580041575E-2</v>
      </c>
      <c r="H89" s="14">
        <f t="shared" si="13"/>
        <v>63519.415222992437</v>
      </c>
      <c r="I89" s="14">
        <f t="shared" si="11"/>
        <v>2641.1399261119514</v>
      </c>
      <c r="J89" s="14">
        <f t="shared" si="9"/>
        <v>62198.845259936461</v>
      </c>
      <c r="K89" s="14">
        <f t="shared" si="10"/>
        <v>521210.71399786952</v>
      </c>
      <c r="L89" s="21">
        <f t="shared" si="12"/>
        <v>8.2055338854757647</v>
      </c>
    </row>
    <row r="90" spans="1:12" x14ac:dyDescent="0.2">
      <c r="A90" s="17">
        <v>81</v>
      </c>
      <c r="B90" s="5">
        <v>16</v>
      </c>
      <c r="C90" s="5">
        <v>174</v>
      </c>
      <c r="D90" s="5">
        <v>222</v>
      </c>
      <c r="E90" s="18">
        <v>0.5</v>
      </c>
      <c r="F90" s="19">
        <f t="shared" si="7"/>
        <v>8.0808080808080815E-2</v>
      </c>
      <c r="G90" s="19">
        <f t="shared" si="8"/>
        <v>7.7669902912621366E-2</v>
      </c>
      <c r="H90" s="14">
        <f t="shared" si="13"/>
        <v>60878.275296880485</v>
      </c>
      <c r="I90" s="14">
        <f t="shared" si="11"/>
        <v>4728.4097317965434</v>
      </c>
      <c r="J90" s="14">
        <f t="shared" si="9"/>
        <v>58514.070430982218</v>
      </c>
      <c r="K90" s="14">
        <f t="shared" si="10"/>
        <v>459011.86873793305</v>
      </c>
      <c r="L90" s="21">
        <f t="shared" si="12"/>
        <v>7.5398303664074673</v>
      </c>
    </row>
    <row r="91" spans="1:12" x14ac:dyDescent="0.2">
      <c r="A91" s="17">
        <v>82</v>
      </c>
      <c r="B91" s="5">
        <v>12</v>
      </c>
      <c r="C91" s="5">
        <v>171</v>
      </c>
      <c r="D91" s="5">
        <v>159</v>
      </c>
      <c r="E91" s="18">
        <v>0.5</v>
      </c>
      <c r="F91" s="19">
        <f t="shared" si="7"/>
        <v>7.2727272727272724E-2</v>
      </c>
      <c r="G91" s="19">
        <f t="shared" si="8"/>
        <v>7.0175438596491224E-2</v>
      </c>
      <c r="H91" s="14">
        <f t="shared" si="13"/>
        <v>56149.865565083943</v>
      </c>
      <c r="I91" s="14">
        <f t="shared" si="11"/>
        <v>3940.3414431637852</v>
      </c>
      <c r="J91" s="14">
        <f t="shared" si="9"/>
        <v>54179.694843502046</v>
      </c>
      <c r="K91" s="14">
        <f t="shared" si="10"/>
        <v>400497.79830695083</v>
      </c>
      <c r="L91" s="21">
        <f t="shared" si="12"/>
        <v>7.1326581867365171</v>
      </c>
    </row>
    <row r="92" spans="1:12" x14ac:dyDescent="0.2">
      <c r="A92" s="17">
        <v>83</v>
      </c>
      <c r="B92" s="5">
        <v>17</v>
      </c>
      <c r="C92" s="5">
        <v>169</v>
      </c>
      <c r="D92" s="5">
        <v>153</v>
      </c>
      <c r="E92" s="18">
        <v>0.5</v>
      </c>
      <c r="F92" s="19">
        <f t="shared" si="7"/>
        <v>0.10559006211180125</v>
      </c>
      <c r="G92" s="19">
        <f t="shared" si="8"/>
        <v>0.10029498525073746</v>
      </c>
      <c r="H92" s="14">
        <f t="shared" si="13"/>
        <v>52209.524121920156</v>
      </c>
      <c r="I92" s="14">
        <f t="shared" si="11"/>
        <v>5236.3534517560038</v>
      </c>
      <c r="J92" s="14">
        <f t="shared" si="9"/>
        <v>49591.347396042154</v>
      </c>
      <c r="K92" s="14">
        <f t="shared" si="10"/>
        <v>346318.10346344882</v>
      </c>
      <c r="L92" s="21">
        <f t="shared" si="12"/>
        <v>6.6332361630939909</v>
      </c>
    </row>
    <row r="93" spans="1:12" x14ac:dyDescent="0.2">
      <c r="A93" s="17">
        <v>84</v>
      </c>
      <c r="B93" s="5">
        <v>11</v>
      </c>
      <c r="C93" s="5">
        <v>131</v>
      </c>
      <c r="D93" s="5">
        <v>155</v>
      </c>
      <c r="E93" s="18">
        <v>0.5</v>
      </c>
      <c r="F93" s="19">
        <f t="shared" si="7"/>
        <v>7.6923076923076927E-2</v>
      </c>
      <c r="G93" s="19">
        <f t="shared" si="8"/>
        <v>7.407407407407407E-2</v>
      </c>
      <c r="H93" s="14">
        <f t="shared" si="13"/>
        <v>46973.170670164152</v>
      </c>
      <c r="I93" s="14">
        <f t="shared" si="11"/>
        <v>3479.4941237158628</v>
      </c>
      <c r="J93" s="14">
        <f t="shared" si="9"/>
        <v>45233.423608306221</v>
      </c>
      <c r="K93" s="14">
        <f t="shared" si="10"/>
        <v>296726.75606740668</v>
      </c>
      <c r="L93" s="21">
        <f t="shared" si="12"/>
        <v>6.3169411779962719</v>
      </c>
    </row>
    <row r="94" spans="1:12" x14ac:dyDescent="0.2">
      <c r="A94" s="17">
        <v>85</v>
      </c>
      <c r="B94" s="5">
        <v>13</v>
      </c>
      <c r="C94" s="5">
        <v>122</v>
      </c>
      <c r="D94" s="5">
        <v>124</v>
      </c>
      <c r="E94" s="18">
        <v>0.5</v>
      </c>
      <c r="F94" s="19">
        <f t="shared" si="7"/>
        <v>0.10569105691056911</v>
      </c>
      <c r="G94" s="19">
        <f t="shared" si="8"/>
        <v>0.10038610038610041</v>
      </c>
      <c r="H94" s="14">
        <f t="shared" si="13"/>
        <v>43493.676546448289</v>
      </c>
      <c r="I94" s="14">
        <f t="shared" si="11"/>
        <v>4366.1605799523386</v>
      </c>
      <c r="J94" s="14">
        <f t="shared" si="9"/>
        <v>41310.596256472119</v>
      </c>
      <c r="K94" s="14">
        <f t="shared" si="10"/>
        <v>251493.33245910046</v>
      </c>
      <c r="L94" s="21">
        <f t="shared" si="12"/>
        <v>5.7822964722359744</v>
      </c>
    </row>
    <row r="95" spans="1:12" x14ac:dyDescent="0.2">
      <c r="A95" s="17">
        <v>86</v>
      </c>
      <c r="B95" s="5">
        <v>18</v>
      </c>
      <c r="C95" s="5">
        <v>125</v>
      </c>
      <c r="D95" s="5">
        <v>112</v>
      </c>
      <c r="E95" s="18">
        <v>0.5</v>
      </c>
      <c r="F95" s="19">
        <f t="shared" si="7"/>
        <v>0.15189873417721519</v>
      </c>
      <c r="G95" s="19">
        <f t="shared" si="8"/>
        <v>0.14117647058823529</v>
      </c>
      <c r="H95" s="14">
        <f t="shared" si="13"/>
        <v>39127.51596649595</v>
      </c>
      <c r="I95" s="14">
        <f t="shared" si="11"/>
        <v>5523.8846070347226</v>
      </c>
      <c r="J95" s="14">
        <f t="shared" si="9"/>
        <v>36365.57366297859</v>
      </c>
      <c r="K95" s="14">
        <f t="shared" si="10"/>
        <v>210182.73620262835</v>
      </c>
      <c r="L95" s="21">
        <f t="shared" si="12"/>
        <v>5.3717372802966414</v>
      </c>
    </row>
    <row r="96" spans="1:12" x14ac:dyDescent="0.2">
      <c r="A96" s="17">
        <v>87</v>
      </c>
      <c r="B96" s="5">
        <v>13</v>
      </c>
      <c r="C96" s="5">
        <v>85</v>
      </c>
      <c r="D96" s="5">
        <v>105</v>
      </c>
      <c r="E96" s="18">
        <v>0.5</v>
      </c>
      <c r="F96" s="19">
        <f t="shared" si="7"/>
        <v>0.1368421052631579</v>
      </c>
      <c r="G96" s="19">
        <f t="shared" si="8"/>
        <v>0.12807881773399016</v>
      </c>
      <c r="H96" s="14">
        <f t="shared" si="13"/>
        <v>33603.631359461229</v>
      </c>
      <c r="I96" s="14">
        <f t="shared" si="11"/>
        <v>4303.9133760886307</v>
      </c>
      <c r="J96" s="14">
        <f t="shared" si="9"/>
        <v>31451.674671416913</v>
      </c>
      <c r="K96" s="14">
        <f t="shared" si="10"/>
        <v>173817.16253964975</v>
      </c>
      <c r="L96" s="21">
        <f t="shared" si="12"/>
        <v>5.1725708058248552</v>
      </c>
    </row>
    <row r="97" spans="1:12" x14ac:dyDescent="0.2">
      <c r="A97" s="17">
        <v>88</v>
      </c>
      <c r="B97" s="5">
        <v>6</v>
      </c>
      <c r="C97" s="5">
        <v>72</v>
      </c>
      <c r="D97" s="5">
        <v>75</v>
      </c>
      <c r="E97" s="18">
        <v>0.5</v>
      </c>
      <c r="F97" s="19">
        <f t="shared" si="7"/>
        <v>8.1632653061224483E-2</v>
      </c>
      <c r="G97" s="19">
        <f t="shared" si="8"/>
        <v>7.8431372549019593E-2</v>
      </c>
      <c r="H97" s="14">
        <f t="shared" si="13"/>
        <v>29299.717983372597</v>
      </c>
      <c r="I97" s="14">
        <f t="shared" si="11"/>
        <v>2298.017096735105</v>
      </c>
      <c r="J97" s="14">
        <f t="shared" si="9"/>
        <v>28150.709435005047</v>
      </c>
      <c r="K97" s="14">
        <f t="shared" si="10"/>
        <v>142365.48786823286</v>
      </c>
      <c r="L97" s="21">
        <f t="shared" si="12"/>
        <v>4.8589371388838751</v>
      </c>
    </row>
    <row r="98" spans="1:12" x14ac:dyDescent="0.2">
      <c r="A98" s="17">
        <v>89</v>
      </c>
      <c r="B98" s="5">
        <v>15</v>
      </c>
      <c r="C98" s="5">
        <v>53</v>
      </c>
      <c r="D98" s="5">
        <v>63</v>
      </c>
      <c r="E98" s="18">
        <v>0.5</v>
      </c>
      <c r="F98" s="19">
        <f t="shared" si="7"/>
        <v>0.25862068965517243</v>
      </c>
      <c r="G98" s="19">
        <f t="shared" si="8"/>
        <v>0.22900763358778625</v>
      </c>
      <c r="H98" s="14">
        <f t="shared" si="13"/>
        <v>27001.700886637493</v>
      </c>
      <c r="I98" s="14">
        <f t="shared" si="11"/>
        <v>6183.5956228940822</v>
      </c>
      <c r="J98" s="14">
        <f t="shared" si="9"/>
        <v>23909.903075190454</v>
      </c>
      <c r="K98" s="14">
        <f>K99+J98</f>
        <v>114214.77843322781</v>
      </c>
      <c r="L98" s="21">
        <f t="shared" si="12"/>
        <v>4.2299105124059064</v>
      </c>
    </row>
    <row r="99" spans="1:12" x14ac:dyDescent="0.2">
      <c r="A99" s="17">
        <v>90</v>
      </c>
      <c r="B99" s="5">
        <v>6</v>
      </c>
      <c r="C99" s="5">
        <v>33</v>
      </c>
      <c r="D99" s="5">
        <v>48</v>
      </c>
      <c r="E99" s="18">
        <v>0.5</v>
      </c>
      <c r="F99" s="22">
        <f t="shared" si="7"/>
        <v>0.14814814814814814</v>
      </c>
      <c r="G99" s="22">
        <f t="shared" si="8"/>
        <v>0.13793103448275862</v>
      </c>
      <c r="H99" s="23">
        <f t="shared" si="13"/>
        <v>20818.105263743411</v>
      </c>
      <c r="I99" s="23">
        <f t="shared" si="11"/>
        <v>2871.4627949990913</v>
      </c>
      <c r="J99" s="23">
        <f t="shared" si="9"/>
        <v>19382.373866243866</v>
      </c>
      <c r="K99" s="23">
        <f t="shared" ref="K99:K102" si="14">K100+J99</f>
        <v>90304.87535803736</v>
      </c>
      <c r="L99" s="24">
        <f t="shared" si="12"/>
        <v>4.3378047240116206</v>
      </c>
    </row>
    <row r="100" spans="1:12" x14ac:dyDescent="0.2">
      <c r="A100" s="17">
        <v>91</v>
      </c>
      <c r="B100" s="5">
        <v>2</v>
      </c>
      <c r="C100" s="5">
        <v>21</v>
      </c>
      <c r="D100" s="5">
        <v>27</v>
      </c>
      <c r="E100" s="18">
        <v>0.5</v>
      </c>
      <c r="F100" s="22">
        <f t="shared" si="7"/>
        <v>8.3333333333333329E-2</v>
      </c>
      <c r="G100" s="22">
        <f t="shared" si="8"/>
        <v>7.9999999999999988E-2</v>
      </c>
      <c r="H100" s="23">
        <f t="shared" si="13"/>
        <v>17946.642468744321</v>
      </c>
      <c r="I100" s="23">
        <f t="shared" si="11"/>
        <v>1435.7313974995454</v>
      </c>
      <c r="J100" s="23">
        <f t="shared" si="9"/>
        <v>17228.776769994551</v>
      </c>
      <c r="K100" s="23">
        <f t="shared" si="14"/>
        <v>70922.50149179349</v>
      </c>
      <c r="L100" s="24">
        <f t="shared" si="12"/>
        <v>3.9518534798534795</v>
      </c>
    </row>
    <row r="101" spans="1:12" x14ac:dyDescent="0.2">
      <c r="A101" s="17">
        <v>92</v>
      </c>
      <c r="B101" s="5">
        <v>6</v>
      </c>
      <c r="C101" s="5">
        <v>23</v>
      </c>
      <c r="D101" s="5">
        <v>16</v>
      </c>
      <c r="E101" s="18">
        <v>0.5</v>
      </c>
      <c r="F101" s="22">
        <f t="shared" si="7"/>
        <v>0.30769230769230771</v>
      </c>
      <c r="G101" s="22">
        <f t="shared" si="8"/>
        <v>0.26666666666666672</v>
      </c>
      <c r="H101" s="23">
        <f t="shared" si="13"/>
        <v>16510.911071244776</v>
      </c>
      <c r="I101" s="23">
        <f t="shared" si="11"/>
        <v>4402.9096189986076</v>
      </c>
      <c r="J101" s="23">
        <f t="shared" si="9"/>
        <v>14309.456261745472</v>
      </c>
      <c r="K101" s="23">
        <f t="shared" si="14"/>
        <v>53693.724721798942</v>
      </c>
      <c r="L101" s="24">
        <f t="shared" si="12"/>
        <v>3.2520146520146516</v>
      </c>
    </row>
    <row r="102" spans="1:12" x14ac:dyDescent="0.2">
      <c r="A102" s="17">
        <v>93</v>
      </c>
      <c r="B102" s="5">
        <v>6</v>
      </c>
      <c r="C102" s="5">
        <v>14</v>
      </c>
      <c r="D102" s="5">
        <v>19</v>
      </c>
      <c r="E102" s="18">
        <v>0.5</v>
      </c>
      <c r="F102" s="22">
        <f t="shared" si="7"/>
        <v>0.36363636363636365</v>
      </c>
      <c r="G102" s="22">
        <f t="shared" si="8"/>
        <v>0.30769230769230771</v>
      </c>
      <c r="H102" s="23">
        <f t="shared" si="13"/>
        <v>12108.001452246168</v>
      </c>
      <c r="I102" s="23">
        <f t="shared" si="11"/>
        <v>3725.5389083834366</v>
      </c>
      <c r="J102" s="23">
        <f t="shared" si="9"/>
        <v>10245.231998054451</v>
      </c>
      <c r="K102" s="23">
        <f t="shared" si="14"/>
        <v>39384.26846005347</v>
      </c>
      <c r="L102" s="24">
        <f t="shared" si="12"/>
        <v>3.2527472527472527</v>
      </c>
    </row>
    <row r="103" spans="1:12" x14ac:dyDescent="0.2">
      <c r="A103" s="17">
        <v>94</v>
      </c>
      <c r="B103" s="5">
        <v>2</v>
      </c>
      <c r="C103" s="5">
        <v>11</v>
      </c>
      <c r="D103" s="5">
        <v>11</v>
      </c>
      <c r="E103" s="18">
        <v>0.5</v>
      </c>
      <c r="F103" s="22">
        <f t="shared" si="7"/>
        <v>0.18181818181818182</v>
      </c>
      <c r="G103" s="22">
        <f t="shared" si="8"/>
        <v>0.16666666666666669</v>
      </c>
      <c r="H103" s="23">
        <f t="shared" si="13"/>
        <v>8382.4625438627318</v>
      </c>
      <c r="I103" s="23">
        <f t="shared" si="11"/>
        <v>1397.0770906437888</v>
      </c>
      <c r="J103" s="23">
        <f>H104+I103*E103</f>
        <v>7683.9239985408376</v>
      </c>
      <c r="K103" s="23">
        <f>K104+J103</f>
        <v>29139.036461999021</v>
      </c>
      <c r="L103" s="24">
        <f t="shared" si="12"/>
        <v>3.4761904761904763</v>
      </c>
    </row>
    <row r="104" spans="1:12" x14ac:dyDescent="0.2">
      <c r="A104" s="17" t="s">
        <v>33</v>
      </c>
      <c r="B104" s="5">
        <v>7</v>
      </c>
      <c r="C104" s="5">
        <v>22</v>
      </c>
      <c r="D104" s="5">
        <v>21</v>
      </c>
      <c r="E104" s="18"/>
      <c r="F104" s="22">
        <f t="shared" ref="F104" si="15">B104/((C104+D104)/2)</f>
        <v>0.32558139534883723</v>
      </c>
      <c r="G104" s="22">
        <v>1</v>
      </c>
      <c r="H104" s="23">
        <f>H103-I103</f>
        <v>6985.3854532189434</v>
      </c>
      <c r="I104" s="23">
        <f>H104*G104</f>
        <v>6985.3854532189434</v>
      </c>
      <c r="J104" s="23">
        <f>H104/F104</f>
        <v>21455.112463458183</v>
      </c>
      <c r="K104" s="23">
        <f>J104</f>
        <v>21455.112463458183</v>
      </c>
      <c r="L104" s="24">
        <f>K104/H104</f>
        <v>3.0714285714285712</v>
      </c>
    </row>
    <row r="105" spans="1:12" x14ac:dyDescent="0.2">
      <c r="A105" s="25"/>
      <c r="B105" s="25"/>
      <c r="C105" s="34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23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21</v>
      </c>
      <c r="B107" s="31"/>
      <c r="C107" s="4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4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10</v>
      </c>
      <c r="B109" s="32"/>
      <c r="C109" s="4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4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4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4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17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40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4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4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4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4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4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x14ac:dyDescent="0.2">
      <c r="C201" s="12"/>
      <c r="L201" s="15"/>
    </row>
    <row r="202" spans="1:12" x14ac:dyDescent="0.2">
      <c r="C202" s="12"/>
      <c r="L202" s="15"/>
    </row>
    <row r="203" spans="1:12" x14ac:dyDescent="0.2">
      <c r="C203" s="12"/>
      <c r="L203" s="15"/>
    </row>
    <row r="204" spans="1:12" x14ac:dyDescent="0.2">
      <c r="C204" s="12"/>
      <c r="L204" s="15"/>
    </row>
    <row r="205" spans="1:12" x14ac:dyDescent="0.2">
      <c r="C205" s="12"/>
      <c r="L205" s="15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L236" s="15"/>
    </row>
    <row r="237" spans="3:12" x14ac:dyDescent="0.2">
      <c r="L237" s="15"/>
    </row>
    <row r="238" spans="3:12" x14ac:dyDescent="0.2">
      <c r="L238" s="15"/>
    </row>
    <row r="239" spans="3:12" x14ac:dyDescent="0.2">
      <c r="L239" s="15"/>
    </row>
    <row r="240" spans="3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44562</v>
      </c>
      <c r="D7" s="62">
        <v>44927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1</v>
      </c>
      <c r="C9" s="46">
        <v>478</v>
      </c>
      <c r="D9" s="46">
        <v>463</v>
      </c>
      <c r="E9" s="18">
        <v>0</v>
      </c>
      <c r="F9" s="19">
        <f>B9/((C9+D9)/2)</f>
        <v>2.1253985122210413E-3</v>
      </c>
      <c r="G9" s="19">
        <f t="shared" ref="G9:G72" si="0">F9/((1+(1-E9)*F9))</f>
        <v>2.1208907741251328E-3</v>
      </c>
      <c r="H9" s="14">
        <v>100000</v>
      </c>
      <c r="I9" s="14">
        <f>H9*G9</f>
        <v>212.08907741251326</v>
      </c>
      <c r="J9" s="14">
        <f t="shared" ref="J9:J72" si="1">H10+I9*E9</f>
        <v>99787.910922587485</v>
      </c>
      <c r="K9" s="14">
        <f t="shared" ref="K9:K72" si="2">K10+J9</f>
        <v>8111214.1219181372</v>
      </c>
      <c r="L9" s="20">
        <f>K9/H9</f>
        <v>81.112141219181368</v>
      </c>
    </row>
    <row r="10" spans="1:13" x14ac:dyDescent="0.2">
      <c r="A10" s="17">
        <v>1</v>
      </c>
      <c r="B10" s="47">
        <v>0</v>
      </c>
      <c r="C10" s="46">
        <v>491</v>
      </c>
      <c r="D10" s="46">
        <v>495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99787.910922587485</v>
      </c>
      <c r="I10" s="14">
        <f t="shared" ref="I10:I73" si="4">H10*G10</f>
        <v>0</v>
      </c>
      <c r="J10" s="14">
        <f t="shared" si="1"/>
        <v>99787.910922587485</v>
      </c>
      <c r="K10" s="14">
        <f t="shared" si="2"/>
        <v>8011426.2109955493</v>
      </c>
      <c r="L10" s="21">
        <f t="shared" ref="L10:L73" si="5">K10/H10</f>
        <v>80.284536843451676</v>
      </c>
    </row>
    <row r="11" spans="1:13" x14ac:dyDescent="0.2">
      <c r="A11" s="17">
        <v>2</v>
      </c>
      <c r="B11" s="47">
        <v>0</v>
      </c>
      <c r="C11" s="46">
        <v>527</v>
      </c>
      <c r="D11" s="46">
        <v>515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99787.910922587485</v>
      </c>
      <c r="I11" s="14">
        <f t="shared" si="4"/>
        <v>0</v>
      </c>
      <c r="J11" s="14">
        <f t="shared" si="1"/>
        <v>99787.910922587485</v>
      </c>
      <c r="K11" s="14">
        <f t="shared" si="2"/>
        <v>7911638.3000729615</v>
      </c>
      <c r="L11" s="21">
        <f t="shared" si="5"/>
        <v>79.284536843451676</v>
      </c>
    </row>
    <row r="12" spans="1:13" x14ac:dyDescent="0.2">
      <c r="A12" s="17">
        <v>3</v>
      </c>
      <c r="B12" s="47">
        <v>0</v>
      </c>
      <c r="C12" s="46">
        <v>559</v>
      </c>
      <c r="D12" s="46">
        <v>539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99787.910922587485</v>
      </c>
      <c r="I12" s="14">
        <f t="shared" si="4"/>
        <v>0</v>
      </c>
      <c r="J12" s="14">
        <f t="shared" si="1"/>
        <v>99787.910922587485</v>
      </c>
      <c r="K12" s="14">
        <f t="shared" si="2"/>
        <v>7811850.3891503736</v>
      </c>
      <c r="L12" s="21">
        <f t="shared" si="5"/>
        <v>78.284536843451676</v>
      </c>
    </row>
    <row r="13" spans="1:13" x14ac:dyDescent="0.2">
      <c r="A13" s="17">
        <v>4</v>
      </c>
      <c r="B13" s="47">
        <v>0</v>
      </c>
      <c r="C13" s="46">
        <v>659</v>
      </c>
      <c r="D13" s="46">
        <v>601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99787.910922587485</v>
      </c>
      <c r="I13" s="14">
        <f t="shared" si="4"/>
        <v>0</v>
      </c>
      <c r="J13" s="14">
        <f t="shared" si="1"/>
        <v>99787.910922587485</v>
      </c>
      <c r="K13" s="14">
        <f t="shared" si="2"/>
        <v>7712062.4782277858</v>
      </c>
      <c r="L13" s="21">
        <f t="shared" si="5"/>
        <v>77.284536843451676</v>
      </c>
    </row>
    <row r="14" spans="1:13" x14ac:dyDescent="0.2">
      <c r="A14" s="17">
        <v>5</v>
      </c>
      <c r="B14" s="47">
        <v>0</v>
      </c>
      <c r="C14" s="46">
        <v>626</v>
      </c>
      <c r="D14" s="46">
        <v>683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99787.910922587485</v>
      </c>
      <c r="I14" s="14">
        <f t="shared" si="4"/>
        <v>0</v>
      </c>
      <c r="J14" s="14">
        <f t="shared" si="1"/>
        <v>99787.910922587485</v>
      </c>
      <c r="K14" s="14">
        <f t="shared" si="2"/>
        <v>7612274.5673051979</v>
      </c>
      <c r="L14" s="21">
        <f t="shared" si="5"/>
        <v>76.284536843451662</v>
      </c>
    </row>
    <row r="15" spans="1:13" x14ac:dyDescent="0.2">
      <c r="A15" s="17">
        <v>6</v>
      </c>
      <c r="B15" s="47">
        <v>0</v>
      </c>
      <c r="C15" s="46">
        <v>665</v>
      </c>
      <c r="D15" s="46">
        <v>637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99787.910922587485</v>
      </c>
      <c r="I15" s="14">
        <f t="shared" si="4"/>
        <v>0</v>
      </c>
      <c r="J15" s="14">
        <f t="shared" si="1"/>
        <v>99787.910922587485</v>
      </c>
      <c r="K15" s="14">
        <f t="shared" si="2"/>
        <v>7512486.6563826101</v>
      </c>
      <c r="L15" s="21">
        <f t="shared" si="5"/>
        <v>75.284536843451662</v>
      </c>
    </row>
    <row r="16" spans="1:13" x14ac:dyDescent="0.2">
      <c r="A16" s="17">
        <v>7</v>
      </c>
      <c r="B16" s="47">
        <v>0</v>
      </c>
      <c r="C16" s="46">
        <v>654</v>
      </c>
      <c r="D16" s="46">
        <v>675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99787.910922587485</v>
      </c>
      <c r="I16" s="14">
        <f t="shared" si="4"/>
        <v>0</v>
      </c>
      <c r="J16" s="14">
        <f t="shared" si="1"/>
        <v>99787.910922587485</v>
      </c>
      <c r="K16" s="14">
        <f t="shared" si="2"/>
        <v>7412698.7454600222</v>
      </c>
      <c r="L16" s="21">
        <f t="shared" si="5"/>
        <v>74.284536843451662</v>
      </c>
    </row>
    <row r="17" spans="1:12" x14ac:dyDescent="0.2">
      <c r="A17" s="17">
        <v>8</v>
      </c>
      <c r="B17" s="47">
        <v>0</v>
      </c>
      <c r="C17" s="46">
        <v>654</v>
      </c>
      <c r="D17" s="46">
        <v>672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99787.910922587485</v>
      </c>
      <c r="I17" s="14">
        <f t="shared" si="4"/>
        <v>0</v>
      </c>
      <c r="J17" s="14">
        <f t="shared" si="1"/>
        <v>99787.910922587485</v>
      </c>
      <c r="K17" s="14">
        <f t="shared" si="2"/>
        <v>7312910.8345374344</v>
      </c>
      <c r="L17" s="21">
        <f t="shared" si="5"/>
        <v>73.284536843451662</v>
      </c>
    </row>
    <row r="18" spans="1:12" x14ac:dyDescent="0.2">
      <c r="A18" s="17">
        <v>9</v>
      </c>
      <c r="B18" s="47">
        <v>0</v>
      </c>
      <c r="C18" s="46">
        <v>708</v>
      </c>
      <c r="D18" s="46">
        <v>685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99787.910922587485</v>
      </c>
      <c r="I18" s="14">
        <f t="shared" si="4"/>
        <v>0</v>
      </c>
      <c r="J18" s="14">
        <f t="shared" si="1"/>
        <v>99787.910922587485</v>
      </c>
      <c r="K18" s="14">
        <f t="shared" si="2"/>
        <v>7213122.9236148465</v>
      </c>
      <c r="L18" s="21">
        <f t="shared" si="5"/>
        <v>72.284536843451647</v>
      </c>
    </row>
    <row r="19" spans="1:12" x14ac:dyDescent="0.2">
      <c r="A19" s="17">
        <v>10</v>
      </c>
      <c r="B19" s="47">
        <v>1</v>
      </c>
      <c r="C19" s="46">
        <v>724</v>
      </c>
      <c r="D19" s="46">
        <v>729</v>
      </c>
      <c r="E19" s="18">
        <v>0.53420000000000001</v>
      </c>
      <c r="F19" s="19">
        <f t="shared" si="3"/>
        <v>1.3764624913971094E-3</v>
      </c>
      <c r="G19" s="19">
        <f t="shared" si="0"/>
        <v>1.3755805293729087E-3</v>
      </c>
      <c r="H19" s="14">
        <f t="shared" si="6"/>
        <v>99787.910922587485</v>
      </c>
      <c r="I19" s="14">
        <f t="shared" si="4"/>
        <v>137.26630733190956</v>
      </c>
      <c r="J19" s="14">
        <f t="shared" si="1"/>
        <v>99723.972276632281</v>
      </c>
      <c r="K19" s="14">
        <f t="shared" si="2"/>
        <v>7113335.0126922587</v>
      </c>
      <c r="L19" s="21">
        <f t="shared" si="5"/>
        <v>71.284536843451647</v>
      </c>
    </row>
    <row r="20" spans="1:12" x14ac:dyDescent="0.2">
      <c r="A20" s="17">
        <v>11</v>
      </c>
      <c r="B20" s="47">
        <v>0</v>
      </c>
      <c r="C20" s="46">
        <v>694</v>
      </c>
      <c r="D20" s="46">
        <v>747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99650.644615255573</v>
      </c>
      <c r="I20" s="14">
        <f t="shared" si="4"/>
        <v>0</v>
      </c>
      <c r="J20" s="14">
        <f t="shared" si="1"/>
        <v>99650.644615255573</v>
      </c>
      <c r="K20" s="14">
        <f t="shared" si="2"/>
        <v>7013611.040415626</v>
      </c>
      <c r="L20" s="21">
        <f t="shared" si="5"/>
        <v>70.381993688999259</v>
      </c>
    </row>
    <row r="21" spans="1:12" x14ac:dyDescent="0.2">
      <c r="A21" s="17">
        <v>12</v>
      </c>
      <c r="B21" s="47">
        <v>0</v>
      </c>
      <c r="C21" s="46">
        <v>709</v>
      </c>
      <c r="D21" s="46">
        <v>697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99650.644615255573</v>
      </c>
      <c r="I21" s="14">
        <f t="shared" si="4"/>
        <v>0</v>
      </c>
      <c r="J21" s="14">
        <f t="shared" si="1"/>
        <v>99650.644615255573</v>
      </c>
      <c r="K21" s="14">
        <f t="shared" si="2"/>
        <v>6913960.3958003707</v>
      </c>
      <c r="L21" s="21">
        <f t="shared" si="5"/>
        <v>69.381993688999259</v>
      </c>
    </row>
    <row r="22" spans="1:12" x14ac:dyDescent="0.2">
      <c r="A22" s="17">
        <v>13</v>
      </c>
      <c r="B22" s="47">
        <v>0</v>
      </c>
      <c r="C22" s="46">
        <v>796</v>
      </c>
      <c r="D22" s="46">
        <v>717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99650.644615255573</v>
      </c>
      <c r="I22" s="14">
        <f t="shared" si="4"/>
        <v>0</v>
      </c>
      <c r="J22" s="14">
        <f t="shared" si="1"/>
        <v>99650.644615255573</v>
      </c>
      <c r="K22" s="14">
        <f t="shared" si="2"/>
        <v>6814309.7511851154</v>
      </c>
      <c r="L22" s="21">
        <f t="shared" si="5"/>
        <v>68.381993688999273</v>
      </c>
    </row>
    <row r="23" spans="1:12" x14ac:dyDescent="0.2">
      <c r="A23" s="17">
        <v>14</v>
      </c>
      <c r="B23" s="47">
        <v>0</v>
      </c>
      <c r="C23" s="46">
        <v>796</v>
      </c>
      <c r="D23" s="46">
        <v>811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99650.644615255573</v>
      </c>
      <c r="I23" s="14">
        <f t="shared" si="4"/>
        <v>0</v>
      </c>
      <c r="J23" s="14">
        <f t="shared" si="1"/>
        <v>99650.644615255573</v>
      </c>
      <c r="K23" s="14">
        <f t="shared" si="2"/>
        <v>6714659.1065698601</v>
      </c>
      <c r="L23" s="21">
        <f t="shared" si="5"/>
        <v>67.381993688999273</v>
      </c>
    </row>
    <row r="24" spans="1:12" x14ac:dyDescent="0.2">
      <c r="A24" s="17">
        <v>15</v>
      </c>
      <c r="B24" s="47">
        <v>0</v>
      </c>
      <c r="C24" s="46">
        <v>663</v>
      </c>
      <c r="D24" s="46">
        <v>803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99650.644615255573</v>
      </c>
      <c r="I24" s="14">
        <f t="shared" si="4"/>
        <v>0</v>
      </c>
      <c r="J24" s="14">
        <f t="shared" si="1"/>
        <v>99650.644615255573</v>
      </c>
      <c r="K24" s="14">
        <f t="shared" si="2"/>
        <v>6615008.4619546048</v>
      </c>
      <c r="L24" s="21">
        <f t="shared" si="5"/>
        <v>66.381993688999273</v>
      </c>
    </row>
    <row r="25" spans="1:12" x14ac:dyDescent="0.2">
      <c r="A25" s="17">
        <v>16</v>
      </c>
      <c r="B25" s="47">
        <v>0</v>
      </c>
      <c r="C25" s="46">
        <v>674</v>
      </c>
      <c r="D25" s="46">
        <v>672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99650.644615255573</v>
      </c>
      <c r="I25" s="14">
        <f t="shared" si="4"/>
        <v>0</v>
      </c>
      <c r="J25" s="14">
        <f t="shared" si="1"/>
        <v>99650.644615255573</v>
      </c>
      <c r="K25" s="14">
        <f t="shared" si="2"/>
        <v>6515357.8173393495</v>
      </c>
      <c r="L25" s="21">
        <f t="shared" si="5"/>
        <v>65.381993688999273</v>
      </c>
    </row>
    <row r="26" spans="1:12" x14ac:dyDescent="0.2">
      <c r="A26" s="17">
        <v>17</v>
      </c>
      <c r="B26" s="47">
        <v>0</v>
      </c>
      <c r="C26" s="46">
        <v>668</v>
      </c>
      <c r="D26" s="46">
        <v>684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99650.644615255573</v>
      </c>
      <c r="I26" s="14">
        <f t="shared" si="4"/>
        <v>0</v>
      </c>
      <c r="J26" s="14">
        <f t="shared" si="1"/>
        <v>99650.644615255573</v>
      </c>
      <c r="K26" s="14">
        <f t="shared" si="2"/>
        <v>6415707.1727240942</v>
      </c>
      <c r="L26" s="21">
        <f t="shared" si="5"/>
        <v>64.381993688999273</v>
      </c>
    </row>
    <row r="27" spans="1:12" x14ac:dyDescent="0.2">
      <c r="A27" s="17">
        <v>18</v>
      </c>
      <c r="B27" s="47">
        <v>0</v>
      </c>
      <c r="C27" s="46">
        <v>704</v>
      </c>
      <c r="D27" s="46">
        <v>677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99650.644615255573</v>
      </c>
      <c r="I27" s="14">
        <f t="shared" si="4"/>
        <v>0</v>
      </c>
      <c r="J27" s="14">
        <f t="shared" si="1"/>
        <v>99650.644615255573</v>
      </c>
      <c r="K27" s="14">
        <f t="shared" si="2"/>
        <v>6316056.5281088389</v>
      </c>
      <c r="L27" s="21">
        <f t="shared" si="5"/>
        <v>63.38199368899928</v>
      </c>
    </row>
    <row r="28" spans="1:12" x14ac:dyDescent="0.2">
      <c r="A28" s="17">
        <v>19</v>
      </c>
      <c r="B28" s="47">
        <v>0</v>
      </c>
      <c r="C28" s="46">
        <v>594</v>
      </c>
      <c r="D28" s="46">
        <v>727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99650.644615255573</v>
      </c>
      <c r="I28" s="14">
        <f t="shared" si="4"/>
        <v>0</v>
      </c>
      <c r="J28" s="14">
        <f t="shared" si="1"/>
        <v>99650.644615255573</v>
      </c>
      <c r="K28" s="14">
        <f t="shared" si="2"/>
        <v>6216405.8834935836</v>
      </c>
      <c r="L28" s="21">
        <f t="shared" si="5"/>
        <v>62.381993688999287</v>
      </c>
    </row>
    <row r="29" spans="1:12" x14ac:dyDescent="0.2">
      <c r="A29" s="17">
        <v>20</v>
      </c>
      <c r="B29" s="47">
        <v>0</v>
      </c>
      <c r="C29" s="46">
        <v>563</v>
      </c>
      <c r="D29" s="46">
        <v>593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99650.644615255573</v>
      </c>
      <c r="I29" s="14">
        <f t="shared" si="4"/>
        <v>0</v>
      </c>
      <c r="J29" s="14">
        <f t="shared" si="1"/>
        <v>99650.644615255573</v>
      </c>
      <c r="K29" s="14">
        <f t="shared" si="2"/>
        <v>6116755.2388783284</v>
      </c>
      <c r="L29" s="21">
        <f t="shared" si="5"/>
        <v>61.381993688999287</v>
      </c>
    </row>
    <row r="30" spans="1:12" x14ac:dyDescent="0.2">
      <c r="A30" s="17">
        <v>21</v>
      </c>
      <c r="B30" s="47">
        <v>1</v>
      </c>
      <c r="C30" s="46">
        <v>613</v>
      </c>
      <c r="D30" s="46">
        <v>579</v>
      </c>
      <c r="E30" s="18">
        <v>0.66849999999999998</v>
      </c>
      <c r="F30" s="19">
        <f t="shared" si="3"/>
        <v>1.6778523489932886E-3</v>
      </c>
      <c r="G30" s="19">
        <f t="shared" si="0"/>
        <v>1.676919632788139E-3</v>
      </c>
      <c r="H30" s="14">
        <f t="shared" si="6"/>
        <v>99650.644615255573</v>
      </c>
      <c r="I30" s="14">
        <f t="shared" si="4"/>
        <v>167.10612237531572</v>
      </c>
      <c r="J30" s="14">
        <f t="shared" si="1"/>
        <v>99595.248935688156</v>
      </c>
      <c r="K30" s="14">
        <f t="shared" si="2"/>
        <v>6017104.5942630731</v>
      </c>
      <c r="L30" s="21">
        <f t="shared" si="5"/>
        <v>60.381993688999287</v>
      </c>
    </row>
    <row r="31" spans="1:12" x14ac:dyDescent="0.2">
      <c r="A31" s="17">
        <v>22</v>
      </c>
      <c r="B31" s="47">
        <v>1</v>
      </c>
      <c r="C31" s="46">
        <v>602</v>
      </c>
      <c r="D31" s="46">
        <v>625</v>
      </c>
      <c r="E31" s="18">
        <v>0.99450000000000005</v>
      </c>
      <c r="F31" s="19">
        <f t="shared" si="3"/>
        <v>1.6299918500407497E-3</v>
      </c>
      <c r="G31" s="19">
        <f t="shared" si="0"/>
        <v>1.6299772373678798E-3</v>
      </c>
      <c r="H31" s="14">
        <f t="shared" si="6"/>
        <v>99483.538492880252</v>
      </c>
      <c r="I31" s="14">
        <f t="shared" si="4"/>
        <v>162.15590323620609</v>
      </c>
      <c r="J31" s="14">
        <f t="shared" si="1"/>
        <v>99482.646635412442</v>
      </c>
      <c r="K31" s="14">
        <f t="shared" si="2"/>
        <v>5917509.3453273848</v>
      </c>
      <c r="L31" s="21">
        <f t="shared" si="5"/>
        <v>59.482296618861056</v>
      </c>
    </row>
    <row r="32" spans="1:12" x14ac:dyDescent="0.2">
      <c r="A32" s="17">
        <v>23</v>
      </c>
      <c r="B32" s="47">
        <v>0</v>
      </c>
      <c r="C32" s="46">
        <v>577</v>
      </c>
      <c r="D32" s="46">
        <v>628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99321.382589644039</v>
      </c>
      <c r="I32" s="14">
        <f t="shared" si="4"/>
        <v>0</v>
      </c>
      <c r="J32" s="14">
        <f t="shared" si="1"/>
        <v>99321.382589644039</v>
      </c>
      <c r="K32" s="14">
        <f t="shared" si="2"/>
        <v>5818026.6986919725</v>
      </c>
      <c r="L32" s="21">
        <f t="shared" si="5"/>
        <v>58.577786041599083</v>
      </c>
    </row>
    <row r="33" spans="1:12" x14ac:dyDescent="0.2">
      <c r="A33" s="17">
        <v>24</v>
      </c>
      <c r="B33" s="47">
        <v>0</v>
      </c>
      <c r="C33" s="46">
        <v>544</v>
      </c>
      <c r="D33" s="46">
        <v>593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99321.382589644039</v>
      </c>
      <c r="I33" s="14">
        <f t="shared" si="4"/>
        <v>0</v>
      </c>
      <c r="J33" s="14">
        <f t="shared" si="1"/>
        <v>99321.382589644039</v>
      </c>
      <c r="K33" s="14">
        <f t="shared" si="2"/>
        <v>5718705.3161023287</v>
      </c>
      <c r="L33" s="21">
        <f t="shared" si="5"/>
        <v>57.577786041599083</v>
      </c>
    </row>
    <row r="34" spans="1:12" x14ac:dyDescent="0.2">
      <c r="A34" s="17">
        <v>25</v>
      </c>
      <c r="B34" s="47">
        <v>0</v>
      </c>
      <c r="C34" s="46">
        <v>542</v>
      </c>
      <c r="D34" s="46">
        <v>554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99321.382589644039</v>
      </c>
      <c r="I34" s="14">
        <f t="shared" si="4"/>
        <v>0</v>
      </c>
      <c r="J34" s="14">
        <f t="shared" si="1"/>
        <v>99321.382589644039</v>
      </c>
      <c r="K34" s="14">
        <f t="shared" si="2"/>
        <v>5619383.9335126849</v>
      </c>
      <c r="L34" s="21">
        <f t="shared" si="5"/>
        <v>56.577786041599083</v>
      </c>
    </row>
    <row r="35" spans="1:12" x14ac:dyDescent="0.2">
      <c r="A35" s="17">
        <v>26</v>
      </c>
      <c r="B35" s="47">
        <v>0</v>
      </c>
      <c r="C35" s="46">
        <v>547</v>
      </c>
      <c r="D35" s="46">
        <v>553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99321.382589644039</v>
      </c>
      <c r="I35" s="14">
        <f t="shared" si="4"/>
        <v>0</v>
      </c>
      <c r="J35" s="14">
        <f t="shared" si="1"/>
        <v>99321.382589644039</v>
      </c>
      <c r="K35" s="14">
        <f t="shared" si="2"/>
        <v>5520062.5509230411</v>
      </c>
      <c r="L35" s="21">
        <f t="shared" si="5"/>
        <v>55.57778604159909</v>
      </c>
    </row>
    <row r="36" spans="1:12" x14ac:dyDescent="0.2">
      <c r="A36" s="17">
        <v>27</v>
      </c>
      <c r="B36" s="47">
        <v>0</v>
      </c>
      <c r="C36" s="46">
        <v>550</v>
      </c>
      <c r="D36" s="46">
        <v>542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99321.382589644039</v>
      </c>
      <c r="I36" s="14">
        <f t="shared" si="4"/>
        <v>0</v>
      </c>
      <c r="J36" s="14">
        <f t="shared" si="1"/>
        <v>99321.382589644039</v>
      </c>
      <c r="K36" s="14">
        <f t="shared" si="2"/>
        <v>5420741.1683333972</v>
      </c>
      <c r="L36" s="21">
        <f t="shared" si="5"/>
        <v>54.57778604159909</v>
      </c>
    </row>
    <row r="37" spans="1:12" x14ac:dyDescent="0.2">
      <c r="A37" s="17">
        <v>28</v>
      </c>
      <c r="B37" s="47">
        <v>0</v>
      </c>
      <c r="C37" s="46">
        <v>543</v>
      </c>
      <c r="D37" s="46">
        <v>556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99321.382589644039</v>
      </c>
      <c r="I37" s="14">
        <f t="shared" si="4"/>
        <v>0</v>
      </c>
      <c r="J37" s="14">
        <f t="shared" si="1"/>
        <v>99321.382589644039</v>
      </c>
      <c r="K37" s="14">
        <f t="shared" si="2"/>
        <v>5321419.7857437534</v>
      </c>
      <c r="L37" s="21">
        <f t="shared" si="5"/>
        <v>53.57778604159909</v>
      </c>
    </row>
    <row r="38" spans="1:12" x14ac:dyDescent="0.2">
      <c r="A38" s="17">
        <v>29</v>
      </c>
      <c r="B38" s="47">
        <v>0</v>
      </c>
      <c r="C38" s="46">
        <v>560</v>
      </c>
      <c r="D38" s="46">
        <v>545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99321.382589644039</v>
      </c>
      <c r="I38" s="14">
        <f t="shared" si="4"/>
        <v>0</v>
      </c>
      <c r="J38" s="14">
        <f t="shared" si="1"/>
        <v>99321.382589644039</v>
      </c>
      <c r="K38" s="14">
        <f t="shared" si="2"/>
        <v>5222098.4031541096</v>
      </c>
      <c r="L38" s="21">
        <f t="shared" si="5"/>
        <v>52.57778604159909</v>
      </c>
    </row>
    <row r="39" spans="1:12" x14ac:dyDescent="0.2">
      <c r="A39" s="17">
        <v>30</v>
      </c>
      <c r="B39" s="47">
        <v>0</v>
      </c>
      <c r="C39" s="46">
        <v>594</v>
      </c>
      <c r="D39" s="46">
        <v>605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99321.382589644039</v>
      </c>
      <c r="I39" s="14">
        <f t="shared" si="4"/>
        <v>0</v>
      </c>
      <c r="J39" s="14">
        <f t="shared" si="1"/>
        <v>99321.382589644039</v>
      </c>
      <c r="K39" s="14">
        <f t="shared" si="2"/>
        <v>5122777.0205644658</v>
      </c>
      <c r="L39" s="21">
        <f t="shared" si="5"/>
        <v>51.577786041599097</v>
      </c>
    </row>
    <row r="40" spans="1:12" x14ac:dyDescent="0.2">
      <c r="A40" s="17">
        <v>31</v>
      </c>
      <c r="B40" s="47">
        <v>0</v>
      </c>
      <c r="C40" s="46">
        <v>674</v>
      </c>
      <c r="D40" s="46">
        <v>614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99321.382589644039</v>
      </c>
      <c r="I40" s="14">
        <f t="shared" si="4"/>
        <v>0</v>
      </c>
      <c r="J40" s="14">
        <f t="shared" si="1"/>
        <v>99321.382589644039</v>
      </c>
      <c r="K40" s="14">
        <f t="shared" si="2"/>
        <v>5023455.637974822</v>
      </c>
      <c r="L40" s="21">
        <f t="shared" si="5"/>
        <v>50.577786041599097</v>
      </c>
    </row>
    <row r="41" spans="1:12" x14ac:dyDescent="0.2">
      <c r="A41" s="17">
        <v>32</v>
      </c>
      <c r="B41" s="47">
        <v>0</v>
      </c>
      <c r="C41" s="46">
        <v>702</v>
      </c>
      <c r="D41" s="46">
        <v>717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99321.382589644039</v>
      </c>
      <c r="I41" s="14">
        <f t="shared" si="4"/>
        <v>0</v>
      </c>
      <c r="J41" s="14">
        <f t="shared" si="1"/>
        <v>99321.382589644039</v>
      </c>
      <c r="K41" s="14">
        <f t="shared" si="2"/>
        <v>4924134.2553851781</v>
      </c>
      <c r="L41" s="21">
        <f t="shared" si="5"/>
        <v>49.577786041599097</v>
      </c>
    </row>
    <row r="42" spans="1:12" x14ac:dyDescent="0.2">
      <c r="A42" s="17">
        <v>33</v>
      </c>
      <c r="B42" s="47">
        <v>0</v>
      </c>
      <c r="C42" s="46">
        <v>713</v>
      </c>
      <c r="D42" s="46">
        <v>751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99321.382589644039</v>
      </c>
      <c r="I42" s="14">
        <f t="shared" si="4"/>
        <v>0</v>
      </c>
      <c r="J42" s="14">
        <f t="shared" si="1"/>
        <v>99321.382589644039</v>
      </c>
      <c r="K42" s="14">
        <f t="shared" si="2"/>
        <v>4824812.8727955343</v>
      </c>
      <c r="L42" s="21">
        <f t="shared" si="5"/>
        <v>48.577786041599104</v>
      </c>
    </row>
    <row r="43" spans="1:12" x14ac:dyDescent="0.2">
      <c r="A43" s="17">
        <v>34</v>
      </c>
      <c r="B43" s="47">
        <v>0</v>
      </c>
      <c r="C43" s="46">
        <v>731</v>
      </c>
      <c r="D43" s="46">
        <v>752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99321.382589644039</v>
      </c>
      <c r="I43" s="14">
        <f t="shared" si="4"/>
        <v>0</v>
      </c>
      <c r="J43" s="14">
        <f t="shared" si="1"/>
        <v>99321.382589644039</v>
      </c>
      <c r="K43" s="14">
        <f t="shared" si="2"/>
        <v>4725491.4902058905</v>
      </c>
      <c r="L43" s="21">
        <f t="shared" si="5"/>
        <v>47.577786041599104</v>
      </c>
    </row>
    <row r="44" spans="1:12" x14ac:dyDescent="0.2">
      <c r="A44" s="17">
        <v>35</v>
      </c>
      <c r="B44" s="47">
        <v>1</v>
      </c>
      <c r="C44" s="46">
        <v>705</v>
      </c>
      <c r="D44" s="46">
        <v>753</v>
      </c>
      <c r="E44" s="18">
        <v>0.84660000000000002</v>
      </c>
      <c r="F44" s="19">
        <f t="shared" si="3"/>
        <v>1.3717421124828531E-3</v>
      </c>
      <c r="G44" s="19">
        <f t="shared" si="0"/>
        <v>1.3714535240458318E-3</v>
      </c>
      <c r="H44" s="14">
        <f t="shared" si="6"/>
        <v>99321.382589644039</v>
      </c>
      <c r="I44" s="14">
        <f t="shared" si="4"/>
        <v>136.21466016567163</v>
      </c>
      <c r="J44" s="14">
        <f t="shared" si="1"/>
        <v>99300.487260774622</v>
      </c>
      <c r="K44" s="14">
        <f t="shared" si="2"/>
        <v>4626170.1076162467</v>
      </c>
      <c r="L44" s="21">
        <f t="shared" si="5"/>
        <v>46.577786041599104</v>
      </c>
    </row>
    <row r="45" spans="1:12" x14ac:dyDescent="0.2">
      <c r="A45" s="17">
        <v>36</v>
      </c>
      <c r="B45" s="47">
        <v>0</v>
      </c>
      <c r="C45" s="46">
        <v>834</v>
      </c>
      <c r="D45" s="46">
        <v>742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99185.167929478368</v>
      </c>
      <c r="I45" s="14">
        <f t="shared" si="4"/>
        <v>0</v>
      </c>
      <c r="J45" s="14">
        <f t="shared" si="1"/>
        <v>99185.167929478368</v>
      </c>
      <c r="K45" s="14">
        <f t="shared" si="2"/>
        <v>4526869.620355472</v>
      </c>
      <c r="L45" s="21">
        <f t="shared" si="5"/>
        <v>45.640590371073635</v>
      </c>
    </row>
    <row r="46" spans="1:12" x14ac:dyDescent="0.2">
      <c r="A46" s="17">
        <v>37</v>
      </c>
      <c r="B46" s="47">
        <v>1</v>
      </c>
      <c r="C46" s="46">
        <v>834</v>
      </c>
      <c r="D46" s="46">
        <v>890</v>
      </c>
      <c r="E46" s="18">
        <v>0.2</v>
      </c>
      <c r="F46" s="19">
        <f t="shared" si="3"/>
        <v>1.1600928074245939E-3</v>
      </c>
      <c r="G46" s="19">
        <f t="shared" si="0"/>
        <v>1.1590171534538712E-3</v>
      </c>
      <c r="H46" s="14">
        <f t="shared" si="6"/>
        <v>99185.167929478368</v>
      </c>
      <c r="I46" s="14">
        <f t="shared" si="4"/>
        <v>114.95731099846822</v>
      </c>
      <c r="J46" s="14">
        <f t="shared" si="1"/>
        <v>99093.202080679592</v>
      </c>
      <c r="K46" s="14">
        <f t="shared" si="2"/>
        <v>4427684.452425994</v>
      </c>
      <c r="L46" s="21">
        <f t="shared" si="5"/>
        <v>44.640590371073642</v>
      </c>
    </row>
    <row r="47" spans="1:12" x14ac:dyDescent="0.2">
      <c r="A47" s="17">
        <v>38</v>
      </c>
      <c r="B47" s="47">
        <v>0</v>
      </c>
      <c r="C47" s="46">
        <v>882</v>
      </c>
      <c r="D47" s="46">
        <v>890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99070.210618479905</v>
      </c>
      <c r="I47" s="14">
        <f t="shared" si="4"/>
        <v>0</v>
      </c>
      <c r="J47" s="14">
        <f t="shared" si="1"/>
        <v>99070.210618479905</v>
      </c>
      <c r="K47" s="14">
        <f t="shared" si="2"/>
        <v>4328591.2503453149</v>
      </c>
      <c r="L47" s="21">
        <f t="shared" si="5"/>
        <v>43.692157544862312</v>
      </c>
    </row>
    <row r="48" spans="1:12" x14ac:dyDescent="0.2">
      <c r="A48" s="17">
        <v>39</v>
      </c>
      <c r="B48" s="47">
        <v>0</v>
      </c>
      <c r="C48" s="46">
        <v>956</v>
      </c>
      <c r="D48" s="46">
        <v>913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99070.210618479905</v>
      </c>
      <c r="I48" s="14">
        <f t="shared" si="4"/>
        <v>0</v>
      </c>
      <c r="J48" s="14">
        <f t="shared" si="1"/>
        <v>99070.210618479905</v>
      </c>
      <c r="K48" s="14">
        <f t="shared" si="2"/>
        <v>4229521.0397268347</v>
      </c>
      <c r="L48" s="21">
        <f t="shared" si="5"/>
        <v>42.692157544862305</v>
      </c>
    </row>
    <row r="49" spans="1:12" x14ac:dyDescent="0.2">
      <c r="A49" s="17">
        <v>40</v>
      </c>
      <c r="B49" s="47">
        <v>1</v>
      </c>
      <c r="C49" s="46">
        <v>972</v>
      </c>
      <c r="D49" s="46">
        <v>975</v>
      </c>
      <c r="E49" s="18">
        <v>0.69589999999999996</v>
      </c>
      <c r="F49" s="19">
        <f t="shared" si="3"/>
        <v>1.0272213662044171E-3</v>
      </c>
      <c r="G49" s="19">
        <f t="shared" si="0"/>
        <v>1.0269005850355323E-3</v>
      </c>
      <c r="H49" s="14">
        <f t="shared" si="6"/>
        <v>99070.210618479905</v>
      </c>
      <c r="I49" s="14">
        <f t="shared" si="4"/>
        <v>101.73525724371041</v>
      </c>
      <c r="J49" s="14">
        <f t="shared" si="1"/>
        <v>99039.272926752092</v>
      </c>
      <c r="K49" s="14">
        <f t="shared" si="2"/>
        <v>4130450.8291083546</v>
      </c>
      <c r="L49" s="21">
        <f t="shared" si="5"/>
        <v>41.692157544862305</v>
      </c>
    </row>
    <row r="50" spans="1:12" x14ac:dyDescent="0.2">
      <c r="A50" s="17">
        <v>41</v>
      </c>
      <c r="B50" s="47">
        <v>1</v>
      </c>
      <c r="C50" s="46">
        <v>1021</v>
      </c>
      <c r="D50" s="46">
        <v>1016</v>
      </c>
      <c r="E50" s="18">
        <v>0.97529999999999994</v>
      </c>
      <c r="F50" s="19">
        <f t="shared" si="3"/>
        <v>9.8183603338242512E-4</v>
      </c>
      <c r="G50" s="19">
        <f t="shared" si="0"/>
        <v>9.8181222311054402E-4</v>
      </c>
      <c r="H50" s="14">
        <f t="shared" si="6"/>
        <v>98968.475361236196</v>
      </c>
      <c r="I50" s="14">
        <f t="shared" si="4"/>
        <v>97.168458812276413</v>
      </c>
      <c r="J50" s="14">
        <f t="shared" si="1"/>
        <v>98966.075300303535</v>
      </c>
      <c r="K50" s="14">
        <f t="shared" si="2"/>
        <v>4031411.5561816026</v>
      </c>
      <c r="L50" s="21">
        <f t="shared" si="5"/>
        <v>40.734299901730317</v>
      </c>
    </row>
    <row r="51" spans="1:12" x14ac:dyDescent="0.2">
      <c r="A51" s="17">
        <v>42</v>
      </c>
      <c r="B51" s="47">
        <v>1</v>
      </c>
      <c r="C51" s="46">
        <v>1137</v>
      </c>
      <c r="D51" s="46">
        <v>1054</v>
      </c>
      <c r="E51" s="18">
        <v>0.86299999999999999</v>
      </c>
      <c r="F51" s="19">
        <f t="shared" si="3"/>
        <v>9.1282519397535371E-4</v>
      </c>
      <c r="G51" s="19">
        <f t="shared" si="0"/>
        <v>9.1271105302212312E-4</v>
      </c>
      <c r="H51" s="14">
        <f t="shared" si="6"/>
        <v>98871.306902423923</v>
      </c>
      <c r="I51" s="14">
        <f t="shared" si="4"/>
        <v>90.240934636584853</v>
      </c>
      <c r="J51" s="14">
        <f t="shared" si="1"/>
        <v>98858.94389437871</v>
      </c>
      <c r="K51" s="14">
        <f t="shared" si="2"/>
        <v>3932445.4808812989</v>
      </c>
      <c r="L51" s="21">
        <f t="shared" si="5"/>
        <v>39.773374137374645</v>
      </c>
    </row>
    <row r="52" spans="1:12" x14ac:dyDescent="0.2">
      <c r="A52" s="17">
        <v>43</v>
      </c>
      <c r="B52" s="47">
        <v>0</v>
      </c>
      <c r="C52" s="46">
        <v>1155</v>
      </c>
      <c r="D52" s="46">
        <v>1159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98781.065967787334</v>
      </c>
      <c r="I52" s="14">
        <f t="shared" si="4"/>
        <v>0</v>
      </c>
      <c r="J52" s="14">
        <f t="shared" si="1"/>
        <v>98781.065967787334</v>
      </c>
      <c r="K52" s="14">
        <f t="shared" si="2"/>
        <v>3833586.5369869201</v>
      </c>
      <c r="L52" s="21">
        <f t="shared" si="5"/>
        <v>38.808920509493781</v>
      </c>
    </row>
    <row r="53" spans="1:12" x14ac:dyDescent="0.2">
      <c r="A53" s="17">
        <v>44</v>
      </c>
      <c r="B53" s="47">
        <v>2</v>
      </c>
      <c r="C53" s="46">
        <v>1093</v>
      </c>
      <c r="D53" s="46">
        <v>1178</v>
      </c>
      <c r="E53" s="18">
        <v>0.69320000000000004</v>
      </c>
      <c r="F53" s="19">
        <f t="shared" si="3"/>
        <v>1.7613386173491853E-3</v>
      </c>
      <c r="G53" s="19">
        <f t="shared" si="0"/>
        <v>1.7603873415475355E-3</v>
      </c>
      <c r="H53" s="14">
        <f t="shared" si="6"/>
        <v>98781.065967787334</v>
      </c>
      <c r="I53" s="14">
        <f t="shared" si="4"/>
        <v>173.89293811426487</v>
      </c>
      <c r="J53" s="14">
        <f t="shared" si="1"/>
        <v>98727.715614373883</v>
      </c>
      <c r="K53" s="14">
        <f t="shared" si="2"/>
        <v>3734805.4710191325</v>
      </c>
      <c r="L53" s="21">
        <f t="shared" si="5"/>
        <v>37.808920509493781</v>
      </c>
    </row>
    <row r="54" spans="1:12" x14ac:dyDescent="0.2">
      <c r="A54" s="17">
        <v>45</v>
      </c>
      <c r="B54" s="47">
        <v>1</v>
      </c>
      <c r="C54" s="46">
        <v>1179</v>
      </c>
      <c r="D54" s="46">
        <v>1117</v>
      </c>
      <c r="E54" s="18">
        <v>0.18629999999999999</v>
      </c>
      <c r="F54" s="19">
        <f t="shared" si="3"/>
        <v>8.710801393728223E-4</v>
      </c>
      <c r="G54" s="19">
        <f t="shared" si="0"/>
        <v>8.7046315690699025E-4</v>
      </c>
      <c r="H54" s="14">
        <f t="shared" si="6"/>
        <v>98607.173029673068</v>
      </c>
      <c r="I54" s="14">
        <f t="shared" si="4"/>
        <v>85.833911129083049</v>
      </c>
      <c r="J54" s="14">
        <f t="shared" si="1"/>
        <v>98537.329976187335</v>
      </c>
      <c r="K54" s="14">
        <f t="shared" si="2"/>
        <v>3636077.7554047587</v>
      </c>
      <c r="L54" s="21">
        <f t="shared" si="5"/>
        <v>36.874373777154965</v>
      </c>
    </row>
    <row r="55" spans="1:12" x14ac:dyDescent="0.2">
      <c r="A55" s="17">
        <v>46</v>
      </c>
      <c r="B55" s="47">
        <v>1</v>
      </c>
      <c r="C55" s="46">
        <v>1115</v>
      </c>
      <c r="D55" s="46">
        <v>1190</v>
      </c>
      <c r="E55" s="18">
        <v>0.46579999999999999</v>
      </c>
      <c r="F55" s="19">
        <f t="shared" si="3"/>
        <v>8.6767895878524942E-4</v>
      </c>
      <c r="G55" s="19">
        <f t="shared" si="0"/>
        <v>8.6727696368416474E-4</v>
      </c>
      <c r="H55" s="14">
        <f t="shared" si="6"/>
        <v>98521.339118543983</v>
      </c>
      <c r="I55" s="14">
        <f t="shared" si="4"/>
        <v>85.445287848828755</v>
      </c>
      <c r="J55" s="14">
        <f t="shared" si="1"/>
        <v>98475.694245775143</v>
      </c>
      <c r="K55" s="14">
        <f t="shared" si="2"/>
        <v>3537540.4254285712</v>
      </c>
      <c r="L55" s="21">
        <f t="shared" si="5"/>
        <v>35.906337216672327</v>
      </c>
    </row>
    <row r="56" spans="1:12" x14ac:dyDescent="0.2">
      <c r="A56" s="17">
        <v>47</v>
      </c>
      <c r="B56" s="47">
        <v>3</v>
      </c>
      <c r="C56" s="46">
        <v>1152</v>
      </c>
      <c r="D56" s="46">
        <v>1124</v>
      </c>
      <c r="E56" s="18">
        <v>0.52049999999999996</v>
      </c>
      <c r="F56" s="19">
        <f t="shared" si="3"/>
        <v>2.6362038664323375E-3</v>
      </c>
      <c r="G56" s="19">
        <f t="shared" si="0"/>
        <v>2.6328757541543486E-3</v>
      </c>
      <c r="H56" s="14">
        <f t="shared" si="6"/>
        <v>98435.89383069516</v>
      </c>
      <c r="I56" s="14">
        <f t="shared" si="4"/>
        <v>259.16947820534892</v>
      </c>
      <c r="J56" s="14">
        <f t="shared" si="1"/>
        <v>98311.622065895688</v>
      </c>
      <c r="K56" s="14">
        <f t="shared" si="2"/>
        <v>3439064.7311827959</v>
      </c>
      <c r="L56" s="21">
        <f t="shared" si="5"/>
        <v>34.937100658605452</v>
      </c>
    </row>
    <row r="57" spans="1:12" x14ac:dyDescent="0.2">
      <c r="A57" s="17">
        <v>48</v>
      </c>
      <c r="B57" s="47">
        <v>3</v>
      </c>
      <c r="C57" s="46">
        <v>1069</v>
      </c>
      <c r="D57" s="46">
        <v>1155</v>
      </c>
      <c r="E57" s="18">
        <v>0.60819999999999996</v>
      </c>
      <c r="F57" s="19">
        <f t="shared" si="3"/>
        <v>2.6978417266187052E-3</v>
      </c>
      <c r="G57" s="19">
        <f t="shared" si="0"/>
        <v>2.6949930801561015E-3</v>
      </c>
      <c r="H57" s="14">
        <f t="shared" si="6"/>
        <v>98176.724352489808</v>
      </c>
      <c r="I57" s="14">
        <f t="shared" si="4"/>
        <v>264.58559276235303</v>
      </c>
      <c r="J57" s="14">
        <f t="shared" si="1"/>
        <v>98073.059717245516</v>
      </c>
      <c r="K57" s="14">
        <f t="shared" si="2"/>
        <v>3340753.1091169002</v>
      </c>
      <c r="L57" s="21">
        <f t="shared" si="5"/>
        <v>34.027954498893173</v>
      </c>
    </row>
    <row r="58" spans="1:12" x14ac:dyDescent="0.2">
      <c r="A58" s="17">
        <v>49</v>
      </c>
      <c r="B58" s="47">
        <v>2</v>
      </c>
      <c r="C58" s="46">
        <v>1022</v>
      </c>
      <c r="D58" s="46">
        <v>1071</v>
      </c>
      <c r="E58" s="18">
        <v>0.1164</v>
      </c>
      <c r="F58" s="19">
        <f t="shared" si="3"/>
        <v>1.9111323459149545E-3</v>
      </c>
      <c r="G58" s="19">
        <f t="shared" si="0"/>
        <v>1.9079105022078342E-3</v>
      </c>
      <c r="H58" s="14">
        <f t="shared" si="6"/>
        <v>97912.138759727459</v>
      </c>
      <c r="I58" s="14">
        <f t="shared" si="4"/>
        <v>186.80759783331476</v>
      </c>
      <c r="J58" s="14">
        <f t="shared" si="1"/>
        <v>97747.075566281928</v>
      </c>
      <c r="K58" s="14">
        <f t="shared" si="2"/>
        <v>3242680.0493996548</v>
      </c>
      <c r="L58" s="21">
        <f t="shared" si="5"/>
        <v>33.118263889190125</v>
      </c>
    </row>
    <row r="59" spans="1:12" x14ac:dyDescent="0.2">
      <c r="A59" s="17">
        <v>50</v>
      </c>
      <c r="B59" s="47">
        <v>2</v>
      </c>
      <c r="C59" s="46">
        <v>1017</v>
      </c>
      <c r="D59" s="46">
        <v>1038</v>
      </c>
      <c r="E59" s="18">
        <v>0.50680000000000003</v>
      </c>
      <c r="F59" s="19">
        <f t="shared" si="3"/>
        <v>1.9464720194647203E-3</v>
      </c>
      <c r="G59" s="19">
        <f t="shared" si="0"/>
        <v>1.9446051984741849E-3</v>
      </c>
      <c r="H59" s="14">
        <f t="shared" si="6"/>
        <v>97725.331161894137</v>
      </c>
      <c r="I59" s="14">
        <f t="shared" si="4"/>
        <v>190.0371870000306</v>
      </c>
      <c r="J59" s="14">
        <f t="shared" si="1"/>
        <v>97631.604821265733</v>
      </c>
      <c r="K59" s="14">
        <f t="shared" si="2"/>
        <v>3144932.9738333728</v>
      </c>
      <c r="L59" s="21">
        <f t="shared" si="5"/>
        <v>32.181348852360514</v>
      </c>
    </row>
    <row r="60" spans="1:12" x14ac:dyDescent="0.2">
      <c r="A60" s="17">
        <v>51</v>
      </c>
      <c r="B60" s="47">
        <v>1</v>
      </c>
      <c r="C60" s="46">
        <v>903</v>
      </c>
      <c r="D60" s="46">
        <v>1005</v>
      </c>
      <c r="E60" s="18">
        <v>0.71779999999999999</v>
      </c>
      <c r="F60" s="19">
        <f t="shared" si="3"/>
        <v>1.0482180293501049E-3</v>
      </c>
      <c r="G60" s="19">
        <f t="shared" si="0"/>
        <v>1.0479080506793483E-3</v>
      </c>
      <c r="H60" s="14">
        <f t="shared" si="6"/>
        <v>97535.293974894113</v>
      </c>
      <c r="I60" s="14">
        <f t="shared" si="4"/>
        <v>102.20801978166847</v>
      </c>
      <c r="J60" s="14">
        <f t="shared" si="1"/>
        <v>97506.450871711728</v>
      </c>
      <c r="K60" s="14">
        <f t="shared" si="2"/>
        <v>3047301.3690121071</v>
      </c>
      <c r="L60" s="21">
        <f t="shared" si="5"/>
        <v>31.243063355060908</v>
      </c>
    </row>
    <row r="61" spans="1:12" x14ac:dyDescent="0.2">
      <c r="A61" s="17">
        <v>52</v>
      </c>
      <c r="B61" s="47">
        <v>2</v>
      </c>
      <c r="C61" s="46">
        <v>926</v>
      </c>
      <c r="D61" s="46">
        <v>923</v>
      </c>
      <c r="E61" s="18">
        <v>0.8014</v>
      </c>
      <c r="F61" s="19">
        <f t="shared" si="3"/>
        <v>2.163331530557058E-3</v>
      </c>
      <c r="G61" s="19">
        <f t="shared" si="0"/>
        <v>2.1624024810541109E-3</v>
      </c>
      <c r="H61" s="14">
        <f t="shared" si="6"/>
        <v>97433.085955112445</v>
      </c>
      <c r="I61" s="14">
        <f t="shared" si="4"/>
        <v>210.6895468060936</v>
      </c>
      <c r="J61" s="14">
        <f t="shared" si="1"/>
        <v>97391.243011116749</v>
      </c>
      <c r="K61" s="14">
        <f t="shared" si="2"/>
        <v>2949794.9181403955</v>
      </c>
      <c r="L61" s="21">
        <f t="shared" si="5"/>
        <v>30.275084579578749</v>
      </c>
    </row>
    <row r="62" spans="1:12" x14ac:dyDescent="0.2">
      <c r="A62" s="17">
        <v>53</v>
      </c>
      <c r="B62" s="47">
        <v>5</v>
      </c>
      <c r="C62" s="46">
        <v>926</v>
      </c>
      <c r="D62" s="46">
        <v>938</v>
      </c>
      <c r="E62" s="18">
        <v>0.45319999999999999</v>
      </c>
      <c r="F62" s="19">
        <f t="shared" si="3"/>
        <v>5.3648068669527897E-3</v>
      </c>
      <c r="G62" s="19">
        <f t="shared" si="0"/>
        <v>5.349115363301217E-3</v>
      </c>
      <c r="H62" s="14">
        <f t="shared" si="6"/>
        <v>97222.396408306347</v>
      </c>
      <c r="I62" s="14">
        <f t="shared" si="4"/>
        <v>520.05381428463249</v>
      </c>
      <c r="J62" s="14">
        <f t="shared" si="1"/>
        <v>96938.030982655502</v>
      </c>
      <c r="K62" s="14">
        <f t="shared" si="2"/>
        <v>2852403.6751292786</v>
      </c>
      <c r="L62" s="21">
        <f t="shared" si="5"/>
        <v>29.338956665396278</v>
      </c>
    </row>
    <row r="63" spans="1:12" x14ac:dyDescent="0.2">
      <c r="A63" s="17">
        <v>54</v>
      </c>
      <c r="B63" s="47">
        <v>6</v>
      </c>
      <c r="C63" s="46">
        <v>933</v>
      </c>
      <c r="D63" s="46">
        <v>945</v>
      </c>
      <c r="E63" s="18">
        <v>0.35659999999999997</v>
      </c>
      <c r="F63" s="19">
        <f t="shared" si="3"/>
        <v>6.3897763578274758E-3</v>
      </c>
      <c r="G63" s="19">
        <f t="shared" si="0"/>
        <v>6.3636143802412318E-3</v>
      </c>
      <c r="H63" s="14">
        <f t="shared" si="6"/>
        <v>96702.342594021713</v>
      </c>
      <c r="I63" s="14">
        <f t="shared" si="4"/>
        <v>615.37641793433079</v>
      </c>
      <c r="J63" s="14">
        <f t="shared" si="1"/>
        <v>96306.409406722771</v>
      </c>
      <c r="K63" s="14">
        <f t="shared" si="2"/>
        <v>2755465.6441466231</v>
      </c>
      <c r="L63" s="21">
        <f t="shared" si="5"/>
        <v>28.494300864196131</v>
      </c>
    </row>
    <row r="64" spans="1:12" x14ac:dyDescent="0.2">
      <c r="A64" s="17">
        <v>55</v>
      </c>
      <c r="B64" s="47">
        <v>6</v>
      </c>
      <c r="C64" s="46">
        <v>859</v>
      </c>
      <c r="D64" s="46">
        <v>934</v>
      </c>
      <c r="E64" s="18">
        <v>0.39910000000000001</v>
      </c>
      <c r="F64" s="19">
        <f t="shared" si="3"/>
        <v>6.6926938092582268E-3</v>
      </c>
      <c r="G64" s="19">
        <f t="shared" si="0"/>
        <v>6.6658860173486358E-3</v>
      </c>
      <c r="H64" s="14">
        <f t="shared" si="6"/>
        <v>96086.966176087386</v>
      </c>
      <c r="I64" s="14">
        <f t="shared" si="4"/>
        <v>640.50476428263221</v>
      </c>
      <c r="J64" s="14">
        <f t="shared" si="1"/>
        <v>95702.086863229939</v>
      </c>
      <c r="K64" s="14">
        <f t="shared" si="2"/>
        <v>2659159.2347399001</v>
      </c>
      <c r="L64" s="21">
        <f t="shared" si="5"/>
        <v>27.674505092259537</v>
      </c>
    </row>
    <row r="65" spans="1:12" x14ac:dyDescent="0.2">
      <c r="A65" s="17">
        <v>56</v>
      </c>
      <c r="B65" s="47">
        <v>7</v>
      </c>
      <c r="C65" s="46">
        <v>835</v>
      </c>
      <c r="D65" s="46">
        <v>864</v>
      </c>
      <c r="E65" s="18">
        <v>0.48959999999999998</v>
      </c>
      <c r="F65" s="19">
        <f t="shared" si="3"/>
        <v>8.2401412595644492E-3</v>
      </c>
      <c r="G65" s="19">
        <f t="shared" si="0"/>
        <v>8.2056302814953186E-3</v>
      </c>
      <c r="H65" s="14">
        <f t="shared" si="6"/>
        <v>95446.461411804747</v>
      </c>
      <c r="I65" s="14">
        <f t="shared" si="4"/>
        <v>783.19837402227949</v>
      </c>
      <c r="J65" s="14">
        <f t="shared" si="1"/>
        <v>95046.716961703773</v>
      </c>
      <c r="K65" s="14">
        <f t="shared" si="2"/>
        <v>2563457.1478766701</v>
      </c>
      <c r="L65" s="21">
        <f t="shared" si="5"/>
        <v>26.857539923000473</v>
      </c>
    </row>
    <row r="66" spans="1:12" x14ac:dyDescent="0.2">
      <c r="A66" s="17">
        <v>57</v>
      </c>
      <c r="B66" s="47">
        <v>3</v>
      </c>
      <c r="C66" s="46">
        <v>850</v>
      </c>
      <c r="D66" s="46">
        <v>838</v>
      </c>
      <c r="E66" s="18">
        <v>0.51319999999999999</v>
      </c>
      <c r="F66" s="19">
        <f t="shared" si="3"/>
        <v>3.5545023696682463E-3</v>
      </c>
      <c r="G66" s="19">
        <f t="shared" si="0"/>
        <v>3.5483625253175666E-3</v>
      </c>
      <c r="H66" s="14">
        <f t="shared" si="6"/>
        <v>94663.263037782468</v>
      </c>
      <c r="I66" s="14">
        <f t="shared" si="4"/>
        <v>335.89957508754685</v>
      </c>
      <c r="J66" s="14">
        <f t="shared" si="1"/>
        <v>94499.747124629852</v>
      </c>
      <c r="K66" s="14">
        <f t="shared" si="2"/>
        <v>2468410.4309149664</v>
      </c>
      <c r="L66" s="21">
        <f t="shared" si="5"/>
        <v>26.075695594073935</v>
      </c>
    </row>
    <row r="67" spans="1:12" x14ac:dyDescent="0.2">
      <c r="A67" s="17">
        <v>58</v>
      </c>
      <c r="B67" s="47">
        <v>8</v>
      </c>
      <c r="C67" s="46">
        <v>767</v>
      </c>
      <c r="D67" s="46">
        <v>846</v>
      </c>
      <c r="E67" s="18">
        <v>0.32950000000000002</v>
      </c>
      <c r="F67" s="19">
        <f t="shared" si="3"/>
        <v>9.9194048357098569E-3</v>
      </c>
      <c r="G67" s="19">
        <f t="shared" si="0"/>
        <v>9.8538671501630804E-3</v>
      </c>
      <c r="H67" s="14">
        <f t="shared" si="6"/>
        <v>94327.363462694921</v>
      </c>
      <c r="I67" s="14">
        <f t="shared" si="4"/>
        <v>929.48930818654264</v>
      </c>
      <c r="J67" s="14">
        <f t="shared" si="1"/>
        <v>93704.140881555839</v>
      </c>
      <c r="K67" s="14">
        <f t="shared" si="2"/>
        <v>2373910.6837903364</v>
      </c>
      <c r="L67" s="21">
        <f t="shared" si="5"/>
        <v>25.166723595843777</v>
      </c>
    </row>
    <row r="68" spans="1:12" x14ac:dyDescent="0.2">
      <c r="A68" s="17">
        <v>59</v>
      </c>
      <c r="B68" s="47">
        <v>3</v>
      </c>
      <c r="C68" s="46">
        <v>788</v>
      </c>
      <c r="D68" s="46">
        <v>775</v>
      </c>
      <c r="E68" s="18">
        <v>0.28220000000000001</v>
      </c>
      <c r="F68" s="19">
        <f t="shared" si="3"/>
        <v>3.838771593090211E-3</v>
      </c>
      <c r="G68" s="19">
        <f t="shared" si="0"/>
        <v>3.8282230383993743E-3</v>
      </c>
      <c r="H68" s="14">
        <f t="shared" si="6"/>
        <v>93397.874154508376</v>
      </c>
      <c r="I68" s="14">
        <f t="shared" si="4"/>
        <v>357.54789357581444</v>
      </c>
      <c r="J68" s="14">
        <f t="shared" si="1"/>
        <v>93141.226276499656</v>
      </c>
      <c r="K68" s="14">
        <f t="shared" si="2"/>
        <v>2280206.5429087807</v>
      </c>
      <c r="L68" s="21">
        <f t="shared" si="5"/>
        <v>24.413901960301885</v>
      </c>
    </row>
    <row r="69" spans="1:12" x14ac:dyDescent="0.2">
      <c r="A69" s="17">
        <v>60</v>
      </c>
      <c r="B69" s="47">
        <v>5</v>
      </c>
      <c r="C69" s="46">
        <v>800</v>
      </c>
      <c r="D69" s="46">
        <v>793</v>
      </c>
      <c r="E69" s="18">
        <v>0.48930000000000001</v>
      </c>
      <c r="F69" s="19">
        <f t="shared" si="3"/>
        <v>6.2774639045825482E-3</v>
      </c>
      <c r="G69" s="19">
        <f t="shared" si="0"/>
        <v>6.2574032902677976E-3</v>
      </c>
      <c r="H69" s="14">
        <f t="shared" si="6"/>
        <v>93040.326260932561</v>
      </c>
      <c r="I69" s="14">
        <f t="shared" si="4"/>
        <v>582.19084367274877</v>
      </c>
      <c r="J69" s="14">
        <f t="shared" si="1"/>
        <v>92743.001397068889</v>
      </c>
      <c r="K69" s="14">
        <f t="shared" si="2"/>
        <v>2187065.3166322811</v>
      </c>
      <c r="L69" s="21">
        <f t="shared" si="5"/>
        <v>23.506638513913135</v>
      </c>
    </row>
    <row r="70" spans="1:12" x14ac:dyDescent="0.2">
      <c r="A70" s="17">
        <v>61</v>
      </c>
      <c r="B70" s="47">
        <v>4</v>
      </c>
      <c r="C70" s="46">
        <v>762</v>
      </c>
      <c r="D70" s="46">
        <v>787</v>
      </c>
      <c r="E70" s="18">
        <v>0.36990000000000001</v>
      </c>
      <c r="F70" s="19">
        <f t="shared" si="3"/>
        <v>5.1646223369916072E-3</v>
      </c>
      <c r="G70" s="19">
        <f t="shared" si="0"/>
        <v>5.147869991572936E-3</v>
      </c>
      <c r="H70" s="14">
        <f t="shared" si="6"/>
        <v>92458.135417259808</v>
      </c>
      <c r="I70" s="14">
        <f t="shared" si="4"/>
        <v>475.96246079129861</v>
      </c>
      <c r="J70" s="14">
        <f t="shared" si="1"/>
        <v>92158.231470715211</v>
      </c>
      <c r="K70" s="14">
        <f t="shared" si="2"/>
        <v>2094322.315235212</v>
      </c>
      <c r="L70" s="21">
        <f t="shared" si="5"/>
        <v>22.651574204731908</v>
      </c>
    </row>
    <row r="71" spans="1:12" x14ac:dyDescent="0.2">
      <c r="A71" s="17">
        <v>62</v>
      </c>
      <c r="B71" s="47">
        <v>7</v>
      </c>
      <c r="C71" s="46">
        <v>682</v>
      </c>
      <c r="D71" s="46">
        <v>769</v>
      </c>
      <c r="E71" s="18">
        <v>0.56989999999999996</v>
      </c>
      <c r="F71" s="19">
        <f t="shared" si="3"/>
        <v>9.6485182632667123E-3</v>
      </c>
      <c r="G71" s="19">
        <f t="shared" si="0"/>
        <v>9.6086440459968534E-3</v>
      </c>
      <c r="H71" s="14">
        <f t="shared" si="6"/>
        <v>91982.172956468508</v>
      </c>
      <c r="I71" s="14">
        <f t="shared" si="4"/>
        <v>883.82395851602394</v>
      </c>
      <c r="J71" s="14">
        <f t="shared" si="1"/>
        <v>91602.040271910766</v>
      </c>
      <c r="K71" s="14">
        <f t="shared" si="2"/>
        <v>2002164.0837644967</v>
      </c>
      <c r="L71" s="21">
        <f t="shared" si="5"/>
        <v>21.766870899125649</v>
      </c>
    </row>
    <row r="72" spans="1:12" x14ac:dyDescent="0.2">
      <c r="A72" s="17">
        <v>63</v>
      </c>
      <c r="B72" s="47">
        <v>9</v>
      </c>
      <c r="C72" s="46">
        <v>660</v>
      </c>
      <c r="D72" s="46">
        <v>677</v>
      </c>
      <c r="E72" s="18">
        <v>0.53879999999999995</v>
      </c>
      <c r="F72" s="19">
        <f t="shared" si="3"/>
        <v>1.3462976813762155E-2</v>
      </c>
      <c r="G72" s="19">
        <f t="shared" si="0"/>
        <v>1.3379899347477176E-2</v>
      </c>
      <c r="H72" s="14">
        <f t="shared" si="6"/>
        <v>91098.348997952489</v>
      </c>
      <c r="I72" s="14">
        <f t="shared" si="4"/>
        <v>1218.8867403139525</v>
      </c>
      <c r="J72" s="14">
        <f t="shared" si="1"/>
        <v>90536.198433319689</v>
      </c>
      <c r="K72" s="14">
        <f t="shared" si="2"/>
        <v>1910562.0434925859</v>
      </c>
      <c r="L72" s="21">
        <f t="shared" si="5"/>
        <v>20.972521066606017</v>
      </c>
    </row>
    <row r="73" spans="1:12" x14ac:dyDescent="0.2">
      <c r="A73" s="17">
        <v>64</v>
      </c>
      <c r="B73" s="47">
        <v>10</v>
      </c>
      <c r="C73" s="46">
        <v>615</v>
      </c>
      <c r="D73" s="46">
        <v>659</v>
      </c>
      <c r="E73" s="18">
        <v>0.69510000000000005</v>
      </c>
      <c r="F73" s="19">
        <f t="shared" si="3"/>
        <v>1.5698587127158554E-2</v>
      </c>
      <c r="G73" s="19">
        <f t="shared" ref="G73:G103" si="7">F73/((1+(1-E73)*F73))</f>
        <v>1.5623803802521369E-2</v>
      </c>
      <c r="H73" s="14">
        <f t="shared" si="6"/>
        <v>89879.46225763853</v>
      </c>
      <c r="I73" s="14">
        <f t="shared" si="4"/>
        <v>1404.2590841894687</v>
      </c>
      <c r="J73" s="14">
        <f t="shared" ref="J73:J103" si="8">H74+I73*E73</f>
        <v>89451.303662869163</v>
      </c>
      <c r="K73" s="14">
        <f t="shared" ref="K73:K97" si="9">K74+J73</f>
        <v>1820025.8450592661</v>
      </c>
      <c r="L73" s="21">
        <f t="shared" si="5"/>
        <v>20.249629885881841</v>
      </c>
    </row>
    <row r="74" spans="1:12" x14ac:dyDescent="0.2">
      <c r="A74" s="17">
        <v>65</v>
      </c>
      <c r="B74" s="47">
        <v>7</v>
      </c>
      <c r="C74" s="46">
        <v>591</v>
      </c>
      <c r="D74" s="46">
        <v>605</v>
      </c>
      <c r="E74" s="18">
        <v>0.25480000000000003</v>
      </c>
      <c r="F74" s="19">
        <f t="shared" ref="F74:F103" si="10">B74/((C74+D74)/2)</f>
        <v>1.1705685618729096E-2</v>
      </c>
      <c r="G74" s="19">
        <f t="shared" si="7"/>
        <v>1.1604459029960061E-2</v>
      </c>
      <c r="H74" s="14">
        <f t="shared" si="6"/>
        <v>88475.203173449059</v>
      </c>
      <c r="I74" s="14">
        <f t="shared" ref="I74:I103" si="11">H74*G74</f>
        <v>1026.706870393682</v>
      </c>
      <c r="J74" s="14">
        <f t="shared" si="8"/>
        <v>87710.101213631686</v>
      </c>
      <c r="K74" s="14">
        <f t="shared" si="9"/>
        <v>1730574.5413963969</v>
      </c>
      <c r="L74" s="21">
        <f t="shared" ref="L74:L103" si="12">K74/H74</f>
        <v>19.559995109632403</v>
      </c>
    </row>
    <row r="75" spans="1:12" x14ac:dyDescent="0.2">
      <c r="A75" s="17">
        <v>66</v>
      </c>
      <c r="B75" s="47">
        <v>5</v>
      </c>
      <c r="C75" s="46">
        <v>571</v>
      </c>
      <c r="D75" s="46">
        <v>599</v>
      </c>
      <c r="E75" s="18">
        <v>0.26960000000000001</v>
      </c>
      <c r="F75" s="19">
        <f t="shared" si="10"/>
        <v>8.5470085470085479E-3</v>
      </c>
      <c r="G75" s="19">
        <f t="shared" si="7"/>
        <v>8.4939828625401771E-3</v>
      </c>
      <c r="H75" s="14">
        <f t="shared" ref="H75:H103" si="13">H74-I74</f>
        <v>87448.496303055377</v>
      </c>
      <c r="I75" s="14">
        <f t="shared" si="11"/>
        <v>742.78602895306039</v>
      </c>
      <c r="J75" s="14">
        <f t="shared" si="8"/>
        <v>86905.965387508055</v>
      </c>
      <c r="K75" s="14">
        <f t="shared" si="9"/>
        <v>1642864.4401827652</v>
      </c>
      <c r="L75" s="21">
        <f t="shared" si="12"/>
        <v>18.786651682258427</v>
      </c>
    </row>
    <row r="76" spans="1:12" x14ac:dyDescent="0.2">
      <c r="A76" s="17">
        <v>67</v>
      </c>
      <c r="B76" s="47">
        <v>7</v>
      </c>
      <c r="C76" s="46">
        <v>511</v>
      </c>
      <c r="D76" s="46">
        <v>567</v>
      </c>
      <c r="E76" s="18">
        <v>0.53580000000000005</v>
      </c>
      <c r="F76" s="19">
        <f t="shared" si="10"/>
        <v>1.2987012987012988E-2</v>
      </c>
      <c r="G76" s="19">
        <f t="shared" si="7"/>
        <v>1.2909189018927453E-2</v>
      </c>
      <c r="H76" s="14">
        <f t="shared" si="13"/>
        <v>86705.710274102312</v>
      </c>
      <c r="I76" s="14">
        <f t="shared" si="11"/>
        <v>1119.3004029487468</v>
      </c>
      <c r="J76" s="14">
        <f t="shared" si="8"/>
        <v>86186.131027053503</v>
      </c>
      <c r="K76" s="14">
        <f t="shared" si="9"/>
        <v>1555958.4747952572</v>
      </c>
      <c r="L76" s="21">
        <f t="shared" si="12"/>
        <v>17.945282610296527</v>
      </c>
    </row>
    <row r="77" spans="1:12" x14ac:dyDescent="0.2">
      <c r="A77" s="17">
        <v>68</v>
      </c>
      <c r="B77" s="47">
        <v>2</v>
      </c>
      <c r="C77" s="46">
        <v>505</v>
      </c>
      <c r="D77" s="46">
        <v>506</v>
      </c>
      <c r="E77" s="18">
        <v>0.25209999999999999</v>
      </c>
      <c r="F77" s="19">
        <f t="shared" si="10"/>
        <v>3.956478733926805E-3</v>
      </c>
      <c r="G77" s="19">
        <f t="shared" si="7"/>
        <v>3.9448058544074727E-3</v>
      </c>
      <c r="H77" s="14">
        <f t="shared" si="13"/>
        <v>85586.409871153563</v>
      </c>
      <c r="I77" s="14">
        <f t="shared" si="11"/>
        <v>337.62177071744406</v>
      </c>
      <c r="J77" s="14">
        <f t="shared" si="8"/>
        <v>85333.902548833983</v>
      </c>
      <c r="K77" s="14">
        <f t="shared" si="9"/>
        <v>1469772.3437682036</v>
      </c>
      <c r="L77" s="21">
        <f t="shared" si="12"/>
        <v>17.172964095361387</v>
      </c>
    </row>
    <row r="78" spans="1:12" x14ac:dyDescent="0.2">
      <c r="A78" s="17">
        <v>69</v>
      </c>
      <c r="B78" s="47">
        <v>6</v>
      </c>
      <c r="C78" s="46">
        <v>447</v>
      </c>
      <c r="D78" s="46">
        <v>502</v>
      </c>
      <c r="E78" s="18">
        <v>0.33610000000000001</v>
      </c>
      <c r="F78" s="19">
        <f t="shared" si="10"/>
        <v>1.2644889357218124E-2</v>
      </c>
      <c r="G78" s="19">
        <f t="shared" si="7"/>
        <v>1.253961997427706E-2</v>
      </c>
      <c r="H78" s="14">
        <f t="shared" si="13"/>
        <v>85248.788100436112</v>
      </c>
      <c r="I78" s="14">
        <f t="shared" si="11"/>
        <v>1068.9874060471411</v>
      </c>
      <c r="J78" s="14">
        <f t="shared" si="8"/>
        <v>84539.087361561425</v>
      </c>
      <c r="K78" s="14">
        <f t="shared" si="9"/>
        <v>1384438.4412193696</v>
      </c>
      <c r="L78" s="21">
        <f t="shared" si="12"/>
        <v>16.239977975854501</v>
      </c>
    </row>
    <row r="79" spans="1:12" x14ac:dyDescent="0.2">
      <c r="A79" s="17">
        <v>70</v>
      </c>
      <c r="B79" s="47">
        <v>8</v>
      </c>
      <c r="C79" s="46">
        <v>441</v>
      </c>
      <c r="D79" s="46">
        <v>439</v>
      </c>
      <c r="E79" s="18">
        <v>0.36399999999999999</v>
      </c>
      <c r="F79" s="19">
        <f t="shared" si="10"/>
        <v>1.8181818181818181E-2</v>
      </c>
      <c r="G79" s="19">
        <f t="shared" si="7"/>
        <v>1.7973973686102523E-2</v>
      </c>
      <c r="H79" s="14">
        <f t="shared" si="13"/>
        <v>84179.800694388978</v>
      </c>
      <c r="I79" s="14">
        <f t="shared" si="11"/>
        <v>1513.0455225823023</v>
      </c>
      <c r="J79" s="14">
        <f t="shared" si="8"/>
        <v>83217.503742026645</v>
      </c>
      <c r="K79" s="14">
        <f t="shared" si="9"/>
        <v>1299899.3538578083</v>
      </c>
      <c r="L79" s="21">
        <f t="shared" si="12"/>
        <v>15.441939077250076</v>
      </c>
    </row>
    <row r="80" spans="1:12" x14ac:dyDescent="0.2">
      <c r="A80" s="17">
        <v>71</v>
      </c>
      <c r="B80" s="47">
        <v>6</v>
      </c>
      <c r="C80" s="46">
        <v>390</v>
      </c>
      <c r="D80" s="46">
        <v>438</v>
      </c>
      <c r="E80" s="18">
        <v>0.60589999999999999</v>
      </c>
      <c r="F80" s="19">
        <f t="shared" si="10"/>
        <v>1.4492753623188406E-2</v>
      </c>
      <c r="G80" s="19">
        <f t="shared" si="7"/>
        <v>1.4410446997655422E-2</v>
      </c>
      <c r="H80" s="14">
        <f t="shared" si="13"/>
        <v>82666.755171806682</v>
      </c>
      <c r="I80" s="14">
        <f t="shared" si="11"/>
        <v>1191.2648938714774</v>
      </c>
      <c r="J80" s="14">
        <f t="shared" si="8"/>
        <v>82197.277677131933</v>
      </c>
      <c r="K80" s="14">
        <f t="shared" si="9"/>
        <v>1216681.8501157816</v>
      </c>
      <c r="L80" s="21">
        <f t="shared" si="12"/>
        <v>14.717909848852134</v>
      </c>
    </row>
    <row r="81" spans="1:12" x14ac:dyDescent="0.2">
      <c r="A81" s="17">
        <v>72</v>
      </c>
      <c r="B81" s="47">
        <v>8</v>
      </c>
      <c r="C81" s="46">
        <v>407</v>
      </c>
      <c r="D81" s="46">
        <v>386</v>
      </c>
      <c r="E81" s="18">
        <v>0.58050000000000002</v>
      </c>
      <c r="F81" s="19">
        <f t="shared" si="10"/>
        <v>2.0176544766708701E-2</v>
      </c>
      <c r="G81" s="19">
        <f t="shared" si="7"/>
        <v>2.0007202592933458E-2</v>
      </c>
      <c r="H81" s="14">
        <f t="shared" si="13"/>
        <v>81475.490277935198</v>
      </c>
      <c r="I81" s="14">
        <f t="shared" si="11"/>
        <v>1630.0966403492298</v>
      </c>
      <c r="J81" s="14">
        <f t="shared" si="8"/>
        <v>80791.664737308689</v>
      </c>
      <c r="K81" s="14">
        <f t="shared" si="9"/>
        <v>1134484.5724386498</v>
      </c>
      <c r="L81" s="21">
        <f t="shared" si="12"/>
        <v>13.924243580107495</v>
      </c>
    </row>
    <row r="82" spans="1:12" x14ac:dyDescent="0.2">
      <c r="A82" s="17">
        <v>73</v>
      </c>
      <c r="B82" s="47">
        <v>9</v>
      </c>
      <c r="C82" s="46">
        <v>438</v>
      </c>
      <c r="D82" s="46">
        <v>407</v>
      </c>
      <c r="E82" s="18">
        <v>0.48070000000000002</v>
      </c>
      <c r="F82" s="19">
        <f t="shared" si="10"/>
        <v>2.1301775147928994E-2</v>
      </c>
      <c r="G82" s="19">
        <f t="shared" si="7"/>
        <v>2.1068712797627759E-2</v>
      </c>
      <c r="H82" s="14">
        <f t="shared" si="13"/>
        <v>79845.393637585963</v>
      </c>
      <c r="I82" s="14">
        <f t="shared" si="11"/>
        <v>1682.2396667638334</v>
      </c>
      <c r="J82" s="14">
        <f t="shared" si="8"/>
        <v>78971.8065786355</v>
      </c>
      <c r="K82" s="14">
        <f t="shared" si="9"/>
        <v>1053692.9077013412</v>
      </c>
      <c r="L82" s="21">
        <f t="shared" si="12"/>
        <v>13.196664950817299</v>
      </c>
    </row>
    <row r="83" spans="1:12" x14ac:dyDescent="0.2">
      <c r="A83" s="17">
        <v>74</v>
      </c>
      <c r="B83" s="47">
        <v>10</v>
      </c>
      <c r="C83" s="46">
        <v>372</v>
      </c>
      <c r="D83" s="46">
        <v>434</v>
      </c>
      <c r="E83" s="18">
        <v>0.45069999999999999</v>
      </c>
      <c r="F83" s="19">
        <f t="shared" si="10"/>
        <v>2.4813895781637719E-2</v>
      </c>
      <c r="G83" s="19">
        <f t="shared" si="7"/>
        <v>2.4480223651323279E-2</v>
      </c>
      <c r="H83" s="14">
        <f t="shared" si="13"/>
        <v>78163.153970822124</v>
      </c>
      <c r="I83" s="14">
        <f t="shared" si="11"/>
        <v>1913.4514904985429</v>
      </c>
      <c r="J83" s="14">
        <f t="shared" si="8"/>
        <v>77112.095067091272</v>
      </c>
      <c r="K83" s="14">
        <f t="shared" si="9"/>
        <v>974721.10112270573</v>
      </c>
      <c r="L83" s="21">
        <f t="shared" si="12"/>
        <v>12.470339944145087</v>
      </c>
    </row>
    <row r="84" spans="1:12" x14ac:dyDescent="0.2">
      <c r="A84" s="17">
        <v>75</v>
      </c>
      <c r="B84" s="47">
        <v>9</v>
      </c>
      <c r="C84" s="46">
        <v>327</v>
      </c>
      <c r="D84" s="46">
        <v>365</v>
      </c>
      <c r="E84" s="18">
        <v>0.29499999999999998</v>
      </c>
      <c r="F84" s="19">
        <f t="shared" si="10"/>
        <v>2.6011560693641619E-2</v>
      </c>
      <c r="G84" s="19">
        <f t="shared" si="7"/>
        <v>2.5543146631852302E-2</v>
      </c>
      <c r="H84" s="14">
        <f t="shared" si="13"/>
        <v>76249.702480323584</v>
      </c>
      <c r="I84" s="14">
        <f t="shared" si="11"/>
        <v>1947.6573310900176</v>
      </c>
      <c r="J84" s="14">
        <f t="shared" si="8"/>
        <v>74876.60406190512</v>
      </c>
      <c r="K84" s="14">
        <f t="shared" si="9"/>
        <v>897609.00605561445</v>
      </c>
      <c r="L84" s="21">
        <f t="shared" si="12"/>
        <v>11.771967323901947</v>
      </c>
    </row>
    <row r="85" spans="1:12" x14ac:dyDescent="0.2">
      <c r="A85" s="17">
        <v>76</v>
      </c>
      <c r="B85" s="47">
        <v>7</v>
      </c>
      <c r="C85" s="46">
        <v>295</v>
      </c>
      <c r="D85" s="46">
        <v>317</v>
      </c>
      <c r="E85" s="18">
        <v>0.45440000000000003</v>
      </c>
      <c r="F85" s="19">
        <f t="shared" si="10"/>
        <v>2.2875816993464051E-2</v>
      </c>
      <c r="G85" s="19">
        <f t="shared" si="7"/>
        <v>2.2593822461616321E-2</v>
      </c>
      <c r="H85" s="14">
        <f t="shared" si="13"/>
        <v>74302.045149233571</v>
      </c>
      <c r="I85" s="14">
        <f t="shared" si="11"/>
        <v>1678.7672166367834</v>
      </c>
      <c r="J85" s="14">
        <f t="shared" si="8"/>
        <v>73386.109755836544</v>
      </c>
      <c r="K85" s="14">
        <f t="shared" si="9"/>
        <v>822732.40199370927</v>
      </c>
      <c r="L85" s="21">
        <f t="shared" si="12"/>
        <v>11.07280964260505</v>
      </c>
    </row>
    <row r="86" spans="1:12" x14ac:dyDescent="0.2">
      <c r="A86" s="17">
        <v>77</v>
      </c>
      <c r="B86" s="47">
        <v>14</v>
      </c>
      <c r="C86" s="46">
        <v>314</v>
      </c>
      <c r="D86" s="46">
        <v>289</v>
      </c>
      <c r="E86" s="18">
        <v>0.44319999999999998</v>
      </c>
      <c r="F86" s="19">
        <f t="shared" si="10"/>
        <v>4.6434494195688222E-2</v>
      </c>
      <c r="G86" s="19">
        <f t="shared" si="7"/>
        <v>4.5264200673013996E-2</v>
      </c>
      <c r="H86" s="14">
        <f t="shared" si="13"/>
        <v>72623.277932596786</v>
      </c>
      <c r="I86" s="14">
        <f t="shared" si="11"/>
        <v>3287.23462587313</v>
      </c>
      <c r="J86" s="14">
        <f t="shared" si="8"/>
        <v>70792.945692910624</v>
      </c>
      <c r="K86" s="14">
        <f t="shared" si="9"/>
        <v>749346.29223787272</v>
      </c>
      <c r="L86" s="21">
        <f t="shared" si="12"/>
        <v>10.318265899996376</v>
      </c>
    </row>
    <row r="87" spans="1:12" x14ac:dyDescent="0.2">
      <c r="A87" s="17">
        <v>78</v>
      </c>
      <c r="B87" s="47">
        <v>19</v>
      </c>
      <c r="C87" s="46">
        <v>271</v>
      </c>
      <c r="D87" s="46">
        <v>299</v>
      </c>
      <c r="E87" s="18">
        <v>0.41949999999999998</v>
      </c>
      <c r="F87" s="19">
        <f t="shared" si="10"/>
        <v>6.6666666666666666E-2</v>
      </c>
      <c r="G87" s="19">
        <f t="shared" si="7"/>
        <v>6.418279259330574E-2</v>
      </c>
      <c r="H87" s="14">
        <f t="shared" si="13"/>
        <v>69336.043306723659</v>
      </c>
      <c r="I87" s="14">
        <f t="shared" si="11"/>
        <v>4450.1808867959089</v>
      </c>
      <c r="J87" s="14">
        <f t="shared" si="8"/>
        <v>66752.713301938638</v>
      </c>
      <c r="K87" s="14">
        <f t="shared" si="9"/>
        <v>678553.34654496214</v>
      </c>
      <c r="L87" s="21">
        <f t="shared" si="12"/>
        <v>9.7864445991420084</v>
      </c>
    </row>
    <row r="88" spans="1:12" x14ac:dyDescent="0.2">
      <c r="A88" s="17">
        <v>79</v>
      </c>
      <c r="B88" s="47">
        <v>7</v>
      </c>
      <c r="C88" s="46">
        <v>240</v>
      </c>
      <c r="D88" s="46">
        <v>264</v>
      </c>
      <c r="E88" s="18">
        <v>0.47910000000000003</v>
      </c>
      <c r="F88" s="19">
        <f t="shared" si="10"/>
        <v>2.7777777777777776E-2</v>
      </c>
      <c r="G88" s="19">
        <f t="shared" si="7"/>
        <v>2.7381581505384587E-2</v>
      </c>
      <c r="H88" s="14">
        <f t="shared" si="13"/>
        <v>64885.862419927747</v>
      </c>
      <c r="I88" s="14">
        <f t="shared" si="11"/>
        <v>1776.6775303984225</v>
      </c>
      <c r="J88" s="14">
        <f t="shared" si="8"/>
        <v>63960.391094343206</v>
      </c>
      <c r="K88" s="14">
        <f t="shared" si="9"/>
        <v>611800.63324302353</v>
      </c>
      <c r="L88" s="21">
        <f t="shared" si="12"/>
        <v>9.4288741865458707</v>
      </c>
    </row>
    <row r="89" spans="1:12" x14ac:dyDescent="0.2">
      <c r="A89" s="17">
        <v>80</v>
      </c>
      <c r="B89" s="47">
        <v>4</v>
      </c>
      <c r="C89" s="46">
        <v>165</v>
      </c>
      <c r="D89" s="46">
        <v>237</v>
      </c>
      <c r="E89" s="18">
        <v>0.41099999999999998</v>
      </c>
      <c r="F89" s="19">
        <f t="shared" si="10"/>
        <v>1.9900497512437811E-2</v>
      </c>
      <c r="G89" s="19">
        <f t="shared" si="7"/>
        <v>1.9669938433092702E-2</v>
      </c>
      <c r="H89" s="14">
        <f t="shared" si="13"/>
        <v>63109.184889529322</v>
      </c>
      <c r="I89" s="14">
        <f t="shared" si="11"/>
        <v>1241.3537813397061</v>
      </c>
      <c r="J89" s="14">
        <f t="shared" si="8"/>
        <v>62378.027512320237</v>
      </c>
      <c r="K89" s="14">
        <f t="shared" si="9"/>
        <v>547840.24214868038</v>
      </c>
      <c r="L89" s="21">
        <f t="shared" si="12"/>
        <v>8.6808321658354135</v>
      </c>
    </row>
    <row r="90" spans="1:12" x14ac:dyDescent="0.2">
      <c r="A90" s="17">
        <v>81</v>
      </c>
      <c r="B90" s="47">
        <v>14</v>
      </c>
      <c r="C90" s="46">
        <v>258</v>
      </c>
      <c r="D90" s="46">
        <v>164</v>
      </c>
      <c r="E90" s="18">
        <v>0.67810000000000004</v>
      </c>
      <c r="F90" s="19">
        <f t="shared" si="10"/>
        <v>6.6350710900473939E-2</v>
      </c>
      <c r="G90" s="19">
        <f t="shared" si="7"/>
        <v>6.4963207623339611E-2</v>
      </c>
      <c r="H90" s="14">
        <f t="shared" si="13"/>
        <v>61867.831108189617</v>
      </c>
      <c r="I90" s="14">
        <f t="shared" si="11"/>
        <v>4019.1327574870311</v>
      </c>
      <c r="J90" s="14">
        <f t="shared" si="8"/>
        <v>60574.072273554542</v>
      </c>
      <c r="K90" s="14">
        <f t="shared" si="9"/>
        <v>485462.21463636018</v>
      </c>
      <c r="L90" s="21">
        <f t="shared" si="12"/>
        <v>7.8467631067819701</v>
      </c>
    </row>
    <row r="91" spans="1:12" x14ac:dyDescent="0.2">
      <c r="A91" s="17">
        <v>82</v>
      </c>
      <c r="B91" s="47">
        <v>7</v>
      </c>
      <c r="C91" s="46">
        <v>104</v>
      </c>
      <c r="D91" s="46">
        <v>247</v>
      </c>
      <c r="E91" s="18">
        <v>0.4133</v>
      </c>
      <c r="F91" s="19">
        <f t="shared" si="10"/>
        <v>3.9886039886039885E-2</v>
      </c>
      <c r="G91" s="19">
        <f t="shared" si="7"/>
        <v>3.8974003782705456E-2</v>
      </c>
      <c r="H91" s="14">
        <f t="shared" si="13"/>
        <v>57848.698350702587</v>
      </c>
      <c r="I91" s="14">
        <f t="shared" si="11"/>
        <v>2254.5953883448697</v>
      </c>
      <c r="J91" s="14">
        <f t="shared" si="8"/>
        <v>56525.927236360658</v>
      </c>
      <c r="K91" s="14">
        <f t="shared" si="9"/>
        <v>424888.14236280561</v>
      </c>
      <c r="L91" s="21">
        <f t="shared" si="12"/>
        <v>7.3448176791629614</v>
      </c>
    </row>
    <row r="92" spans="1:12" x14ac:dyDescent="0.2">
      <c r="A92" s="17">
        <v>83</v>
      </c>
      <c r="B92" s="47">
        <v>14</v>
      </c>
      <c r="C92" s="46">
        <v>195</v>
      </c>
      <c r="D92" s="46">
        <v>100</v>
      </c>
      <c r="E92" s="18">
        <v>0.56499999999999995</v>
      </c>
      <c r="F92" s="19">
        <f t="shared" si="10"/>
        <v>9.4915254237288138E-2</v>
      </c>
      <c r="G92" s="19">
        <f t="shared" si="7"/>
        <v>9.1151767693209193E-2</v>
      </c>
      <c r="H92" s="14">
        <f t="shared" si="13"/>
        <v>55594.10296235772</v>
      </c>
      <c r="I92" s="14">
        <f t="shared" si="11"/>
        <v>5067.5007583371835</v>
      </c>
      <c r="J92" s="14">
        <f t="shared" si="8"/>
        <v>53389.740132481042</v>
      </c>
      <c r="K92" s="14">
        <f t="shared" si="9"/>
        <v>368362.21512644493</v>
      </c>
      <c r="L92" s="21">
        <f t="shared" si="12"/>
        <v>6.6259224539671004</v>
      </c>
    </row>
    <row r="93" spans="1:12" x14ac:dyDescent="0.2">
      <c r="A93" s="17">
        <v>84</v>
      </c>
      <c r="B93" s="47">
        <v>16</v>
      </c>
      <c r="C93" s="46">
        <v>176</v>
      </c>
      <c r="D93" s="46">
        <v>177</v>
      </c>
      <c r="E93" s="18">
        <v>0.433</v>
      </c>
      <c r="F93" s="19">
        <f t="shared" si="10"/>
        <v>9.0651558073654395E-2</v>
      </c>
      <c r="G93" s="19">
        <f t="shared" si="7"/>
        <v>8.6219903864807185E-2</v>
      </c>
      <c r="H93" s="14">
        <f t="shared" si="13"/>
        <v>50526.602204020535</v>
      </c>
      <c r="I93" s="14">
        <f t="shared" si="11"/>
        <v>4356.398784646005</v>
      </c>
      <c r="J93" s="14">
        <f t="shared" si="8"/>
        <v>48056.524093126245</v>
      </c>
      <c r="K93" s="14">
        <f t="shared" si="9"/>
        <v>314972.4749939639</v>
      </c>
      <c r="L93" s="21">
        <f t="shared" si="12"/>
        <v>6.233794897233377</v>
      </c>
    </row>
    <row r="94" spans="1:12" x14ac:dyDescent="0.2">
      <c r="A94" s="17">
        <v>85</v>
      </c>
      <c r="B94" s="47">
        <v>17</v>
      </c>
      <c r="C94" s="46">
        <v>162</v>
      </c>
      <c r="D94" s="46">
        <v>163</v>
      </c>
      <c r="E94" s="18">
        <v>0.61929999999999996</v>
      </c>
      <c r="F94" s="19">
        <f t="shared" si="10"/>
        <v>0.10461538461538461</v>
      </c>
      <c r="G94" s="19">
        <f t="shared" si="7"/>
        <v>0.10060844436264255</v>
      </c>
      <c r="H94" s="14">
        <f t="shared" si="13"/>
        <v>46170.203419374528</v>
      </c>
      <c r="I94" s="14">
        <f t="shared" si="11"/>
        <v>4645.1123419300311</v>
      </c>
      <c r="J94" s="14">
        <f t="shared" si="8"/>
        <v>44401.809150801761</v>
      </c>
      <c r="K94" s="14">
        <f t="shared" si="9"/>
        <v>266915.95090083766</v>
      </c>
      <c r="L94" s="21">
        <f t="shared" si="12"/>
        <v>5.7811300607965483</v>
      </c>
    </row>
    <row r="95" spans="1:12" x14ac:dyDescent="0.2">
      <c r="A95" s="17">
        <v>86</v>
      </c>
      <c r="B95" s="47">
        <v>16</v>
      </c>
      <c r="C95" s="46">
        <v>154</v>
      </c>
      <c r="D95" s="46">
        <v>145</v>
      </c>
      <c r="E95" s="18">
        <v>0.33750000000000002</v>
      </c>
      <c r="F95" s="19">
        <f t="shared" si="10"/>
        <v>0.10702341137123746</v>
      </c>
      <c r="G95" s="19">
        <f t="shared" si="7"/>
        <v>9.9937539038101181E-2</v>
      </c>
      <c r="H95" s="14">
        <f t="shared" si="13"/>
        <v>41525.091077444493</v>
      </c>
      <c r="I95" s="14">
        <f t="shared" si="11"/>
        <v>4149.9154106128162</v>
      </c>
      <c r="J95" s="14">
        <f t="shared" si="8"/>
        <v>38775.772117913497</v>
      </c>
      <c r="K95" s="14">
        <f t="shared" si="9"/>
        <v>222514.14175003589</v>
      </c>
      <c r="L95" s="21">
        <f t="shared" si="12"/>
        <v>5.3585467479179263</v>
      </c>
    </row>
    <row r="96" spans="1:12" x14ac:dyDescent="0.2">
      <c r="A96" s="17">
        <v>87</v>
      </c>
      <c r="B96" s="47">
        <v>20</v>
      </c>
      <c r="C96" s="46">
        <v>109</v>
      </c>
      <c r="D96" s="46">
        <v>135</v>
      </c>
      <c r="E96" s="18">
        <v>0.52139999999999997</v>
      </c>
      <c r="F96" s="19">
        <f t="shared" si="10"/>
        <v>0.16393442622950818</v>
      </c>
      <c r="G96" s="19">
        <f t="shared" si="7"/>
        <v>0.15200802602377403</v>
      </c>
      <c r="H96" s="14">
        <f t="shared" si="13"/>
        <v>37375.175666831674</v>
      </c>
      <c r="I96" s="14">
        <f t="shared" si="11"/>
        <v>5681.3266754068745</v>
      </c>
      <c r="J96" s="14">
        <f t="shared" si="8"/>
        <v>34656.092719981942</v>
      </c>
      <c r="K96" s="14">
        <f t="shared" si="9"/>
        <v>183738.3696321224</v>
      </c>
      <c r="L96" s="21">
        <f t="shared" si="12"/>
        <v>4.9160536734327556</v>
      </c>
    </row>
    <row r="97" spans="1:12" x14ac:dyDescent="0.2">
      <c r="A97" s="17">
        <v>88</v>
      </c>
      <c r="B97" s="47">
        <v>15</v>
      </c>
      <c r="C97" s="46">
        <v>127</v>
      </c>
      <c r="D97" s="46">
        <v>100</v>
      </c>
      <c r="E97" s="18">
        <v>0.5131</v>
      </c>
      <c r="F97" s="19">
        <f t="shared" si="10"/>
        <v>0.13215859030837004</v>
      </c>
      <c r="G97" s="19">
        <f t="shared" si="7"/>
        <v>0.12416858783065061</v>
      </c>
      <c r="H97" s="14">
        <f t="shared" si="13"/>
        <v>31693.848991424798</v>
      </c>
      <c r="I97" s="14">
        <f t="shared" si="11"/>
        <v>3935.3804721831075</v>
      </c>
      <c r="J97" s="14">
        <f t="shared" si="8"/>
        <v>29777.712239518842</v>
      </c>
      <c r="K97" s="14">
        <f t="shared" si="9"/>
        <v>149082.27691214046</v>
      </c>
      <c r="L97" s="21">
        <f t="shared" si="12"/>
        <v>4.7038236647267642</v>
      </c>
    </row>
    <row r="98" spans="1:12" x14ac:dyDescent="0.2">
      <c r="A98" s="17">
        <v>89</v>
      </c>
      <c r="B98" s="47">
        <v>13</v>
      </c>
      <c r="C98" s="46">
        <v>114</v>
      </c>
      <c r="D98" s="46">
        <v>113</v>
      </c>
      <c r="E98" s="18">
        <v>0.4723</v>
      </c>
      <c r="F98" s="19">
        <f t="shared" si="10"/>
        <v>0.11453744493392071</v>
      </c>
      <c r="G98" s="19">
        <f t="shared" si="7"/>
        <v>0.10800921567861775</v>
      </c>
      <c r="H98" s="14">
        <f t="shared" si="13"/>
        <v>27758.468519241691</v>
      </c>
      <c r="I98" s="14">
        <f t="shared" si="11"/>
        <v>2998.1704132028967</v>
      </c>
      <c r="J98" s="14">
        <f t="shared" si="8"/>
        <v>26176.333992194523</v>
      </c>
      <c r="K98" s="14">
        <f>K99+J98</f>
        <v>119304.56467262161</v>
      </c>
      <c r="L98" s="21">
        <f t="shared" si="12"/>
        <v>4.2979519777873101</v>
      </c>
    </row>
    <row r="99" spans="1:12" x14ac:dyDescent="0.2">
      <c r="A99" s="17">
        <v>90</v>
      </c>
      <c r="B99" s="47">
        <v>18</v>
      </c>
      <c r="C99" s="46">
        <v>89</v>
      </c>
      <c r="D99" s="46">
        <v>101</v>
      </c>
      <c r="E99" s="18">
        <v>0.60840000000000005</v>
      </c>
      <c r="F99" s="22">
        <f t="shared" si="10"/>
        <v>0.18947368421052632</v>
      </c>
      <c r="G99" s="22">
        <f t="shared" si="7"/>
        <v>0.17638619954374771</v>
      </c>
      <c r="H99" s="23">
        <f t="shared" si="13"/>
        <v>24760.298106038794</v>
      </c>
      <c r="I99" s="23">
        <f t="shared" si="11"/>
        <v>4367.3748824944369</v>
      </c>
      <c r="J99" s="23">
        <f t="shared" si="8"/>
        <v>23050.034102053971</v>
      </c>
      <c r="K99" s="23">
        <f t="shared" ref="K99:K103" si="14">K100+J99</f>
        <v>93128.230680427077</v>
      </c>
      <c r="L99" s="24">
        <f t="shared" si="12"/>
        <v>3.7611918193228058</v>
      </c>
    </row>
    <row r="100" spans="1:12" x14ac:dyDescent="0.2">
      <c r="A100" s="17">
        <v>91</v>
      </c>
      <c r="B100" s="47">
        <v>18</v>
      </c>
      <c r="C100" s="46">
        <v>75</v>
      </c>
      <c r="D100" s="46">
        <v>69</v>
      </c>
      <c r="E100" s="18">
        <v>0.36530000000000001</v>
      </c>
      <c r="F100" s="22">
        <f t="shared" si="10"/>
        <v>0.25</v>
      </c>
      <c r="G100" s="22">
        <f t="shared" si="7"/>
        <v>0.21576369560057823</v>
      </c>
      <c r="H100" s="23">
        <f t="shared" si="13"/>
        <v>20392.923223544356</v>
      </c>
      <c r="I100" s="23">
        <f t="shared" si="11"/>
        <v>4400.0524788107869</v>
      </c>
      <c r="J100" s="23">
        <f t="shared" si="8"/>
        <v>17600.209915243151</v>
      </c>
      <c r="K100" s="23">
        <f t="shared" si="14"/>
        <v>70078.196578373114</v>
      </c>
      <c r="L100" s="24">
        <f t="shared" si="12"/>
        <v>3.4363978037962375</v>
      </c>
    </row>
    <row r="101" spans="1:12" x14ac:dyDescent="0.2">
      <c r="A101" s="17">
        <v>92</v>
      </c>
      <c r="B101" s="47">
        <v>16</v>
      </c>
      <c r="C101" s="46">
        <v>66</v>
      </c>
      <c r="D101" s="46">
        <v>63</v>
      </c>
      <c r="E101" s="18">
        <v>0.40860000000000002</v>
      </c>
      <c r="F101" s="22">
        <f t="shared" si="10"/>
        <v>0.24806201550387597</v>
      </c>
      <c r="G101" s="22">
        <f t="shared" si="7"/>
        <v>0.2163261332785307</v>
      </c>
      <c r="H101" s="23">
        <f t="shared" si="13"/>
        <v>15992.870744733569</v>
      </c>
      <c r="I101" s="23">
        <f t="shared" si="11"/>
        <v>3459.6758882315485</v>
      </c>
      <c r="J101" s="23">
        <f t="shared" si="8"/>
        <v>13946.818424433432</v>
      </c>
      <c r="K101" s="23">
        <f t="shared" si="14"/>
        <v>52477.986663129966</v>
      </c>
      <c r="L101" s="24">
        <f t="shared" si="12"/>
        <v>3.2813362591835427</v>
      </c>
    </row>
    <row r="102" spans="1:12" x14ac:dyDescent="0.2">
      <c r="A102" s="17">
        <v>93</v>
      </c>
      <c r="B102" s="47">
        <v>11</v>
      </c>
      <c r="C102" s="46">
        <v>38</v>
      </c>
      <c r="D102" s="46">
        <v>53</v>
      </c>
      <c r="E102" s="18">
        <v>0.3664</v>
      </c>
      <c r="F102" s="22">
        <f t="shared" si="10"/>
        <v>0.24175824175824176</v>
      </c>
      <c r="G102" s="22">
        <f t="shared" si="7"/>
        <v>0.20964520408007686</v>
      </c>
      <c r="H102" s="23">
        <f t="shared" si="13"/>
        <v>12533.194856502021</v>
      </c>
      <c r="I102" s="23">
        <f t="shared" si="11"/>
        <v>2627.5241934667361</v>
      </c>
      <c r="J102" s="23">
        <f t="shared" si="8"/>
        <v>10868.395527521498</v>
      </c>
      <c r="K102" s="23">
        <f t="shared" si="14"/>
        <v>38531.168238696533</v>
      </c>
      <c r="L102" s="24">
        <f t="shared" si="12"/>
        <v>3.0743293054848801</v>
      </c>
    </row>
    <row r="103" spans="1:12" x14ac:dyDescent="0.2">
      <c r="A103" s="17">
        <v>94</v>
      </c>
      <c r="B103" s="47">
        <v>7</v>
      </c>
      <c r="C103" s="46">
        <v>36</v>
      </c>
      <c r="D103" s="46">
        <v>31</v>
      </c>
      <c r="E103" s="18">
        <v>0.49980000000000002</v>
      </c>
      <c r="F103" s="22">
        <f t="shared" si="10"/>
        <v>0.20895522388059701</v>
      </c>
      <c r="G103" s="22">
        <f t="shared" si="7"/>
        <v>0.18918203095018024</v>
      </c>
      <c r="H103" s="23">
        <f t="shared" si="13"/>
        <v>9905.6706630352855</v>
      </c>
      <c r="I103" s="23">
        <f t="shared" si="11"/>
        <v>1873.9748939566339</v>
      </c>
      <c r="J103" s="23">
        <f t="shared" si="8"/>
        <v>8968.3084210781763</v>
      </c>
      <c r="K103" s="23">
        <f t="shared" si="14"/>
        <v>27662.772711175036</v>
      </c>
      <c r="L103" s="24">
        <f t="shared" si="12"/>
        <v>2.7926198691829551</v>
      </c>
    </row>
    <row r="104" spans="1:12" x14ac:dyDescent="0.2">
      <c r="A104" s="17" t="s">
        <v>33</v>
      </c>
      <c r="B104" s="47">
        <v>29</v>
      </c>
      <c r="C104" s="46">
        <v>64</v>
      </c>
      <c r="D104" s="46">
        <v>71</v>
      </c>
      <c r="E104" s="18"/>
      <c r="F104" s="22">
        <f>B104/((C104+D104)/2)</f>
        <v>0.42962962962962964</v>
      </c>
      <c r="G104" s="22">
        <v>1</v>
      </c>
      <c r="H104" s="23">
        <f>H103-I103</f>
        <v>8031.6957690786512</v>
      </c>
      <c r="I104" s="23">
        <f>H104*G104</f>
        <v>8031.6957690786512</v>
      </c>
      <c r="J104" s="23">
        <f>H104/F104</f>
        <v>18694.464290096861</v>
      </c>
      <c r="K104" s="23">
        <f>J104</f>
        <v>18694.464290096861</v>
      </c>
      <c r="L104" s="24">
        <f>K104/H104</f>
        <v>2.3275862068965516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21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10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17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0</v>
      </c>
      <c r="C9" s="46">
        <v>444</v>
      </c>
      <c r="D9" s="46">
        <v>446</v>
      </c>
      <c r="E9" s="18">
        <v>0.5847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8095863.5623838101</v>
      </c>
      <c r="L9" s="20">
        <f>K9/H9</f>
        <v>80.958635623838106</v>
      </c>
    </row>
    <row r="10" spans="1:13" x14ac:dyDescent="0.2">
      <c r="A10" s="17">
        <v>1</v>
      </c>
      <c r="B10" s="47">
        <v>0</v>
      </c>
      <c r="C10" s="46">
        <v>501</v>
      </c>
      <c r="D10" s="46">
        <v>480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7995863.5623838101</v>
      </c>
      <c r="L10" s="21">
        <f t="shared" ref="L10:L73" si="5">K10/H10</f>
        <v>79.958635623838106</v>
      </c>
    </row>
    <row r="11" spans="1:13" x14ac:dyDescent="0.2">
      <c r="A11" s="17">
        <v>2</v>
      </c>
      <c r="B11" s="47">
        <v>0</v>
      </c>
      <c r="C11" s="46">
        <v>535</v>
      </c>
      <c r="D11" s="46">
        <v>522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7895863.5623838101</v>
      </c>
      <c r="L11" s="21">
        <f t="shared" si="5"/>
        <v>78.958635623838106</v>
      </c>
    </row>
    <row r="12" spans="1:13" x14ac:dyDescent="0.2">
      <c r="A12" s="17">
        <v>3</v>
      </c>
      <c r="B12" s="47">
        <v>0</v>
      </c>
      <c r="C12" s="46">
        <v>639</v>
      </c>
      <c r="D12" s="46">
        <v>558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7795863.5623838101</v>
      </c>
      <c r="L12" s="21">
        <f t="shared" si="5"/>
        <v>77.958635623838106</v>
      </c>
    </row>
    <row r="13" spans="1:13" x14ac:dyDescent="0.2">
      <c r="A13" s="17">
        <v>4</v>
      </c>
      <c r="B13" s="47">
        <v>1</v>
      </c>
      <c r="C13" s="46">
        <v>607</v>
      </c>
      <c r="D13" s="46">
        <v>657</v>
      </c>
      <c r="E13" s="18">
        <v>0</v>
      </c>
      <c r="F13" s="19">
        <f t="shared" si="3"/>
        <v>1.5822784810126582E-3</v>
      </c>
      <c r="G13" s="19">
        <f t="shared" si="0"/>
        <v>1.5797788309636651E-3</v>
      </c>
      <c r="H13" s="14">
        <f t="shared" si="6"/>
        <v>100000</v>
      </c>
      <c r="I13" s="14">
        <f t="shared" si="4"/>
        <v>157.9778830963665</v>
      </c>
      <c r="J13" s="14">
        <f t="shared" si="1"/>
        <v>99842.022116903638</v>
      </c>
      <c r="K13" s="14">
        <f t="shared" si="2"/>
        <v>7695863.5623838101</v>
      </c>
      <c r="L13" s="21">
        <f t="shared" si="5"/>
        <v>76.958635623838106</v>
      </c>
    </row>
    <row r="14" spans="1:13" x14ac:dyDescent="0.2">
      <c r="A14" s="17">
        <v>5</v>
      </c>
      <c r="B14" s="47">
        <v>0</v>
      </c>
      <c r="C14" s="46">
        <v>636</v>
      </c>
      <c r="D14" s="46">
        <v>625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99842.022116903638</v>
      </c>
      <c r="I14" s="14">
        <f t="shared" si="4"/>
        <v>0</v>
      </c>
      <c r="J14" s="14">
        <f t="shared" si="1"/>
        <v>99842.022116903638</v>
      </c>
      <c r="K14" s="14">
        <f t="shared" si="2"/>
        <v>7596021.5402669068</v>
      </c>
      <c r="L14" s="21">
        <f t="shared" si="5"/>
        <v>76.080405616913794</v>
      </c>
    </row>
    <row r="15" spans="1:13" x14ac:dyDescent="0.2">
      <c r="A15" s="17">
        <v>6</v>
      </c>
      <c r="B15" s="47">
        <v>0</v>
      </c>
      <c r="C15" s="46">
        <v>646</v>
      </c>
      <c r="D15" s="46">
        <v>664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99842.022116903638</v>
      </c>
      <c r="I15" s="14">
        <f t="shared" si="4"/>
        <v>0</v>
      </c>
      <c r="J15" s="14">
        <f t="shared" si="1"/>
        <v>99842.022116903638</v>
      </c>
      <c r="K15" s="14">
        <f t="shared" si="2"/>
        <v>7496179.5181500036</v>
      </c>
      <c r="L15" s="21">
        <f t="shared" si="5"/>
        <v>75.080405616913794</v>
      </c>
    </row>
    <row r="16" spans="1:13" x14ac:dyDescent="0.2">
      <c r="A16" s="17">
        <v>7</v>
      </c>
      <c r="B16" s="47">
        <v>0</v>
      </c>
      <c r="C16" s="46">
        <v>647</v>
      </c>
      <c r="D16" s="46">
        <v>652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99842.022116903638</v>
      </c>
      <c r="I16" s="14">
        <f t="shared" si="4"/>
        <v>0</v>
      </c>
      <c r="J16" s="14">
        <f t="shared" si="1"/>
        <v>99842.022116903638</v>
      </c>
      <c r="K16" s="14">
        <f t="shared" si="2"/>
        <v>7396337.4960331004</v>
      </c>
      <c r="L16" s="21">
        <f t="shared" si="5"/>
        <v>74.080405616913808</v>
      </c>
    </row>
    <row r="17" spans="1:12" x14ac:dyDescent="0.2">
      <c r="A17" s="17">
        <v>8</v>
      </c>
      <c r="B17" s="47">
        <v>0</v>
      </c>
      <c r="C17" s="46">
        <v>693</v>
      </c>
      <c r="D17" s="46">
        <v>657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99842.022116903638</v>
      </c>
      <c r="I17" s="14">
        <f t="shared" si="4"/>
        <v>0</v>
      </c>
      <c r="J17" s="14">
        <f t="shared" si="1"/>
        <v>99842.022116903638</v>
      </c>
      <c r="K17" s="14">
        <f t="shared" si="2"/>
        <v>7296495.4739161972</v>
      </c>
      <c r="L17" s="21">
        <f t="shared" si="5"/>
        <v>73.080405616913808</v>
      </c>
    </row>
    <row r="18" spans="1:12" x14ac:dyDescent="0.2">
      <c r="A18" s="17">
        <v>9</v>
      </c>
      <c r="B18" s="47">
        <v>1</v>
      </c>
      <c r="C18" s="46">
        <v>719</v>
      </c>
      <c r="D18" s="46">
        <v>703</v>
      </c>
      <c r="E18" s="18">
        <v>0</v>
      </c>
      <c r="F18" s="19">
        <f t="shared" si="3"/>
        <v>1.4064697609001407E-3</v>
      </c>
      <c r="G18" s="19">
        <f t="shared" si="0"/>
        <v>1.4044943820224719E-3</v>
      </c>
      <c r="H18" s="14">
        <f t="shared" si="6"/>
        <v>99842.022116903638</v>
      </c>
      <c r="I18" s="14">
        <f t="shared" si="4"/>
        <v>140.22755915295454</v>
      </c>
      <c r="J18" s="14">
        <f t="shared" si="1"/>
        <v>99701.794557750676</v>
      </c>
      <c r="K18" s="14">
        <f t="shared" si="2"/>
        <v>7196653.451799294</v>
      </c>
      <c r="L18" s="21">
        <f t="shared" si="5"/>
        <v>72.080405616913808</v>
      </c>
    </row>
    <row r="19" spans="1:12" x14ac:dyDescent="0.2">
      <c r="A19" s="17">
        <v>10</v>
      </c>
      <c r="B19" s="47">
        <v>1</v>
      </c>
      <c r="C19" s="46">
        <v>681</v>
      </c>
      <c r="D19" s="46">
        <v>718</v>
      </c>
      <c r="E19" s="18">
        <v>0</v>
      </c>
      <c r="F19" s="19">
        <f t="shared" si="3"/>
        <v>1.4295925661186562E-3</v>
      </c>
      <c r="G19" s="19">
        <f t="shared" si="0"/>
        <v>1.4275517487508922E-3</v>
      </c>
      <c r="H19" s="14">
        <f t="shared" si="6"/>
        <v>99701.794557750676</v>
      </c>
      <c r="I19" s="14">
        <f t="shared" si="4"/>
        <v>142.32947117451917</v>
      </c>
      <c r="J19" s="14">
        <f t="shared" si="1"/>
        <v>99559.46508657615</v>
      </c>
      <c r="K19" s="14">
        <f t="shared" si="2"/>
        <v>7096951.6572415438</v>
      </c>
      <c r="L19" s="21">
        <f t="shared" si="5"/>
        <v>71.181784527767434</v>
      </c>
    </row>
    <row r="20" spans="1:12" x14ac:dyDescent="0.2">
      <c r="A20" s="17">
        <v>11</v>
      </c>
      <c r="B20" s="47">
        <v>0</v>
      </c>
      <c r="C20" s="46">
        <v>706</v>
      </c>
      <c r="D20" s="46">
        <v>692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99559.46508657615</v>
      </c>
      <c r="I20" s="14">
        <f t="shared" si="4"/>
        <v>0</v>
      </c>
      <c r="J20" s="14">
        <f t="shared" si="1"/>
        <v>99559.46508657615</v>
      </c>
      <c r="K20" s="14">
        <f t="shared" si="2"/>
        <v>6997392.1921549672</v>
      </c>
      <c r="L20" s="21">
        <f t="shared" si="5"/>
        <v>70.283545477771384</v>
      </c>
    </row>
    <row r="21" spans="1:12" x14ac:dyDescent="0.2">
      <c r="A21" s="17">
        <v>12</v>
      </c>
      <c r="B21" s="47">
        <v>0</v>
      </c>
      <c r="C21" s="46">
        <v>785</v>
      </c>
      <c r="D21" s="46">
        <v>708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99559.46508657615</v>
      </c>
      <c r="I21" s="14">
        <f t="shared" si="4"/>
        <v>0</v>
      </c>
      <c r="J21" s="14">
        <f t="shared" si="1"/>
        <v>99559.46508657615</v>
      </c>
      <c r="K21" s="14">
        <f t="shared" si="2"/>
        <v>6897832.7270683907</v>
      </c>
      <c r="L21" s="21">
        <f t="shared" si="5"/>
        <v>69.283545477771384</v>
      </c>
    </row>
    <row r="22" spans="1:12" x14ac:dyDescent="0.2">
      <c r="A22" s="17">
        <v>13</v>
      </c>
      <c r="B22" s="47">
        <v>0</v>
      </c>
      <c r="C22" s="46">
        <v>773</v>
      </c>
      <c r="D22" s="46">
        <v>796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99559.46508657615</v>
      </c>
      <c r="I22" s="14">
        <f t="shared" si="4"/>
        <v>0</v>
      </c>
      <c r="J22" s="14">
        <f t="shared" si="1"/>
        <v>99559.46508657615</v>
      </c>
      <c r="K22" s="14">
        <f t="shared" si="2"/>
        <v>6798273.2619818142</v>
      </c>
      <c r="L22" s="21">
        <f t="shared" si="5"/>
        <v>68.283545477771384</v>
      </c>
    </row>
    <row r="23" spans="1:12" x14ac:dyDescent="0.2">
      <c r="A23" s="17">
        <v>14</v>
      </c>
      <c r="B23" s="47">
        <v>1</v>
      </c>
      <c r="C23" s="46">
        <v>644</v>
      </c>
      <c r="D23" s="46">
        <v>790</v>
      </c>
      <c r="E23" s="18">
        <v>0</v>
      </c>
      <c r="F23" s="19">
        <f t="shared" si="3"/>
        <v>1.3947001394700139E-3</v>
      </c>
      <c r="G23" s="19">
        <f t="shared" si="0"/>
        <v>1.3927576601671307E-3</v>
      </c>
      <c r="H23" s="14">
        <f t="shared" si="6"/>
        <v>99559.46508657615</v>
      </c>
      <c r="I23" s="14">
        <f t="shared" si="4"/>
        <v>138.66220764147093</v>
      </c>
      <c r="J23" s="14">
        <f t="shared" si="1"/>
        <v>99420.802878934686</v>
      </c>
      <c r="K23" s="14">
        <f t="shared" si="2"/>
        <v>6698713.7968952376</v>
      </c>
      <c r="L23" s="21">
        <f t="shared" si="5"/>
        <v>67.283545477771369</v>
      </c>
    </row>
    <row r="24" spans="1:12" x14ac:dyDescent="0.2">
      <c r="A24" s="17">
        <v>15</v>
      </c>
      <c r="B24" s="47">
        <v>0</v>
      </c>
      <c r="C24" s="46">
        <v>661</v>
      </c>
      <c r="D24" s="46">
        <v>661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99420.802878934686</v>
      </c>
      <c r="I24" s="14">
        <f t="shared" si="4"/>
        <v>0</v>
      </c>
      <c r="J24" s="14">
        <f t="shared" si="1"/>
        <v>99420.802878934686</v>
      </c>
      <c r="K24" s="14">
        <f t="shared" si="2"/>
        <v>6599292.9940163027</v>
      </c>
      <c r="L24" s="21">
        <f t="shared" si="5"/>
        <v>66.377385848033256</v>
      </c>
    </row>
    <row r="25" spans="1:12" x14ac:dyDescent="0.2">
      <c r="A25" s="17">
        <v>16</v>
      </c>
      <c r="B25" s="47">
        <v>0</v>
      </c>
      <c r="C25" s="46">
        <v>660</v>
      </c>
      <c r="D25" s="46">
        <v>667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99420.802878934686</v>
      </c>
      <c r="I25" s="14">
        <f t="shared" si="4"/>
        <v>0</v>
      </c>
      <c r="J25" s="14">
        <f t="shared" si="1"/>
        <v>99420.802878934686</v>
      </c>
      <c r="K25" s="14">
        <f t="shared" si="2"/>
        <v>6499872.1911373679</v>
      </c>
      <c r="L25" s="21">
        <f t="shared" si="5"/>
        <v>65.377385848033242</v>
      </c>
    </row>
    <row r="26" spans="1:12" x14ac:dyDescent="0.2">
      <c r="A26" s="17">
        <v>17</v>
      </c>
      <c r="B26" s="47">
        <v>0</v>
      </c>
      <c r="C26" s="46">
        <v>694</v>
      </c>
      <c r="D26" s="46">
        <v>669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99420.802878934686</v>
      </c>
      <c r="I26" s="14">
        <f t="shared" si="4"/>
        <v>0</v>
      </c>
      <c r="J26" s="14">
        <f t="shared" si="1"/>
        <v>99420.802878934686</v>
      </c>
      <c r="K26" s="14">
        <f t="shared" si="2"/>
        <v>6400451.388258433</v>
      </c>
      <c r="L26" s="21">
        <f t="shared" si="5"/>
        <v>64.377385848033242</v>
      </c>
    </row>
    <row r="27" spans="1:12" x14ac:dyDescent="0.2">
      <c r="A27" s="17">
        <v>18</v>
      </c>
      <c r="B27" s="47">
        <v>0</v>
      </c>
      <c r="C27" s="46">
        <v>591</v>
      </c>
      <c r="D27" s="46">
        <v>707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99420.802878934686</v>
      </c>
      <c r="I27" s="14">
        <f t="shared" si="4"/>
        <v>0</v>
      </c>
      <c r="J27" s="14">
        <f t="shared" si="1"/>
        <v>99420.802878934686</v>
      </c>
      <c r="K27" s="14">
        <f t="shared" si="2"/>
        <v>6301030.5853794981</v>
      </c>
      <c r="L27" s="21">
        <f t="shared" si="5"/>
        <v>63.377385848033242</v>
      </c>
    </row>
    <row r="28" spans="1:12" x14ac:dyDescent="0.2">
      <c r="A28" s="17">
        <v>19</v>
      </c>
      <c r="B28" s="47">
        <v>0</v>
      </c>
      <c r="C28" s="46">
        <v>548</v>
      </c>
      <c r="D28" s="46">
        <v>597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99420.802878934686</v>
      </c>
      <c r="I28" s="14">
        <f t="shared" si="4"/>
        <v>0</v>
      </c>
      <c r="J28" s="14">
        <f t="shared" si="1"/>
        <v>99420.802878934686</v>
      </c>
      <c r="K28" s="14">
        <f t="shared" si="2"/>
        <v>6201609.7825005632</v>
      </c>
      <c r="L28" s="21">
        <f t="shared" si="5"/>
        <v>62.377385848033242</v>
      </c>
    </row>
    <row r="29" spans="1:12" x14ac:dyDescent="0.2">
      <c r="A29" s="17">
        <v>20</v>
      </c>
      <c r="B29" s="47">
        <v>1</v>
      </c>
      <c r="C29" s="46">
        <v>591</v>
      </c>
      <c r="D29" s="46">
        <v>566</v>
      </c>
      <c r="E29" s="18">
        <v>0</v>
      </c>
      <c r="F29" s="19">
        <f t="shared" si="3"/>
        <v>1.7286084701815039E-3</v>
      </c>
      <c r="G29" s="19">
        <f t="shared" si="0"/>
        <v>1.7256255392579811E-3</v>
      </c>
      <c r="H29" s="14">
        <f t="shared" si="6"/>
        <v>99420.802878934686</v>
      </c>
      <c r="I29" s="14">
        <f t="shared" si="4"/>
        <v>171.5630765814231</v>
      </c>
      <c r="J29" s="14">
        <f t="shared" si="1"/>
        <v>99249.239802353259</v>
      </c>
      <c r="K29" s="14">
        <f t="shared" si="2"/>
        <v>6102188.9796216283</v>
      </c>
      <c r="L29" s="21">
        <f t="shared" si="5"/>
        <v>61.377385848033242</v>
      </c>
    </row>
    <row r="30" spans="1:12" x14ac:dyDescent="0.2">
      <c r="A30" s="17">
        <v>21</v>
      </c>
      <c r="B30" s="47">
        <v>0</v>
      </c>
      <c r="C30" s="46">
        <v>599</v>
      </c>
      <c r="D30" s="46">
        <v>607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99249.239802353259</v>
      </c>
      <c r="I30" s="14">
        <f t="shared" si="4"/>
        <v>0</v>
      </c>
      <c r="J30" s="14">
        <f t="shared" si="1"/>
        <v>99249.239802353259</v>
      </c>
      <c r="K30" s="14">
        <f t="shared" si="2"/>
        <v>6002939.7398192752</v>
      </c>
      <c r="L30" s="21">
        <f t="shared" si="5"/>
        <v>60.483483317087753</v>
      </c>
    </row>
    <row r="31" spans="1:12" x14ac:dyDescent="0.2">
      <c r="A31" s="17">
        <v>22</v>
      </c>
      <c r="B31" s="47">
        <v>0</v>
      </c>
      <c r="C31" s="46">
        <v>566</v>
      </c>
      <c r="D31" s="46">
        <v>598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99249.239802353259</v>
      </c>
      <c r="I31" s="14">
        <f t="shared" si="4"/>
        <v>0</v>
      </c>
      <c r="J31" s="14">
        <f t="shared" si="1"/>
        <v>99249.239802353259</v>
      </c>
      <c r="K31" s="14">
        <f t="shared" si="2"/>
        <v>5903690.5000169221</v>
      </c>
      <c r="L31" s="21">
        <f t="shared" si="5"/>
        <v>59.483483317087753</v>
      </c>
    </row>
    <row r="32" spans="1:12" x14ac:dyDescent="0.2">
      <c r="A32" s="17">
        <v>23</v>
      </c>
      <c r="B32" s="47">
        <v>0</v>
      </c>
      <c r="C32" s="46">
        <v>538</v>
      </c>
      <c r="D32" s="46">
        <v>574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99249.239802353259</v>
      </c>
      <c r="I32" s="14">
        <f t="shared" si="4"/>
        <v>0</v>
      </c>
      <c r="J32" s="14">
        <f t="shared" si="1"/>
        <v>99249.239802353259</v>
      </c>
      <c r="K32" s="14">
        <f t="shared" si="2"/>
        <v>5804441.260214569</v>
      </c>
      <c r="L32" s="21">
        <f t="shared" si="5"/>
        <v>58.48348331708776</v>
      </c>
    </row>
    <row r="33" spans="1:12" x14ac:dyDescent="0.2">
      <c r="A33" s="17">
        <v>24</v>
      </c>
      <c r="B33" s="47">
        <v>0</v>
      </c>
      <c r="C33" s="46">
        <v>531</v>
      </c>
      <c r="D33" s="46">
        <v>542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99249.239802353259</v>
      </c>
      <c r="I33" s="14">
        <f t="shared" si="4"/>
        <v>0</v>
      </c>
      <c r="J33" s="14">
        <f t="shared" si="1"/>
        <v>99249.239802353259</v>
      </c>
      <c r="K33" s="14">
        <f t="shared" si="2"/>
        <v>5705192.020412216</v>
      </c>
      <c r="L33" s="21">
        <f t="shared" si="5"/>
        <v>57.48348331708776</v>
      </c>
    </row>
    <row r="34" spans="1:12" x14ac:dyDescent="0.2">
      <c r="A34" s="17">
        <v>25</v>
      </c>
      <c r="B34" s="47">
        <v>0</v>
      </c>
      <c r="C34" s="46">
        <v>536</v>
      </c>
      <c r="D34" s="46">
        <v>548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99249.239802353259</v>
      </c>
      <c r="I34" s="14">
        <f t="shared" si="4"/>
        <v>0</v>
      </c>
      <c r="J34" s="14">
        <f t="shared" si="1"/>
        <v>99249.239802353259</v>
      </c>
      <c r="K34" s="14">
        <f t="shared" si="2"/>
        <v>5605942.7806098629</v>
      </c>
      <c r="L34" s="21">
        <f t="shared" si="5"/>
        <v>56.48348331708776</v>
      </c>
    </row>
    <row r="35" spans="1:12" x14ac:dyDescent="0.2">
      <c r="A35" s="17">
        <v>26</v>
      </c>
      <c r="B35" s="47">
        <v>0</v>
      </c>
      <c r="C35" s="46">
        <v>546</v>
      </c>
      <c r="D35" s="46">
        <v>544</v>
      </c>
      <c r="E35" s="18">
        <v>1.6400000000000001E-2</v>
      </c>
      <c r="F35" s="19">
        <f t="shared" si="3"/>
        <v>0</v>
      </c>
      <c r="G35" s="19">
        <f t="shared" si="0"/>
        <v>0</v>
      </c>
      <c r="H35" s="14">
        <f t="shared" si="6"/>
        <v>99249.239802353259</v>
      </c>
      <c r="I35" s="14">
        <f t="shared" si="4"/>
        <v>0</v>
      </c>
      <c r="J35" s="14">
        <f t="shared" si="1"/>
        <v>99249.239802353259</v>
      </c>
      <c r="K35" s="14">
        <f t="shared" si="2"/>
        <v>5506693.5408075098</v>
      </c>
      <c r="L35" s="21">
        <f t="shared" si="5"/>
        <v>55.48348331708776</v>
      </c>
    </row>
    <row r="36" spans="1:12" x14ac:dyDescent="0.2">
      <c r="A36" s="17">
        <v>27</v>
      </c>
      <c r="B36" s="47">
        <v>1</v>
      </c>
      <c r="C36" s="46">
        <v>533</v>
      </c>
      <c r="D36" s="46">
        <v>549</v>
      </c>
      <c r="E36" s="18">
        <v>0</v>
      </c>
      <c r="F36" s="19">
        <f t="shared" si="3"/>
        <v>1.8484288354898336E-3</v>
      </c>
      <c r="G36" s="19">
        <f t="shared" si="0"/>
        <v>1.8450184501845018E-3</v>
      </c>
      <c r="H36" s="14">
        <f t="shared" si="6"/>
        <v>99249.239802353259</v>
      </c>
      <c r="I36" s="14">
        <f t="shared" si="4"/>
        <v>183.11667860212779</v>
      </c>
      <c r="J36" s="14">
        <f t="shared" si="1"/>
        <v>99066.123123751124</v>
      </c>
      <c r="K36" s="14">
        <f t="shared" si="2"/>
        <v>5407444.3010051567</v>
      </c>
      <c r="L36" s="21">
        <f t="shared" si="5"/>
        <v>54.483483317087767</v>
      </c>
    </row>
    <row r="37" spans="1:12" x14ac:dyDescent="0.2">
      <c r="A37" s="17">
        <v>28</v>
      </c>
      <c r="B37" s="47">
        <v>0</v>
      </c>
      <c r="C37" s="46">
        <v>540</v>
      </c>
      <c r="D37" s="46">
        <v>537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99066.123123751124</v>
      </c>
      <c r="I37" s="14">
        <f t="shared" si="4"/>
        <v>0</v>
      </c>
      <c r="J37" s="14">
        <f t="shared" si="1"/>
        <v>99066.123123751124</v>
      </c>
      <c r="K37" s="14">
        <f t="shared" si="2"/>
        <v>5308378.1778814057</v>
      </c>
      <c r="L37" s="21">
        <f t="shared" si="5"/>
        <v>53.584192158709001</v>
      </c>
    </row>
    <row r="38" spans="1:12" x14ac:dyDescent="0.2">
      <c r="A38" s="17">
        <v>29</v>
      </c>
      <c r="B38" s="47">
        <v>0</v>
      </c>
      <c r="C38" s="46">
        <v>571</v>
      </c>
      <c r="D38" s="46">
        <v>559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99066.123123751124</v>
      </c>
      <c r="I38" s="14">
        <f t="shared" si="4"/>
        <v>0</v>
      </c>
      <c r="J38" s="14">
        <f t="shared" si="1"/>
        <v>99066.123123751124</v>
      </c>
      <c r="K38" s="14">
        <f t="shared" si="2"/>
        <v>5209312.0547576547</v>
      </c>
      <c r="L38" s="21">
        <f t="shared" si="5"/>
        <v>52.584192158709001</v>
      </c>
    </row>
    <row r="39" spans="1:12" x14ac:dyDescent="0.2">
      <c r="A39" s="17">
        <v>30</v>
      </c>
      <c r="B39" s="47">
        <v>0</v>
      </c>
      <c r="C39" s="46">
        <v>652</v>
      </c>
      <c r="D39" s="46">
        <v>596</v>
      </c>
      <c r="E39" s="18">
        <v>0.12839999999999999</v>
      </c>
      <c r="F39" s="19">
        <f t="shared" si="3"/>
        <v>0</v>
      </c>
      <c r="G39" s="19">
        <f t="shared" si="0"/>
        <v>0</v>
      </c>
      <c r="H39" s="14">
        <f t="shared" si="6"/>
        <v>99066.123123751124</v>
      </c>
      <c r="I39" s="14">
        <f t="shared" si="4"/>
        <v>0</v>
      </c>
      <c r="J39" s="14">
        <f t="shared" si="1"/>
        <v>99066.123123751124</v>
      </c>
      <c r="K39" s="14">
        <f t="shared" si="2"/>
        <v>5110245.9316339036</v>
      </c>
      <c r="L39" s="21">
        <f t="shared" si="5"/>
        <v>51.584192158709008</v>
      </c>
    </row>
    <row r="40" spans="1:12" x14ac:dyDescent="0.2">
      <c r="A40" s="17">
        <v>31</v>
      </c>
      <c r="B40" s="47">
        <v>0</v>
      </c>
      <c r="C40" s="46">
        <v>672</v>
      </c>
      <c r="D40" s="46">
        <v>672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99066.123123751124</v>
      </c>
      <c r="I40" s="14">
        <f t="shared" si="4"/>
        <v>0</v>
      </c>
      <c r="J40" s="14">
        <f t="shared" si="1"/>
        <v>99066.123123751124</v>
      </c>
      <c r="K40" s="14">
        <f t="shared" si="2"/>
        <v>5011179.8085101526</v>
      </c>
      <c r="L40" s="21">
        <f t="shared" si="5"/>
        <v>50.584192158709008</v>
      </c>
    </row>
    <row r="41" spans="1:12" x14ac:dyDescent="0.2">
      <c r="A41" s="17">
        <v>32</v>
      </c>
      <c r="B41" s="47">
        <v>0</v>
      </c>
      <c r="C41" s="46">
        <v>661</v>
      </c>
      <c r="D41" s="46">
        <v>699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99066.123123751124</v>
      </c>
      <c r="I41" s="14">
        <f t="shared" si="4"/>
        <v>0</v>
      </c>
      <c r="J41" s="14">
        <f t="shared" si="1"/>
        <v>99066.123123751124</v>
      </c>
      <c r="K41" s="14">
        <f t="shared" si="2"/>
        <v>4912113.6853864016</v>
      </c>
      <c r="L41" s="21">
        <f t="shared" si="5"/>
        <v>49.584192158709008</v>
      </c>
    </row>
    <row r="42" spans="1:12" x14ac:dyDescent="0.2">
      <c r="A42" s="17">
        <v>33</v>
      </c>
      <c r="B42" s="47">
        <v>0</v>
      </c>
      <c r="C42" s="46">
        <v>700</v>
      </c>
      <c r="D42" s="46">
        <v>709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99066.123123751124</v>
      </c>
      <c r="I42" s="14">
        <f t="shared" si="4"/>
        <v>0</v>
      </c>
      <c r="J42" s="14">
        <f t="shared" si="1"/>
        <v>99066.123123751124</v>
      </c>
      <c r="K42" s="14">
        <f t="shared" si="2"/>
        <v>4813047.5622626506</v>
      </c>
      <c r="L42" s="21">
        <f t="shared" si="5"/>
        <v>48.584192158709008</v>
      </c>
    </row>
    <row r="43" spans="1:12" x14ac:dyDescent="0.2">
      <c r="A43" s="17">
        <v>34</v>
      </c>
      <c r="B43" s="47">
        <v>0</v>
      </c>
      <c r="C43" s="46">
        <v>679</v>
      </c>
      <c r="D43" s="46">
        <v>727</v>
      </c>
      <c r="E43" s="18">
        <v>0.34970000000000001</v>
      </c>
      <c r="F43" s="19">
        <f t="shared" si="3"/>
        <v>0</v>
      </c>
      <c r="G43" s="19">
        <f t="shared" si="0"/>
        <v>0</v>
      </c>
      <c r="H43" s="14">
        <f t="shared" si="6"/>
        <v>99066.123123751124</v>
      </c>
      <c r="I43" s="14">
        <f t="shared" si="4"/>
        <v>0</v>
      </c>
      <c r="J43" s="14">
        <f t="shared" si="1"/>
        <v>99066.123123751124</v>
      </c>
      <c r="K43" s="14">
        <f t="shared" si="2"/>
        <v>4713981.4391388996</v>
      </c>
      <c r="L43" s="21">
        <f t="shared" si="5"/>
        <v>47.584192158709008</v>
      </c>
    </row>
    <row r="44" spans="1:12" x14ac:dyDescent="0.2">
      <c r="A44" s="17">
        <v>35</v>
      </c>
      <c r="B44" s="47">
        <v>2</v>
      </c>
      <c r="C44" s="46">
        <v>805</v>
      </c>
      <c r="D44" s="46">
        <v>703</v>
      </c>
      <c r="E44" s="18">
        <v>0</v>
      </c>
      <c r="F44" s="19">
        <f t="shared" si="3"/>
        <v>2.6525198938992041E-3</v>
      </c>
      <c r="G44" s="19">
        <f t="shared" si="0"/>
        <v>2.6455026455026454E-3</v>
      </c>
      <c r="H44" s="14">
        <f t="shared" si="6"/>
        <v>99066.123123751124</v>
      </c>
      <c r="I44" s="14">
        <f t="shared" si="4"/>
        <v>262.07969080357441</v>
      </c>
      <c r="J44" s="14">
        <f t="shared" si="1"/>
        <v>98804.043432947554</v>
      </c>
      <c r="K44" s="14">
        <f t="shared" si="2"/>
        <v>4614915.3160151485</v>
      </c>
      <c r="L44" s="21">
        <f t="shared" si="5"/>
        <v>46.584192158709008</v>
      </c>
    </row>
    <row r="45" spans="1:12" x14ac:dyDescent="0.2">
      <c r="A45" s="17">
        <v>36</v>
      </c>
      <c r="B45" s="47">
        <v>1</v>
      </c>
      <c r="C45" s="46">
        <v>813</v>
      </c>
      <c r="D45" s="46">
        <v>832</v>
      </c>
      <c r="E45" s="18">
        <v>0.377</v>
      </c>
      <c r="F45" s="19">
        <f t="shared" si="3"/>
        <v>1.2158054711246201E-3</v>
      </c>
      <c r="G45" s="19">
        <f t="shared" si="0"/>
        <v>1.2148852601616042E-3</v>
      </c>
      <c r="H45" s="14">
        <f t="shared" si="6"/>
        <v>98804.043432947554</v>
      </c>
      <c r="I45" s="14">
        <f t="shared" si="4"/>
        <v>120.03557601105493</v>
      </c>
      <c r="J45" s="14">
        <f t="shared" si="1"/>
        <v>98729.261269092662</v>
      </c>
      <c r="K45" s="14">
        <f t="shared" si="2"/>
        <v>4516111.2725822013</v>
      </c>
      <c r="L45" s="21">
        <f t="shared" si="5"/>
        <v>45.707757655151212</v>
      </c>
    </row>
    <row r="46" spans="1:12" x14ac:dyDescent="0.2">
      <c r="A46" s="17">
        <v>37</v>
      </c>
      <c r="B46" s="47">
        <v>1</v>
      </c>
      <c r="C46" s="46">
        <v>841</v>
      </c>
      <c r="D46" s="46">
        <v>832</v>
      </c>
      <c r="E46" s="18">
        <v>0</v>
      </c>
      <c r="F46" s="19">
        <f t="shared" si="3"/>
        <v>1.195457262402869E-3</v>
      </c>
      <c r="G46" s="19">
        <f t="shared" si="0"/>
        <v>1.1940298507462685E-3</v>
      </c>
      <c r="H46" s="14">
        <f t="shared" si="6"/>
        <v>98684.0078569365</v>
      </c>
      <c r="I46" s="14">
        <f t="shared" si="4"/>
        <v>117.83165117246148</v>
      </c>
      <c r="J46" s="14">
        <f t="shared" si="1"/>
        <v>98566.176205764044</v>
      </c>
      <c r="K46" s="14">
        <f t="shared" si="2"/>
        <v>4417382.0113131087</v>
      </c>
      <c r="L46" s="21">
        <f t="shared" si="5"/>
        <v>44.762896311599398</v>
      </c>
    </row>
    <row r="47" spans="1:12" x14ac:dyDescent="0.2">
      <c r="A47" s="17">
        <v>38</v>
      </c>
      <c r="B47" s="47">
        <v>2</v>
      </c>
      <c r="C47" s="46">
        <v>920</v>
      </c>
      <c r="D47" s="46">
        <v>877</v>
      </c>
      <c r="E47" s="18">
        <v>0.88800000000000001</v>
      </c>
      <c r="F47" s="19">
        <f t="shared" si="3"/>
        <v>2.2259321090706734E-3</v>
      </c>
      <c r="G47" s="19">
        <f t="shared" si="0"/>
        <v>2.2253773127233721E-3</v>
      </c>
      <c r="H47" s="14">
        <f t="shared" si="6"/>
        <v>98566.176205764044</v>
      </c>
      <c r="I47" s="14">
        <f t="shared" si="4"/>
        <v>219.34693233020158</v>
      </c>
      <c r="J47" s="14">
        <f t="shared" si="1"/>
        <v>98541.609349343067</v>
      </c>
      <c r="K47" s="14">
        <f t="shared" si="2"/>
        <v>4318815.8351073451</v>
      </c>
      <c r="L47" s="21">
        <f t="shared" si="5"/>
        <v>43.816408441081286</v>
      </c>
    </row>
    <row r="48" spans="1:12" x14ac:dyDescent="0.2">
      <c r="A48" s="17">
        <v>39</v>
      </c>
      <c r="B48" s="47">
        <v>0</v>
      </c>
      <c r="C48" s="46">
        <v>929</v>
      </c>
      <c r="D48" s="46">
        <v>947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98346.829273433847</v>
      </c>
      <c r="I48" s="14">
        <f t="shared" si="4"/>
        <v>0</v>
      </c>
      <c r="J48" s="14">
        <f t="shared" si="1"/>
        <v>98346.829273433847</v>
      </c>
      <c r="K48" s="14">
        <f t="shared" si="2"/>
        <v>4220274.2257580021</v>
      </c>
      <c r="L48" s="21">
        <f t="shared" si="5"/>
        <v>42.912153415992364</v>
      </c>
    </row>
    <row r="49" spans="1:12" x14ac:dyDescent="0.2">
      <c r="A49" s="17">
        <v>40</v>
      </c>
      <c r="B49" s="47">
        <v>3</v>
      </c>
      <c r="C49" s="46">
        <v>1002</v>
      </c>
      <c r="D49" s="46">
        <v>962</v>
      </c>
      <c r="E49" s="18">
        <v>0</v>
      </c>
      <c r="F49" s="19">
        <f t="shared" si="3"/>
        <v>3.0549898167006109E-3</v>
      </c>
      <c r="G49" s="19">
        <f t="shared" si="0"/>
        <v>3.0456852791878168E-3</v>
      </c>
      <c r="H49" s="14">
        <f t="shared" si="6"/>
        <v>98346.829273433847</v>
      </c>
      <c r="I49" s="14">
        <f t="shared" si="4"/>
        <v>299.53349017289491</v>
      </c>
      <c r="J49" s="14">
        <f t="shared" si="1"/>
        <v>98047.295783260954</v>
      </c>
      <c r="K49" s="14">
        <f t="shared" si="2"/>
        <v>4121927.3964845682</v>
      </c>
      <c r="L49" s="21">
        <f t="shared" si="5"/>
        <v>41.912153415992364</v>
      </c>
    </row>
    <row r="50" spans="1:12" x14ac:dyDescent="0.2">
      <c r="A50" s="17">
        <v>41</v>
      </c>
      <c r="B50" s="47">
        <v>1</v>
      </c>
      <c r="C50" s="46">
        <v>1113</v>
      </c>
      <c r="D50" s="46">
        <v>1007</v>
      </c>
      <c r="E50" s="18">
        <v>0</v>
      </c>
      <c r="F50" s="19">
        <f t="shared" si="3"/>
        <v>9.4339622641509435E-4</v>
      </c>
      <c r="G50" s="19">
        <f t="shared" si="0"/>
        <v>9.42507068803016E-4</v>
      </c>
      <c r="H50" s="14">
        <f t="shared" si="6"/>
        <v>98047.295783260954</v>
      </c>
      <c r="I50" s="14">
        <f t="shared" si="4"/>
        <v>92.410269352743597</v>
      </c>
      <c r="J50" s="14">
        <f t="shared" si="1"/>
        <v>97954.885513908215</v>
      </c>
      <c r="K50" s="14">
        <f t="shared" si="2"/>
        <v>4023880.1007013074</v>
      </c>
      <c r="L50" s="21">
        <f t="shared" si="5"/>
        <v>41.040194617874214</v>
      </c>
    </row>
    <row r="51" spans="1:12" x14ac:dyDescent="0.2">
      <c r="A51" s="17">
        <v>42</v>
      </c>
      <c r="B51" s="47">
        <v>0</v>
      </c>
      <c r="C51" s="46">
        <v>1119</v>
      </c>
      <c r="D51" s="46">
        <v>1123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97954.885513908215</v>
      </c>
      <c r="I51" s="14">
        <f t="shared" si="4"/>
        <v>0</v>
      </c>
      <c r="J51" s="14">
        <f t="shared" si="1"/>
        <v>97954.885513908215</v>
      </c>
      <c r="K51" s="14">
        <f t="shared" si="2"/>
        <v>3925925.2151873992</v>
      </c>
      <c r="L51" s="21">
        <f t="shared" si="5"/>
        <v>40.07891178260806</v>
      </c>
    </row>
    <row r="52" spans="1:12" x14ac:dyDescent="0.2">
      <c r="A52" s="17">
        <v>43</v>
      </c>
      <c r="B52" s="47">
        <v>1</v>
      </c>
      <c r="C52" s="46">
        <v>1090</v>
      </c>
      <c r="D52" s="46">
        <v>1147</v>
      </c>
      <c r="E52" s="18">
        <v>0.2923</v>
      </c>
      <c r="F52" s="19">
        <f t="shared" si="3"/>
        <v>8.9405453732677696E-4</v>
      </c>
      <c r="G52" s="19">
        <f t="shared" si="0"/>
        <v>8.9348920669505747E-4</v>
      </c>
      <c r="H52" s="14">
        <f t="shared" si="6"/>
        <v>97954.885513908215</v>
      </c>
      <c r="I52" s="14">
        <f t="shared" si="4"/>
        <v>87.521632949727021</v>
      </c>
      <c r="J52" s="14">
        <f t="shared" si="1"/>
        <v>97892.946454269695</v>
      </c>
      <c r="K52" s="14">
        <f t="shared" si="2"/>
        <v>3827970.329673491</v>
      </c>
      <c r="L52" s="21">
        <f t="shared" si="5"/>
        <v>39.078911782608053</v>
      </c>
    </row>
    <row r="53" spans="1:12" x14ac:dyDescent="0.2">
      <c r="A53" s="17">
        <v>44</v>
      </c>
      <c r="B53" s="47">
        <v>0</v>
      </c>
      <c r="C53" s="46">
        <v>1177</v>
      </c>
      <c r="D53" s="46">
        <v>1090</v>
      </c>
      <c r="E53" s="18">
        <v>0.66669999999999996</v>
      </c>
      <c r="F53" s="19">
        <f t="shared" si="3"/>
        <v>0</v>
      </c>
      <c r="G53" s="19">
        <f t="shared" si="0"/>
        <v>0</v>
      </c>
      <c r="H53" s="14">
        <f t="shared" si="6"/>
        <v>97867.363880958495</v>
      </c>
      <c r="I53" s="14">
        <f t="shared" si="4"/>
        <v>0</v>
      </c>
      <c r="J53" s="14">
        <f t="shared" si="1"/>
        <v>97867.363880958495</v>
      </c>
      <c r="K53" s="14">
        <f t="shared" si="2"/>
        <v>3730077.3832192211</v>
      </c>
      <c r="L53" s="21">
        <f t="shared" si="5"/>
        <v>38.113598193533868</v>
      </c>
    </row>
    <row r="54" spans="1:12" x14ac:dyDescent="0.2">
      <c r="A54" s="17">
        <v>45</v>
      </c>
      <c r="B54" s="47">
        <v>3</v>
      </c>
      <c r="C54" s="46">
        <v>1103</v>
      </c>
      <c r="D54" s="46">
        <v>1173</v>
      </c>
      <c r="E54" s="18">
        <v>0.4536</v>
      </c>
      <c r="F54" s="19">
        <f t="shared" si="3"/>
        <v>2.6362038664323375E-3</v>
      </c>
      <c r="G54" s="19">
        <f t="shared" si="0"/>
        <v>2.6324120827012618E-3</v>
      </c>
      <c r="H54" s="14">
        <f t="shared" si="6"/>
        <v>97867.363880958495</v>
      </c>
      <c r="I54" s="14">
        <f t="shared" si="4"/>
        <v>257.62723118235618</v>
      </c>
      <c r="J54" s="14">
        <f t="shared" si="1"/>
        <v>97726.596361840449</v>
      </c>
      <c r="K54" s="14">
        <f t="shared" si="2"/>
        <v>3632210.0193382627</v>
      </c>
      <c r="L54" s="21">
        <f t="shared" si="5"/>
        <v>37.113598193533868</v>
      </c>
    </row>
    <row r="55" spans="1:12" x14ac:dyDescent="0.2">
      <c r="A55" s="17">
        <v>46</v>
      </c>
      <c r="B55" s="47">
        <v>1</v>
      </c>
      <c r="C55" s="46">
        <v>1137</v>
      </c>
      <c r="D55" s="46">
        <v>1109</v>
      </c>
      <c r="E55" s="18">
        <v>0.69950000000000001</v>
      </c>
      <c r="F55" s="19">
        <f t="shared" si="3"/>
        <v>8.9047195013357077E-4</v>
      </c>
      <c r="G55" s="19">
        <f t="shared" si="0"/>
        <v>8.9023373531837654E-4</v>
      </c>
      <c r="H55" s="14">
        <f t="shared" si="6"/>
        <v>97609.73664977614</v>
      </c>
      <c r="I55" s="14">
        <f t="shared" si="4"/>
        <v>86.89548046117325</v>
      </c>
      <c r="J55" s="14">
        <f t="shared" si="1"/>
        <v>97583.624557897565</v>
      </c>
      <c r="K55" s="14">
        <f t="shared" si="2"/>
        <v>3534483.4229764221</v>
      </c>
      <c r="L55" s="21">
        <f t="shared" si="5"/>
        <v>36.210357125110924</v>
      </c>
    </row>
    <row r="56" spans="1:12" x14ac:dyDescent="0.2">
      <c r="A56" s="17">
        <v>47</v>
      </c>
      <c r="B56" s="47">
        <v>2</v>
      </c>
      <c r="C56" s="46">
        <v>1047</v>
      </c>
      <c r="D56" s="46">
        <v>1147</v>
      </c>
      <c r="E56" s="18">
        <v>0.38619999999999999</v>
      </c>
      <c r="F56" s="19">
        <f t="shared" si="3"/>
        <v>1.8231540565177757E-3</v>
      </c>
      <c r="G56" s="19">
        <f t="shared" si="0"/>
        <v>1.8211161329400205E-3</v>
      </c>
      <c r="H56" s="14">
        <f t="shared" si="6"/>
        <v>97522.841169314968</v>
      </c>
      <c r="I56" s="14">
        <f t="shared" si="4"/>
        <v>177.60041938358671</v>
      </c>
      <c r="J56" s="14">
        <f t="shared" si="1"/>
        <v>97413.83003189732</v>
      </c>
      <c r="K56" s="14">
        <f t="shared" si="2"/>
        <v>3436899.7984185247</v>
      </c>
      <c r="L56" s="21">
        <f t="shared" si="5"/>
        <v>35.241998256095997</v>
      </c>
    </row>
    <row r="57" spans="1:12" x14ac:dyDescent="0.2">
      <c r="A57" s="17">
        <v>48</v>
      </c>
      <c r="B57" s="47">
        <v>0</v>
      </c>
      <c r="C57" s="46">
        <v>1008</v>
      </c>
      <c r="D57" s="46">
        <v>1056</v>
      </c>
      <c r="E57" s="18">
        <v>0.2404</v>
      </c>
      <c r="F57" s="19">
        <f t="shared" si="3"/>
        <v>0</v>
      </c>
      <c r="G57" s="19">
        <f t="shared" si="0"/>
        <v>0</v>
      </c>
      <c r="H57" s="14">
        <f t="shared" si="6"/>
        <v>97345.240749931385</v>
      </c>
      <c r="I57" s="14">
        <f t="shared" si="4"/>
        <v>0</v>
      </c>
      <c r="J57" s="14">
        <f t="shared" si="1"/>
        <v>97345.240749931385</v>
      </c>
      <c r="K57" s="14">
        <f t="shared" si="2"/>
        <v>3339485.9683866273</v>
      </c>
      <c r="L57" s="21">
        <f t="shared" si="5"/>
        <v>34.305590521527179</v>
      </c>
    </row>
    <row r="58" spans="1:12" x14ac:dyDescent="0.2">
      <c r="A58" s="17">
        <v>49</v>
      </c>
      <c r="B58" s="47">
        <v>1</v>
      </c>
      <c r="C58" s="46">
        <v>997</v>
      </c>
      <c r="D58" s="46">
        <v>1012</v>
      </c>
      <c r="E58" s="18">
        <v>0.31559999999999999</v>
      </c>
      <c r="F58" s="19">
        <f t="shared" si="3"/>
        <v>9.9552015928322545E-4</v>
      </c>
      <c r="G58" s="19">
        <f t="shared" si="0"/>
        <v>9.9484233937574031E-4</v>
      </c>
      <c r="H58" s="14">
        <f t="shared" si="6"/>
        <v>97345.240749931385</v>
      </c>
      <c r="I58" s="14">
        <f t="shared" si="4"/>
        <v>96.843167034756377</v>
      </c>
      <c r="J58" s="14">
        <f t="shared" si="1"/>
        <v>97278.961286412785</v>
      </c>
      <c r="K58" s="14">
        <f t="shared" si="2"/>
        <v>3242140.7276366958</v>
      </c>
      <c r="L58" s="21">
        <f t="shared" si="5"/>
        <v>33.305590521527179</v>
      </c>
    </row>
    <row r="59" spans="1:12" x14ac:dyDescent="0.2">
      <c r="A59" s="17">
        <v>50</v>
      </c>
      <c r="B59" s="47">
        <v>3</v>
      </c>
      <c r="C59" s="46">
        <v>892</v>
      </c>
      <c r="D59" s="46">
        <v>1012</v>
      </c>
      <c r="E59" s="18">
        <v>0.55869999999999997</v>
      </c>
      <c r="F59" s="19">
        <f t="shared" si="3"/>
        <v>3.1512605042016808E-3</v>
      </c>
      <c r="G59" s="19">
        <f t="shared" si="0"/>
        <v>3.1468842856032459E-3</v>
      </c>
      <c r="H59" s="14">
        <f t="shared" si="6"/>
        <v>97248.397582896621</v>
      </c>
      <c r="I59" s="14">
        <f t="shared" si="4"/>
        <v>306.02945415371408</v>
      </c>
      <c r="J59" s="14">
        <f t="shared" si="1"/>
        <v>97113.34678477858</v>
      </c>
      <c r="K59" s="14">
        <f t="shared" si="2"/>
        <v>3144861.7663502828</v>
      </c>
      <c r="L59" s="21">
        <f t="shared" si="5"/>
        <v>32.338443043953859</v>
      </c>
    </row>
    <row r="60" spans="1:12" x14ac:dyDescent="0.2">
      <c r="A60" s="17">
        <v>51</v>
      </c>
      <c r="B60" s="47">
        <v>5</v>
      </c>
      <c r="C60" s="46">
        <v>919</v>
      </c>
      <c r="D60" s="46">
        <v>901</v>
      </c>
      <c r="E60" s="18">
        <v>0.33329999999999999</v>
      </c>
      <c r="F60" s="19">
        <f t="shared" si="3"/>
        <v>5.4945054945054949E-3</v>
      </c>
      <c r="G60" s="19">
        <f t="shared" si="0"/>
        <v>5.474451555757015E-3</v>
      </c>
      <c r="H60" s="14">
        <f t="shared" si="6"/>
        <v>96942.368128742906</v>
      </c>
      <c r="I60" s="14">
        <f t="shared" si="4"/>
        <v>530.70629802116582</v>
      </c>
      <c r="J60" s="14">
        <f t="shared" si="1"/>
        <v>96588.546239852192</v>
      </c>
      <c r="K60" s="14">
        <f t="shared" si="2"/>
        <v>3047748.4195655044</v>
      </c>
      <c r="L60" s="21">
        <f t="shared" si="5"/>
        <v>31.438765922429152</v>
      </c>
    </row>
    <row r="61" spans="1:12" x14ac:dyDescent="0.2">
      <c r="A61" s="17">
        <v>52</v>
      </c>
      <c r="B61" s="47">
        <v>0</v>
      </c>
      <c r="C61" s="46">
        <v>908</v>
      </c>
      <c r="D61" s="46">
        <v>918</v>
      </c>
      <c r="E61" s="18">
        <v>0.3251</v>
      </c>
      <c r="F61" s="19">
        <f t="shared" si="3"/>
        <v>0</v>
      </c>
      <c r="G61" s="19">
        <f t="shared" si="0"/>
        <v>0</v>
      </c>
      <c r="H61" s="14">
        <f t="shared" si="6"/>
        <v>96411.661830721743</v>
      </c>
      <c r="I61" s="14">
        <f t="shared" si="4"/>
        <v>0</v>
      </c>
      <c r="J61" s="14">
        <f t="shared" si="1"/>
        <v>96411.661830721743</v>
      </c>
      <c r="K61" s="14">
        <f t="shared" si="2"/>
        <v>2951159.8733256524</v>
      </c>
      <c r="L61" s="21">
        <f t="shared" si="5"/>
        <v>30.609988639209</v>
      </c>
    </row>
    <row r="62" spans="1:12" x14ac:dyDescent="0.2">
      <c r="A62" s="17">
        <v>53</v>
      </c>
      <c r="B62" s="47">
        <v>0</v>
      </c>
      <c r="C62" s="46">
        <v>906</v>
      </c>
      <c r="D62" s="46">
        <v>921</v>
      </c>
      <c r="E62" s="18">
        <v>0.34839999999999999</v>
      </c>
      <c r="F62" s="19">
        <f t="shared" si="3"/>
        <v>0</v>
      </c>
      <c r="G62" s="19">
        <f t="shared" si="0"/>
        <v>0</v>
      </c>
      <c r="H62" s="14">
        <f t="shared" si="6"/>
        <v>96411.661830721743</v>
      </c>
      <c r="I62" s="14">
        <f t="shared" si="4"/>
        <v>0</v>
      </c>
      <c r="J62" s="14">
        <f t="shared" si="1"/>
        <v>96411.661830721743</v>
      </c>
      <c r="K62" s="14">
        <f t="shared" si="2"/>
        <v>2854748.2114949306</v>
      </c>
      <c r="L62" s="21">
        <f t="shared" si="5"/>
        <v>29.609988639208996</v>
      </c>
    </row>
    <row r="63" spans="1:12" x14ac:dyDescent="0.2">
      <c r="A63" s="17">
        <v>54</v>
      </c>
      <c r="B63" s="47">
        <v>3</v>
      </c>
      <c r="C63" s="46">
        <v>852</v>
      </c>
      <c r="D63" s="46">
        <v>923</v>
      </c>
      <c r="E63" s="18">
        <v>0.12570000000000001</v>
      </c>
      <c r="F63" s="19">
        <f t="shared" si="3"/>
        <v>3.3802816901408453E-3</v>
      </c>
      <c r="G63" s="19">
        <f t="shared" si="0"/>
        <v>3.3703211095905969E-3</v>
      </c>
      <c r="H63" s="14">
        <f t="shared" si="6"/>
        <v>96411.661830721743</v>
      </c>
      <c r="I63" s="14">
        <f t="shared" si="4"/>
        <v>324.93825907879153</v>
      </c>
      <c r="J63" s="14">
        <f t="shared" si="1"/>
        <v>96127.568310809162</v>
      </c>
      <c r="K63" s="14">
        <f t="shared" si="2"/>
        <v>2758336.5496642087</v>
      </c>
      <c r="L63" s="21">
        <f t="shared" si="5"/>
        <v>28.609988639208996</v>
      </c>
    </row>
    <row r="64" spans="1:12" x14ac:dyDescent="0.2">
      <c r="A64" s="17">
        <v>55</v>
      </c>
      <c r="B64" s="47">
        <v>0</v>
      </c>
      <c r="C64" s="46">
        <v>825</v>
      </c>
      <c r="D64" s="46">
        <v>857</v>
      </c>
      <c r="E64" s="18">
        <v>0.76910000000000001</v>
      </c>
      <c r="F64" s="19">
        <f t="shared" si="3"/>
        <v>0</v>
      </c>
      <c r="G64" s="19">
        <f t="shared" si="0"/>
        <v>0</v>
      </c>
      <c r="H64" s="14">
        <f t="shared" si="6"/>
        <v>96086.723571642957</v>
      </c>
      <c r="I64" s="14">
        <f t="shared" si="4"/>
        <v>0</v>
      </c>
      <c r="J64" s="14">
        <f t="shared" si="1"/>
        <v>96086.723571642957</v>
      </c>
      <c r="K64" s="14">
        <f t="shared" si="2"/>
        <v>2662208.9813533993</v>
      </c>
      <c r="L64" s="21">
        <f t="shared" si="5"/>
        <v>27.706314487541423</v>
      </c>
    </row>
    <row r="65" spans="1:12" x14ac:dyDescent="0.2">
      <c r="A65" s="17">
        <v>56</v>
      </c>
      <c r="B65" s="47">
        <v>8</v>
      </c>
      <c r="C65" s="46">
        <v>852</v>
      </c>
      <c r="D65" s="46">
        <v>829</v>
      </c>
      <c r="E65" s="18">
        <v>0.1749</v>
      </c>
      <c r="F65" s="19">
        <f t="shared" si="3"/>
        <v>9.5181439619274246E-3</v>
      </c>
      <c r="G65" s="19">
        <f t="shared" si="0"/>
        <v>9.4439764429451612E-3</v>
      </c>
      <c r="H65" s="14">
        <f t="shared" si="6"/>
        <v>96086.723571642957</v>
      </c>
      <c r="I65" s="14">
        <f t="shared" si="4"/>
        <v>907.4407538903796</v>
      </c>
      <c r="J65" s="14">
        <f t="shared" si="1"/>
        <v>95337.994205608004</v>
      </c>
      <c r="K65" s="14">
        <f t="shared" si="2"/>
        <v>2566122.2577817566</v>
      </c>
      <c r="L65" s="21">
        <f t="shared" si="5"/>
        <v>26.706314487541427</v>
      </c>
    </row>
    <row r="66" spans="1:12" x14ac:dyDescent="0.2">
      <c r="A66" s="17">
        <v>57</v>
      </c>
      <c r="B66" s="47">
        <v>9</v>
      </c>
      <c r="C66" s="46">
        <v>758</v>
      </c>
      <c r="D66" s="46">
        <v>850</v>
      </c>
      <c r="E66" s="18">
        <v>0.22750000000000001</v>
      </c>
      <c r="F66" s="19">
        <f t="shared" si="3"/>
        <v>1.1194029850746268E-2</v>
      </c>
      <c r="G66" s="19">
        <f t="shared" si="0"/>
        <v>1.1098060613907718E-2</v>
      </c>
      <c r="H66" s="14">
        <f t="shared" si="6"/>
        <v>95179.282817752581</v>
      </c>
      <c r="I66" s="14">
        <f t="shared" si="4"/>
        <v>1056.3054498996835</v>
      </c>
      <c r="J66" s="14">
        <f t="shared" si="1"/>
        <v>94363.286857705083</v>
      </c>
      <c r="K66" s="14">
        <f t="shared" si="2"/>
        <v>2470784.2635761485</v>
      </c>
      <c r="L66" s="21">
        <f t="shared" si="5"/>
        <v>25.95926540345085</v>
      </c>
    </row>
    <row r="67" spans="1:12" x14ac:dyDescent="0.2">
      <c r="A67" s="17">
        <v>58</v>
      </c>
      <c r="B67" s="47">
        <v>9</v>
      </c>
      <c r="C67" s="46">
        <v>804</v>
      </c>
      <c r="D67" s="46">
        <v>766</v>
      </c>
      <c r="E67" s="18">
        <v>0.37890000000000001</v>
      </c>
      <c r="F67" s="19">
        <f t="shared" si="3"/>
        <v>1.1464968152866241E-2</v>
      </c>
      <c r="G67" s="19">
        <f t="shared" si="0"/>
        <v>1.138390460085564E-2</v>
      </c>
      <c r="H67" s="14">
        <f t="shared" si="6"/>
        <v>94122.977367852902</v>
      </c>
      <c r="I67" s="14">
        <f t="shared" si="4"/>
        <v>1071.4869951041319</v>
      </c>
      <c r="J67" s="14">
        <f t="shared" si="1"/>
        <v>93457.476795193725</v>
      </c>
      <c r="K67" s="14">
        <f t="shared" si="2"/>
        <v>2376420.9767184434</v>
      </c>
      <c r="L67" s="21">
        <f t="shared" si="5"/>
        <v>25.248042966499856</v>
      </c>
    </row>
    <row r="68" spans="1:12" x14ac:dyDescent="0.2">
      <c r="A68" s="17">
        <v>59</v>
      </c>
      <c r="B68" s="47">
        <v>4</v>
      </c>
      <c r="C68" s="46">
        <v>789</v>
      </c>
      <c r="D68" s="46">
        <v>789</v>
      </c>
      <c r="E68" s="18">
        <v>0.59179999999999999</v>
      </c>
      <c r="F68" s="19">
        <f t="shared" si="3"/>
        <v>5.0697084917617234E-3</v>
      </c>
      <c r="G68" s="19">
        <f t="shared" si="0"/>
        <v>5.059238625060837E-3</v>
      </c>
      <c r="H68" s="14">
        <f t="shared" si="6"/>
        <v>93051.490372748769</v>
      </c>
      <c r="I68" s="14">
        <f t="shared" si="4"/>
        <v>470.76969421328721</v>
      </c>
      <c r="J68" s="14">
        <f t="shared" si="1"/>
        <v>92859.322183570897</v>
      </c>
      <c r="K68" s="14">
        <f t="shared" si="2"/>
        <v>2282963.4999232497</v>
      </c>
      <c r="L68" s="21">
        <f t="shared" si="5"/>
        <v>24.534410902803149</v>
      </c>
    </row>
    <row r="69" spans="1:12" x14ac:dyDescent="0.2">
      <c r="A69" s="17">
        <v>60</v>
      </c>
      <c r="B69" s="47">
        <v>5</v>
      </c>
      <c r="C69" s="46">
        <v>749</v>
      </c>
      <c r="D69" s="46">
        <v>798</v>
      </c>
      <c r="E69" s="18">
        <v>0.52729999999999999</v>
      </c>
      <c r="F69" s="19">
        <f t="shared" si="3"/>
        <v>6.4641241111829343E-3</v>
      </c>
      <c r="G69" s="19">
        <f t="shared" si="0"/>
        <v>6.4444325580466141E-3</v>
      </c>
      <c r="H69" s="14">
        <f t="shared" si="6"/>
        <v>92580.720678535479</v>
      </c>
      <c r="I69" s="14">
        <f t="shared" si="4"/>
        <v>596.63021058817344</v>
      </c>
      <c r="J69" s="14">
        <f t="shared" si="1"/>
        <v>92298.693577990445</v>
      </c>
      <c r="K69" s="14">
        <f t="shared" si="2"/>
        <v>2190104.1777396789</v>
      </c>
      <c r="L69" s="21">
        <f t="shared" si="5"/>
        <v>23.656158233465199</v>
      </c>
    </row>
    <row r="70" spans="1:12" x14ac:dyDescent="0.2">
      <c r="A70" s="17">
        <v>61</v>
      </c>
      <c r="B70" s="47">
        <v>8</v>
      </c>
      <c r="C70" s="46">
        <v>678</v>
      </c>
      <c r="D70" s="46">
        <v>760</v>
      </c>
      <c r="E70" s="18">
        <v>0.42270000000000002</v>
      </c>
      <c r="F70" s="19">
        <f t="shared" si="3"/>
        <v>1.1126564673157162E-2</v>
      </c>
      <c r="G70" s="19">
        <f t="shared" si="0"/>
        <v>1.105555082623659E-2</v>
      </c>
      <c r="H70" s="14">
        <f t="shared" si="6"/>
        <v>91984.090467947302</v>
      </c>
      <c r="I70" s="14">
        <f t="shared" si="4"/>
        <v>1016.9347873735361</v>
      </c>
      <c r="J70" s="14">
        <f t="shared" si="1"/>
        <v>91397.014015196561</v>
      </c>
      <c r="K70" s="14">
        <f t="shared" si="2"/>
        <v>2097805.4841616885</v>
      </c>
      <c r="L70" s="21">
        <f t="shared" si="5"/>
        <v>22.806177388824516</v>
      </c>
    </row>
    <row r="71" spans="1:12" x14ac:dyDescent="0.2">
      <c r="A71" s="17">
        <v>62</v>
      </c>
      <c r="B71" s="47">
        <v>7</v>
      </c>
      <c r="C71" s="46">
        <v>662</v>
      </c>
      <c r="D71" s="46">
        <v>680</v>
      </c>
      <c r="E71" s="18">
        <v>0.66069999999999995</v>
      </c>
      <c r="F71" s="19">
        <f t="shared" si="3"/>
        <v>1.0432190760059613E-2</v>
      </c>
      <c r="G71" s="19">
        <f t="shared" si="0"/>
        <v>1.0395394780709891E-2</v>
      </c>
      <c r="H71" s="14">
        <f t="shared" si="6"/>
        <v>90967.155680573764</v>
      </c>
      <c r="I71" s="14">
        <f t="shared" si="4"/>
        <v>945.63949537786061</v>
      </c>
      <c r="J71" s="14">
        <f t="shared" si="1"/>
        <v>90646.300199792051</v>
      </c>
      <c r="K71" s="14">
        <f t="shared" si="2"/>
        <v>2006408.4701464919</v>
      </c>
      <c r="L71" s="21">
        <f t="shared" si="5"/>
        <v>22.056405470034552</v>
      </c>
    </row>
    <row r="72" spans="1:12" x14ac:dyDescent="0.2">
      <c r="A72" s="17">
        <v>63</v>
      </c>
      <c r="B72" s="47">
        <v>9</v>
      </c>
      <c r="C72" s="46">
        <v>615</v>
      </c>
      <c r="D72" s="46">
        <v>658</v>
      </c>
      <c r="E72" s="18">
        <v>0.47849999999999998</v>
      </c>
      <c r="F72" s="19">
        <f t="shared" si="3"/>
        <v>1.4139827179890024E-2</v>
      </c>
      <c r="G72" s="19">
        <f t="shared" si="0"/>
        <v>1.4036324448080027E-2</v>
      </c>
      <c r="H72" s="14">
        <f t="shared" si="6"/>
        <v>90021.516185195898</v>
      </c>
      <c r="I72" s="14">
        <f t="shared" si="4"/>
        <v>1263.571208483497</v>
      </c>
      <c r="J72" s="14">
        <f t="shared" si="1"/>
        <v>89362.563799971758</v>
      </c>
      <c r="K72" s="14">
        <f t="shared" si="2"/>
        <v>1915762.1699466999</v>
      </c>
      <c r="L72" s="21">
        <f t="shared" si="5"/>
        <v>21.281158673283358</v>
      </c>
    </row>
    <row r="73" spans="1:12" x14ac:dyDescent="0.2">
      <c r="A73" s="17">
        <v>64</v>
      </c>
      <c r="B73" s="47">
        <v>10</v>
      </c>
      <c r="C73" s="46">
        <v>580</v>
      </c>
      <c r="D73" s="46">
        <v>611</v>
      </c>
      <c r="E73" s="18">
        <v>0.60250000000000004</v>
      </c>
      <c r="F73" s="19">
        <f t="shared" si="3"/>
        <v>1.6792611251049538E-2</v>
      </c>
      <c r="G73" s="19">
        <f t="shared" ref="G73:G103" si="7">F73/((1+(1-E73)*F73))</f>
        <v>1.6681262771591807E-2</v>
      </c>
      <c r="H73" s="14">
        <f t="shared" si="6"/>
        <v>88757.944976712402</v>
      </c>
      <c r="I73" s="14">
        <f t="shared" si="4"/>
        <v>1480.5946032230265</v>
      </c>
      <c r="J73" s="14">
        <f t="shared" ref="J73:J103" si="8">H74+I73*E73</f>
        <v>88169.408621931245</v>
      </c>
      <c r="K73" s="14">
        <f t="shared" ref="K73:K97" si="9">K74+J73</f>
        <v>1826399.6061467282</v>
      </c>
      <c r="L73" s="21">
        <f t="shared" si="5"/>
        <v>20.57730839336044</v>
      </c>
    </row>
    <row r="74" spans="1:12" x14ac:dyDescent="0.2">
      <c r="A74" s="17">
        <v>65</v>
      </c>
      <c r="B74" s="47">
        <v>6</v>
      </c>
      <c r="C74" s="46">
        <v>575</v>
      </c>
      <c r="D74" s="46">
        <v>589</v>
      </c>
      <c r="E74" s="18">
        <v>0.20860000000000001</v>
      </c>
      <c r="F74" s="19">
        <f t="shared" ref="F74:F103" si="10">B74/((C74+D74)/2)</f>
        <v>1.0309278350515464E-2</v>
      </c>
      <c r="G74" s="19">
        <f t="shared" si="7"/>
        <v>1.0225848080710573E-2</v>
      </c>
      <c r="H74" s="14">
        <f t="shared" si="6"/>
        <v>87277.350373489375</v>
      </c>
      <c r="I74" s="14">
        <f t="shared" ref="I74:I103" si="11">H74*G74</f>
        <v>892.48492580625054</v>
      </c>
      <c r="J74" s="14">
        <f t="shared" si="8"/>
        <v>86571.037803206316</v>
      </c>
      <c r="K74" s="14">
        <f t="shared" si="9"/>
        <v>1738230.1975247969</v>
      </c>
      <c r="L74" s="21">
        <f t="shared" ref="L74:L103" si="12">K74/H74</f>
        <v>19.916165993654946</v>
      </c>
    </row>
    <row r="75" spans="1:12" x14ac:dyDescent="0.2">
      <c r="A75" s="17">
        <v>66</v>
      </c>
      <c r="B75" s="47">
        <v>2</v>
      </c>
      <c r="C75" s="46">
        <v>512</v>
      </c>
      <c r="D75" s="46">
        <v>571</v>
      </c>
      <c r="E75" s="18">
        <v>0.44059999999999999</v>
      </c>
      <c r="F75" s="19">
        <f t="shared" si="10"/>
        <v>3.6934441366574329E-3</v>
      </c>
      <c r="G75" s="19">
        <f t="shared" si="7"/>
        <v>3.6858287991496058E-3</v>
      </c>
      <c r="H75" s="14">
        <f t="shared" ref="H75:H103" si="13">H74-I74</f>
        <v>86384.865447683129</v>
      </c>
      <c r="I75" s="14">
        <f t="shared" si="11"/>
        <v>318.3998248777342</v>
      </c>
      <c r="J75" s="14">
        <f t="shared" si="8"/>
        <v>86206.752585646522</v>
      </c>
      <c r="K75" s="14">
        <f t="shared" si="9"/>
        <v>1651659.1597215906</v>
      </c>
      <c r="L75" s="21">
        <f t="shared" si="12"/>
        <v>19.119774640638614</v>
      </c>
    </row>
    <row r="76" spans="1:12" x14ac:dyDescent="0.2">
      <c r="A76" s="17">
        <v>67</v>
      </c>
      <c r="B76" s="47">
        <v>6</v>
      </c>
      <c r="C76" s="46">
        <v>509</v>
      </c>
      <c r="D76" s="46">
        <v>511</v>
      </c>
      <c r="E76" s="18">
        <v>0.43009999999999998</v>
      </c>
      <c r="F76" s="19">
        <f t="shared" si="10"/>
        <v>1.1764705882352941E-2</v>
      </c>
      <c r="G76" s="19">
        <f t="shared" si="7"/>
        <v>1.1686352327161772E-2</v>
      </c>
      <c r="H76" s="14">
        <f t="shared" si="13"/>
        <v>86066.465622805394</v>
      </c>
      <c r="I76" s="14">
        <f t="shared" si="11"/>
        <v>1005.8030408216605</v>
      </c>
      <c r="J76" s="14">
        <f t="shared" si="8"/>
        <v>85493.258469841137</v>
      </c>
      <c r="K76" s="14">
        <f t="shared" si="9"/>
        <v>1565452.4071359441</v>
      </c>
      <c r="L76" s="21">
        <f t="shared" si="12"/>
        <v>18.188877582085112</v>
      </c>
    </row>
    <row r="77" spans="1:12" x14ac:dyDescent="0.2">
      <c r="A77" s="17">
        <v>68</v>
      </c>
      <c r="B77" s="47">
        <v>3</v>
      </c>
      <c r="C77" s="46">
        <v>447</v>
      </c>
      <c r="D77" s="46">
        <v>502</v>
      </c>
      <c r="E77" s="18">
        <v>0.43619999999999998</v>
      </c>
      <c r="F77" s="19">
        <f t="shared" si="10"/>
        <v>6.3224446786090622E-3</v>
      </c>
      <c r="G77" s="19">
        <f t="shared" si="7"/>
        <v>6.2999877780237114E-3</v>
      </c>
      <c r="H77" s="14">
        <f t="shared" si="13"/>
        <v>85060.662581983735</v>
      </c>
      <c r="I77" s="14">
        <f t="shared" si="11"/>
        <v>535.88113465709637</v>
      </c>
      <c r="J77" s="14">
        <f t="shared" si="8"/>
        <v>84758.532798264059</v>
      </c>
      <c r="K77" s="14">
        <f t="shared" si="9"/>
        <v>1479959.1486661029</v>
      </c>
      <c r="L77" s="21">
        <f t="shared" si="12"/>
        <v>17.398866923234682</v>
      </c>
    </row>
    <row r="78" spans="1:12" x14ac:dyDescent="0.2">
      <c r="A78" s="17">
        <v>69</v>
      </c>
      <c r="B78" s="47">
        <v>8</v>
      </c>
      <c r="C78" s="46">
        <v>437</v>
      </c>
      <c r="D78" s="46">
        <v>444</v>
      </c>
      <c r="E78" s="18">
        <v>0.61260000000000003</v>
      </c>
      <c r="F78" s="19">
        <f t="shared" si="10"/>
        <v>1.8161180476730987E-2</v>
      </c>
      <c r="G78" s="19">
        <f t="shared" si="7"/>
        <v>1.8034297627227459E-2</v>
      </c>
      <c r="H78" s="14">
        <f t="shared" si="13"/>
        <v>84524.781447326633</v>
      </c>
      <c r="I78" s="14">
        <f t="shared" si="11"/>
        <v>1524.3450654974422</v>
      </c>
      <c r="J78" s="14">
        <f t="shared" si="8"/>
        <v>83934.250168952916</v>
      </c>
      <c r="K78" s="14">
        <f t="shared" si="9"/>
        <v>1395200.615867839</v>
      </c>
      <c r="L78" s="21">
        <f t="shared" si="12"/>
        <v>16.506409031501455</v>
      </c>
    </row>
    <row r="79" spans="1:12" x14ac:dyDescent="0.2">
      <c r="A79" s="17">
        <v>70</v>
      </c>
      <c r="B79" s="47">
        <v>7</v>
      </c>
      <c r="C79" s="46">
        <v>392</v>
      </c>
      <c r="D79" s="46">
        <v>436</v>
      </c>
      <c r="E79" s="18">
        <v>0.40160000000000001</v>
      </c>
      <c r="F79" s="19">
        <f t="shared" si="10"/>
        <v>1.6908212560386472E-2</v>
      </c>
      <c r="G79" s="19">
        <f t="shared" si="7"/>
        <v>1.6738850968749042E-2</v>
      </c>
      <c r="H79" s="14">
        <f t="shared" si="13"/>
        <v>83000.436381829189</v>
      </c>
      <c r="I79" s="14">
        <f t="shared" si="11"/>
        <v>1389.3319349365747</v>
      </c>
      <c r="J79" s="14">
        <f t="shared" si="8"/>
        <v>82169.060151963145</v>
      </c>
      <c r="K79" s="14">
        <f t="shared" si="9"/>
        <v>1311266.3656988861</v>
      </c>
      <c r="L79" s="21">
        <f t="shared" si="12"/>
        <v>15.798306886805166</v>
      </c>
    </row>
    <row r="80" spans="1:12" x14ac:dyDescent="0.2">
      <c r="A80" s="17">
        <v>71</v>
      </c>
      <c r="B80" s="47">
        <v>6</v>
      </c>
      <c r="C80" s="46">
        <v>406</v>
      </c>
      <c r="D80" s="46">
        <v>390</v>
      </c>
      <c r="E80" s="18">
        <v>0.5897</v>
      </c>
      <c r="F80" s="19">
        <f t="shared" si="10"/>
        <v>1.507537688442211E-2</v>
      </c>
      <c r="G80" s="19">
        <f t="shared" si="7"/>
        <v>1.4982702469998384E-2</v>
      </c>
      <c r="H80" s="14">
        <f t="shared" si="13"/>
        <v>81611.104446892612</v>
      </c>
      <c r="I80" s="14">
        <f t="shared" si="11"/>
        <v>1222.7548961757541</v>
      </c>
      <c r="J80" s="14">
        <f t="shared" si="8"/>
        <v>81109.408112991703</v>
      </c>
      <c r="K80" s="14">
        <f t="shared" si="9"/>
        <v>1229097.3055469231</v>
      </c>
      <c r="L80" s="21">
        <f t="shared" si="12"/>
        <v>15.060417499272326</v>
      </c>
    </row>
    <row r="81" spans="1:12" x14ac:dyDescent="0.2">
      <c r="A81" s="17">
        <v>72</v>
      </c>
      <c r="B81" s="47">
        <v>7</v>
      </c>
      <c r="C81" s="46">
        <v>441</v>
      </c>
      <c r="D81" s="46">
        <v>408</v>
      </c>
      <c r="E81" s="18">
        <v>0.625</v>
      </c>
      <c r="F81" s="19">
        <f t="shared" si="10"/>
        <v>1.6489988221436984E-2</v>
      </c>
      <c r="G81" s="19">
        <f t="shared" si="7"/>
        <v>1.6388645010242901E-2</v>
      </c>
      <c r="H81" s="14">
        <f t="shared" si="13"/>
        <v>80388.349550716855</v>
      </c>
      <c r="I81" s="14">
        <f t="shared" si="11"/>
        <v>1317.456123746018</v>
      </c>
      <c r="J81" s="14">
        <f t="shared" si="8"/>
        <v>79894.303504312105</v>
      </c>
      <c r="K81" s="14">
        <f t="shared" si="9"/>
        <v>1147987.8974339315</v>
      </c>
      <c r="L81" s="21">
        <f t="shared" si="12"/>
        <v>14.280525770835339</v>
      </c>
    </row>
    <row r="82" spans="1:12" x14ac:dyDescent="0.2">
      <c r="A82" s="17">
        <v>73</v>
      </c>
      <c r="B82" s="47">
        <v>14</v>
      </c>
      <c r="C82" s="46">
        <v>370</v>
      </c>
      <c r="D82" s="46">
        <v>438</v>
      </c>
      <c r="E82" s="18">
        <v>0.53390000000000004</v>
      </c>
      <c r="F82" s="19">
        <f t="shared" si="10"/>
        <v>3.4653465346534656E-2</v>
      </c>
      <c r="G82" s="19">
        <f t="shared" si="7"/>
        <v>3.4102640177684496E-2</v>
      </c>
      <c r="H82" s="14">
        <f t="shared" si="13"/>
        <v>79070.893426970841</v>
      </c>
      <c r="I82" s="14">
        <f t="shared" si="11"/>
        <v>2696.5262270680246</v>
      </c>
      <c r="J82" s="14">
        <f t="shared" si="8"/>
        <v>77814.042552534433</v>
      </c>
      <c r="K82" s="14">
        <f t="shared" si="9"/>
        <v>1068093.5939296193</v>
      </c>
      <c r="L82" s="21">
        <f t="shared" si="12"/>
        <v>13.508050151426465</v>
      </c>
    </row>
    <row r="83" spans="1:12" x14ac:dyDescent="0.2">
      <c r="A83" s="17">
        <v>74</v>
      </c>
      <c r="B83" s="47">
        <v>4</v>
      </c>
      <c r="C83" s="46">
        <v>332</v>
      </c>
      <c r="D83" s="46">
        <v>372</v>
      </c>
      <c r="E83" s="18">
        <v>0.29780000000000001</v>
      </c>
      <c r="F83" s="19">
        <f t="shared" si="10"/>
        <v>1.1363636363636364E-2</v>
      </c>
      <c r="G83" s="19">
        <f t="shared" si="7"/>
        <v>1.1273677541256024E-2</v>
      </c>
      <c r="H83" s="14">
        <f t="shared" si="13"/>
        <v>76374.367199902816</v>
      </c>
      <c r="I83" s="14">
        <f t="shared" si="11"/>
        <v>861.01998822918506</v>
      </c>
      <c r="J83" s="14">
        <f t="shared" si="8"/>
        <v>75769.758964168286</v>
      </c>
      <c r="K83" s="14">
        <f t="shared" si="9"/>
        <v>990279.55137708492</v>
      </c>
      <c r="L83" s="21">
        <f t="shared" si="12"/>
        <v>12.9661244692885</v>
      </c>
    </row>
    <row r="84" spans="1:12" x14ac:dyDescent="0.2">
      <c r="A84" s="17">
        <v>75</v>
      </c>
      <c r="B84" s="47">
        <v>6</v>
      </c>
      <c r="C84" s="46">
        <v>305</v>
      </c>
      <c r="D84" s="46">
        <v>326</v>
      </c>
      <c r="E84" s="18">
        <v>0.46229999999999999</v>
      </c>
      <c r="F84" s="19">
        <f t="shared" si="10"/>
        <v>1.9017432646592711E-2</v>
      </c>
      <c r="G84" s="19">
        <f t="shared" si="7"/>
        <v>1.8824935006911889E-2</v>
      </c>
      <c r="H84" s="14">
        <f t="shared" si="13"/>
        <v>75513.347211673638</v>
      </c>
      <c r="I84" s="14">
        <f t="shared" si="11"/>
        <v>1421.5338534141274</v>
      </c>
      <c r="J84" s="14">
        <f t="shared" si="8"/>
        <v>74748.988458692853</v>
      </c>
      <c r="K84" s="14">
        <f t="shared" si="9"/>
        <v>914509.79241291666</v>
      </c>
      <c r="L84" s="21">
        <f t="shared" si="12"/>
        <v>12.110571523858265</v>
      </c>
    </row>
    <row r="85" spans="1:12" x14ac:dyDescent="0.2">
      <c r="A85" s="17">
        <v>76</v>
      </c>
      <c r="B85" s="47">
        <v>4</v>
      </c>
      <c r="C85" s="46">
        <v>327</v>
      </c>
      <c r="D85" s="46">
        <v>295</v>
      </c>
      <c r="E85" s="18">
        <v>0.44259999999999999</v>
      </c>
      <c r="F85" s="19">
        <f t="shared" si="10"/>
        <v>1.2861736334405145E-2</v>
      </c>
      <c r="G85" s="19">
        <f t="shared" si="7"/>
        <v>1.2770185193225673E-2</v>
      </c>
      <c r="H85" s="14">
        <f t="shared" si="13"/>
        <v>74091.813358259504</v>
      </c>
      <c r="I85" s="14">
        <f t="shared" si="11"/>
        <v>946.16617788688563</v>
      </c>
      <c r="J85" s="14">
        <f t="shared" si="8"/>
        <v>73564.420330705354</v>
      </c>
      <c r="K85" s="14">
        <f t="shared" si="9"/>
        <v>839760.80395422387</v>
      </c>
      <c r="L85" s="21">
        <f t="shared" si="12"/>
        <v>11.334056569700763</v>
      </c>
    </row>
    <row r="86" spans="1:12" x14ac:dyDescent="0.2">
      <c r="A86" s="17">
        <v>77</v>
      </c>
      <c r="B86" s="47">
        <v>13</v>
      </c>
      <c r="C86" s="46">
        <v>278</v>
      </c>
      <c r="D86" s="46">
        <v>313</v>
      </c>
      <c r="E86" s="18">
        <v>0.52290000000000003</v>
      </c>
      <c r="F86" s="19">
        <f t="shared" si="10"/>
        <v>4.3993231810490696E-2</v>
      </c>
      <c r="G86" s="19">
        <f t="shared" si="7"/>
        <v>4.3088832932330977E-2</v>
      </c>
      <c r="H86" s="14">
        <f t="shared" si="13"/>
        <v>73145.647180372616</v>
      </c>
      <c r="I86" s="14">
        <f t="shared" si="11"/>
        <v>3151.7605710823022</v>
      </c>
      <c r="J86" s="14">
        <f t="shared" si="8"/>
        <v>71641.942211909249</v>
      </c>
      <c r="K86" s="14">
        <f t="shared" si="9"/>
        <v>766196.38362351852</v>
      </c>
      <c r="L86" s="21">
        <f t="shared" si="12"/>
        <v>10.474941615242338</v>
      </c>
    </row>
    <row r="87" spans="1:12" x14ac:dyDescent="0.2">
      <c r="A87" s="17">
        <v>78</v>
      </c>
      <c r="B87" s="47">
        <v>15</v>
      </c>
      <c r="C87" s="46">
        <v>253</v>
      </c>
      <c r="D87" s="46">
        <v>273</v>
      </c>
      <c r="E87" s="18">
        <v>0.30599999999999999</v>
      </c>
      <c r="F87" s="19">
        <f t="shared" si="10"/>
        <v>5.7034220532319393E-2</v>
      </c>
      <c r="G87" s="19">
        <f t="shared" si="7"/>
        <v>5.4862660473281886E-2</v>
      </c>
      <c r="H87" s="14">
        <f t="shared" si="13"/>
        <v>69993.886609290319</v>
      </c>
      <c r="I87" s="14">
        <f t="shared" si="11"/>
        <v>3840.0508362508863</v>
      </c>
      <c r="J87" s="14">
        <f t="shared" si="8"/>
        <v>67328.891328932208</v>
      </c>
      <c r="K87" s="14">
        <f t="shared" si="9"/>
        <v>694554.4414116093</v>
      </c>
      <c r="L87" s="21">
        <f t="shared" si="12"/>
        <v>9.9230729290495034</v>
      </c>
    </row>
    <row r="88" spans="1:12" x14ac:dyDescent="0.2">
      <c r="A88" s="17">
        <v>79</v>
      </c>
      <c r="B88" s="47">
        <v>7</v>
      </c>
      <c r="C88" s="46">
        <v>176</v>
      </c>
      <c r="D88" s="46">
        <v>240</v>
      </c>
      <c r="E88" s="18">
        <v>0.439</v>
      </c>
      <c r="F88" s="19">
        <f t="shared" si="10"/>
        <v>3.3653846153846152E-2</v>
      </c>
      <c r="G88" s="19">
        <f t="shared" si="7"/>
        <v>3.3030241545437808E-2</v>
      </c>
      <c r="H88" s="14">
        <f t="shared" si="13"/>
        <v>66153.835773039435</v>
      </c>
      <c r="I88" s="14">
        <f t="shared" si="11"/>
        <v>2185.0771747407171</v>
      </c>
      <c r="J88" s="14">
        <f t="shared" si="8"/>
        <v>64928.007478009888</v>
      </c>
      <c r="K88" s="14">
        <f t="shared" si="9"/>
        <v>627225.55008267704</v>
      </c>
      <c r="L88" s="21">
        <f t="shared" si="12"/>
        <v>9.4813179425386966</v>
      </c>
    </row>
    <row r="89" spans="1:12" x14ac:dyDescent="0.2">
      <c r="A89" s="17">
        <v>80</v>
      </c>
      <c r="B89" s="47">
        <v>14</v>
      </c>
      <c r="C89" s="46">
        <v>272</v>
      </c>
      <c r="D89" s="46">
        <v>166</v>
      </c>
      <c r="E89" s="18">
        <v>0.68979999999999997</v>
      </c>
      <c r="F89" s="19">
        <f t="shared" si="10"/>
        <v>6.3926940639269403E-2</v>
      </c>
      <c r="G89" s="19">
        <f t="shared" si="7"/>
        <v>6.2683910114854829E-2</v>
      </c>
      <c r="H89" s="14">
        <f t="shared" si="13"/>
        <v>63968.758598298715</v>
      </c>
      <c r="I89" s="14">
        <f t="shared" si="11"/>
        <v>4009.8119141346037</v>
      </c>
      <c r="J89" s="14">
        <f t="shared" si="8"/>
        <v>62724.91494253416</v>
      </c>
      <c r="K89" s="14">
        <f t="shared" si="9"/>
        <v>562297.54260466713</v>
      </c>
      <c r="L89" s="21">
        <f t="shared" si="12"/>
        <v>8.7901900072142674</v>
      </c>
    </row>
    <row r="90" spans="1:12" x14ac:dyDescent="0.2">
      <c r="A90" s="17">
        <v>81</v>
      </c>
      <c r="B90" s="47">
        <v>11</v>
      </c>
      <c r="C90" s="46">
        <v>109</v>
      </c>
      <c r="D90" s="46">
        <v>256</v>
      </c>
      <c r="E90" s="18">
        <v>0.57089999999999996</v>
      </c>
      <c r="F90" s="19">
        <f t="shared" si="10"/>
        <v>6.0273972602739728E-2</v>
      </c>
      <c r="G90" s="19">
        <f t="shared" si="7"/>
        <v>5.8754375197962186E-2</v>
      </c>
      <c r="H90" s="14">
        <f t="shared" si="13"/>
        <v>59958.946684164112</v>
      </c>
      <c r="I90" s="14">
        <f t="shared" si="11"/>
        <v>3522.850449955989</v>
      </c>
      <c r="J90" s="14">
        <f t="shared" si="8"/>
        <v>58447.291556087999</v>
      </c>
      <c r="K90" s="14">
        <f t="shared" si="9"/>
        <v>499572.62766213296</v>
      </c>
      <c r="L90" s="21">
        <f t="shared" si="12"/>
        <v>8.3319113374964644</v>
      </c>
    </row>
    <row r="91" spans="1:12" x14ac:dyDescent="0.2">
      <c r="A91" s="17">
        <v>82</v>
      </c>
      <c r="B91" s="47">
        <v>12</v>
      </c>
      <c r="C91" s="46">
        <v>204</v>
      </c>
      <c r="D91" s="46">
        <v>104</v>
      </c>
      <c r="E91" s="18">
        <v>0.41389999999999999</v>
      </c>
      <c r="F91" s="19">
        <f t="shared" si="10"/>
        <v>7.792207792207792E-2</v>
      </c>
      <c r="G91" s="19">
        <f t="shared" si="7"/>
        <v>7.4518794882049169E-2</v>
      </c>
      <c r="H91" s="14">
        <f t="shared" si="13"/>
        <v>56436.096234208126</v>
      </c>
      <c r="I91" s="14">
        <f t="shared" si="11"/>
        <v>4205.5498792205426</v>
      </c>
      <c r="J91" s="14">
        <f t="shared" si="8"/>
        <v>53971.223449996971</v>
      </c>
      <c r="K91" s="14">
        <f t="shared" si="9"/>
        <v>441125.33610604494</v>
      </c>
      <c r="L91" s="21">
        <f t="shared" si="12"/>
        <v>7.8163686991280876</v>
      </c>
    </row>
    <row r="92" spans="1:12" x14ac:dyDescent="0.2">
      <c r="A92" s="17">
        <v>83</v>
      </c>
      <c r="B92" s="47">
        <v>11</v>
      </c>
      <c r="C92" s="46">
        <v>193</v>
      </c>
      <c r="D92" s="46">
        <v>195</v>
      </c>
      <c r="E92" s="18">
        <v>0.45900000000000002</v>
      </c>
      <c r="F92" s="19">
        <f t="shared" si="10"/>
        <v>5.6701030927835051E-2</v>
      </c>
      <c r="G92" s="19">
        <f t="shared" si="7"/>
        <v>5.5013478302184039E-2</v>
      </c>
      <c r="H92" s="14">
        <f t="shared" si="13"/>
        <v>52230.546354987586</v>
      </c>
      <c r="I92" s="14">
        <f t="shared" si="11"/>
        <v>2873.3840286113273</v>
      </c>
      <c r="J92" s="14">
        <f t="shared" si="8"/>
        <v>50676.045595508862</v>
      </c>
      <c r="K92" s="14">
        <f t="shared" si="9"/>
        <v>387154.11265604798</v>
      </c>
      <c r="L92" s="21">
        <f t="shared" si="12"/>
        <v>7.41240786616964</v>
      </c>
    </row>
    <row r="93" spans="1:12" x14ac:dyDescent="0.2">
      <c r="A93" s="17">
        <v>84</v>
      </c>
      <c r="B93" s="47">
        <v>15</v>
      </c>
      <c r="C93" s="46">
        <v>174</v>
      </c>
      <c r="D93" s="46">
        <v>177</v>
      </c>
      <c r="E93" s="18">
        <v>0.39340000000000003</v>
      </c>
      <c r="F93" s="19">
        <f t="shared" si="10"/>
        <v>8.5470085470085472E-2</v>
      </c>
      <c r="G93" s="19">
        <f t="shared" si="7"/>
        <v>8.1257211577527508E-2</v>
      </c>
      <c r="H93" s="14">
        <f t="shared" si="13"/>
        <v>49357.162326376259</v>
      </c>
      <c r="I93" s="14">
        <f t="shared" si="11"/>
        <v>4010.6253820207257</v>
      </c>
      <c r="J93" s="14">
        <f t="shared" si="8"/>
        <v>46924.316969642488</v>
      </c>
      <c r="K93" s="14">
        <f t="shared" si="9"/>
        <v>336478.06706053909</v>
      </c>
      <c r="L93" s="21">
        <f t="shared" si="12"/>
        <v>6.8172085103994444</v>
      </c>
    </row>
    <row r="94" spans="1:12" x14ac:dyDescent="0.2">
      <c r="A94" s="17">
        <v>85</v>
      </c>
      <c r="B94" s="47">
        <v>12</v>
      </c>
      <c r="C94" s="46">
        <v>161</v>
      </c>
      <c r="D94" s="46">
        <v>162</v>
      </c>
      <c r="E94" s="18">
        <v>0.59750000000000003</v>
      </c>
      <c r="F94" s="19">
        <f t="shared" si="10"/>
        <v>7.4303405572755415E-2</v>
      </c>
      <c r="G94" s="19">
        <f t="shared" si="7"/>
        <v>7.2145734383454563E-2</v>
      </c>
      <c r="H94" s="14">
        <f t="shared" si="13"/>
        <v>45346.536944355532</v>
      </c>
      <c r="I94" s="14">
        <f t="shared" si="11"/>
        <v>3271.5592095969837</v>
      </c>
      <c r="J94" s="14">
        <f t="shared" si="8"/>
        <v>44029.734362492745</v>
      </c>
      <c r="K94" s="14">
        <f t="shared" si="9"/>
        <v>289553.75009089662</v>
      </c>
      <c r="L94" s="21">
        <f t="shared" si="12"/>
        <v>6.3853553016894393</v>
      </c>
    </row>
    <row r="95" spans="1:12" x14ac:dyDescent="0.2">
      <c r="A95" s="17">
        <v>86</v>
      </c>
      <c r="B95" s="47">
        <v>12</v>
      </c>
      <c r="C95" s="46">
        <v>121</v>
      </c>
      <c r="D95" s="46">
        <v>155</v>
      </c>
      <c r="E95" s="18">
        <v>0.4491</v>
      </c>
      <c r="F95" s="19">
        <f t="shared" si="10"/>
        <v>8.6956521739130432E-2</v>
      </c>
      <c r="G95" s="19">
        <f t="shared" si="7"/>
        <v>8.2981354089736031E-2</v>
      </c>
      <c r="H95" s="14">
        <f t="shared" si="13"/>
        <v>42074.977734758548</v>
      </c>
      <c r="I95" s="14">
        <f t="shared" si="11"/>
        <v>3491.4386257257588</v>
      </c>
      <c r="J95" s="14">
        <f t="shared" si="8"/>
        <v>40151.544195846225</v>
      </c>
      <c r="K95" s="14">
        <f t="shared" si="9"/>
        <v>245524.01572840384</v>
      </c>
      <c r="L95" s="21">
        <f t="shared" si="12"/>
        <v>5.8353926477677982</v>
      </c>
    </row>
    <row r="96" spans="1:12" x14ac:dyDescent="0.2">
      <c r="A96" s="17">
        <v>87</v>
      </c>
      <c r="B96" s="47">
        <v>15</v>
      </c>
      <c r="C96" s="46">
        <v>146</v>
      </c>
      <c r="D96" s="46">
        <v>109</v>
      </c>
      <c r="E96" s="18">
        <v>0.4143</v>
      </c>
      <c r="F96" s="19">
        <f t="shared" si="10"/>
        <v>0.11764705882352941</v>
      </c>
      <c r="G96" s="19">
        <f t="shared" si="7"/>
        <v>0.11006306613689644</v>
      </c>
      <c r="H96" s="14">
        <f t="shared" si="13"/>
        <v>38583.53910903279</v>
      </c>
      <c r="I96" s="14">
        <f t="shared" si="11"/>
        <v>4246.6226167530067</v>
      </c>
      <c r="J96" s="14">
        <f t="shared" si="8"/>
        <v>36096.292242400559</v>
      </c>
      <c r="K96" s="14">
        <f t="shared" si="9"/>
        <v>205372.47153255763</v>
      </c>
      <c r="L96" s="21">
        <f t="shared" si="12"/>
        <v>5.3228002478517551</v>
      </c>
    </row>
    <row r="97" spans="1:12" x14ac:dyDescent="0.2">
      <c r="A97" s="17">
        <v>88</v>
      </c>
      <c r="B97" s="47">
        <v>21</v>
      </c>
      <c r="C97" s="46">
        <v>131</v>
      </c>
      <c r="D97" s="46">
        <v>126</v>
      </c>
      <c r="E97" s="18">
        <v>0.54900000000000004</v>
      </c>
      <c r="F97" s="19">
        <f t="shared" si="10"/>
        <v>0.16342412451361868</v>
      </c>
      <c r="G97" s="19">
        <f t="shared" si="7"/>
        <v>0.15220589834095571</v>
      </c>
      <c r="H97" s="14">
        <f t="shared" si="13"/>
        <v>34336.916492279786</v>
      </c>
      <c r="I97" s="14">
        <f t="shared" si="11"/>
        <v>5226.2812209658232</v>
      </c>
      <c r="J97" s="14">
        <f t="shared" si="8"/>
        <v>31979.8636616242</v>
      </c>
      <c r="K97" s="14">
        <f t="shared" si="9"/>
        <v>169276.17929015707</v>
      </c>
      <c r="L97" s="21">
        <f t="shared" si="12"/>
        <v>4.9298596549348463</v>
      </c>
    </row>
    <row r="98" spans="1:12" x14ac:dyDescent="0.2">
      <c r="A98" s="17">
        <v>89</v>
      </c>
      <c r="B98" s="47">
        <v>20</v>
      </c>
      <c r="C98" s="46">
        <v>103</v>
      </c>
      <c r="D98" s="46">
        <v>114</v>
      </c>
      <c r="E98" s="18">
        <v>0.55579999999999996</v>
      </c>
      <c r="F98" s="19">
        <f t="shared" si="10"/>
        <v>0.18433179723502305</v>
      </c>
      <c r="G98" s="19">
        <f t="shared" si="7"/>
        <v>0.17038097185306345</v>
      </c>
      <c r="H98" s="14">
        <f t="shared" si="13"/>
        <v>29110.635271313964</v>
      </c>
      <c r="I98" s="14">
        <f t="shared" si="11"/>
        <v>4959.8983287865403</v>
      </c>
      <c r="J98" s="14">
        <f t="shared" si="8"/>
        <v>26907.448433666981</v>
      </c>
      <c r="K98" s="14">
        <f>K99+J98</f>
        <v>137296.31562853287</v>
      </c>
      <c r="L98" s="21">
        <f t="shared" si="12"/>
        <v>4.7163627433382267</v>
      </c>
    </row>
    <row r="99" spans="1:12" x14ac:dyDescent="0.2">
      <c r="A99" s="17">
        <v>90</v>
      </c>
      <c r="B99" s="47">
        <v>13</v>
      </c>
      <c r="C99" s="46">
        <v>87</v>
      </c>
      <c r="D99" s="46">
        <v>89</v>
      </c>
      <c r="E99" s="18">
        <v>0.40629999999999999</v>
      </c>
      <c r="F99" s="22">
        <f t="shared" si="10"/>
        <v>0.14772727272727273</v>
      </c>
      <c r="G99" s="22">
        <f t="shared" si="7"/>
        <v>0.13581548317402875</v>
      </c>
      <c r="H99" s="23">
        <f t="shared" si="13"/>
        <v>24150.736942527423</v>
      </c>
      <c r="I99" s="23">
        <f t="shared" si="11"/>
        <v>3280.0440068582279</v>
      </c>
      <c r="J99" s="23">
        <f t="shared" si="8"/>
        <v>22203.374815655694</v>
      </c>
      <c r="K99" s="23">
        <f t="shared" ref="K99:K103" si="14">K100+J99</f>
        <v>110388.86719486589</v>
      </c>
      <c r="L99" s="24">
        <f t="shared" si="12"/>
        <v>4.5708281058902323</v>
      </c>
    </row>
    <row r="100" spans="1:12" x14ac:dyDescent="0.2">
      <c r="A100" s="17">
        <v>91</v>
      </c>
      <c r="B100" s="47">
        <v>15</v>
      </c>
      <c r="C100" s="46">
        <v>75</v>
      </c>
      <c r="D100" s="46">
        <v>77</v>
      </c>
      <c r="E100" s="18">
        <v>0.46100000000000002</v>
      </c>
      <c r="F100" s="22">
        <f t="shared" si="10"/>
        <v>0.19736842105263158</v>
      </c>
      <c r="G100" s="22">
        <f t="shared" si="7"/>
        <v>0.17839091395611587</v>
      </c>
      <c r="H100" s="23">
        <f t="shared" si="13"/>
        <v>20870.692935669194</v>
      </c>
      <c r="I100" s="23">
        <f t="shared" si="11"/>
        <v>3723.1419876914783</v>
      </c>
      <c r="J100" s="23">
        <f t="shared" si="8"/>
        <v>18863.919404303488</v>
      </c>
      <c r="K100" s="23">
        <f t="shared" si="14"/>
        <v>88185.492379210191</v>
      </c>
      <c r="L100" s="24">
        <f t="shared" si="12"/>
        <v>4.2253265213104738</v>
      </c>
    </row>
    <row r="101" spans="1:12" x14ac:dyDescent="0.2">
      <c r="A101" s="17">
        <v>92</v>
      </c>
      <c r="B101" s="47">
        <v>13</v>
      </c>
      <c r="C101" s="46">
        <v>49</v>
      </c>
      <c r="D101" s="46">
        <v>67</v>
      </c>
      <c r="E101" s="18">
        <v>0.58379999999999999</v>
      </c>
      <c r="F101" s="22">
        <f t="shared" si="10"/>
        <v>0.22413793103448276</v>
      </c>
      <c r="G101" s="22">
        <f t="shared" si="7"/>
        <v>0.20501304198351697</v>
      </c>
      <c r="H101" s="23">
        <f t="shared" si="13"/>
        <v>17147.550947977717</v>
      </c>
      <c r="I101" s="23">
        <f t="shared" si="11"/>
        <v>3515.4715824122518</v>
      </c>
      <c r="J101" s="23">
        <f t="shared" si="8"/>
        <v>15684.411675377738</v>
      </c>
      <c r="K101" s="23">
        <f t="shared" si="14"/>
        <v>69321.57297490671</v>
      </c>
      <c r="L101" s="24">
        <f t="shared" si="12"/>
        <v>4.0426515241281198</v>
      </c>
    </row>
    <row r="102" spans="1:12" x14ac:dyDescent="0.2">
      <c r="A102" s="17">
        <v>93</v>
      </c>
      <c r="B102" s="47">
        <v>6</v>
      </c>
      <c r="C102" s="46">
        <v>42</v>
      </c>
      <c r="D102" s="46">
        <v>38</v>
      </c>
      <c r="E102" s="18">
        <v>0.38250000000000001</v>
      </c>
      <c r="F102" s="22">
        <f t="shared" si="10"/>
        <v>0.15</v>
      </c>
      <c r="G102" s="22">
        <f t="shared" si="7"/>
        <v>0.1372840636082828</v>
      </c>
      <c r="H102" s="23">
        <f t="shared" si="13"/>
        <v>13632.079365565465</v>
      </c>
      <c r="I102" s="23">
        <f t="shared" si="11"/>
        <v>1871.4672507354487</v>
      </c>
      <c r="J102" s="23">
        <f t="shared" si="8"/>
        <v>12476.448338236327</v>
      </c>
      <c r="K102" s="23">
        <f t="shared" si="14"/>
        <v>53637.161299528976</v>
      </c>
      <c r="L102" s="24">
        <f t="shared" si="12"/>
        <v>3.9346280095035291</v>
      </c>
    </row>
    <row r="103" spans="1:12" x14ac:dyDescent="0.2">
      <c r="A103" s="17">
        <v>94</v>
      </c>
      <c r="B103" s="47">
        <v>10</v>
      </c>
      <c r="C103" s="46">
        <v>31</v>
      </c>
      <c r="D103" s="46">
        <v>36</v>
      </c>
      <c r="E103" s="18">
        <v>0.35970000000000002</v>
      </c>
      <c r="F103" s="22">
        <f t="shared" si="10"/>
        <v>0.29850746268656714</v>
      </c>
      <c r="G103" s="22">
        <f t="shared" si="7"/>
        <v>0.25060772373004531</v>
      </c>
      <c r="H103" s="23">
        <f t="shared" si="13"/>
        <v>11760.612114830017</v>
      </c>
      <c r="I103" s="23">
        <f t="shared" si="11"/>
        <v>2947.300231769545</v>
      </c>
      <c r="J103" s="23">
        <f t="shared" si="8"/>
        <v>9873.455776427978</v>
      </c>
      <c r="K103" s="23">
        <f t="shared" si="14"/>
        <v>41160.712961292651</v>
      </c>
      <c r="L103" s="24">
        <f t="shared" si="12"/>
        <v>3.4998784552539908</v>
      </c>
    </row>
    <row r="104" spans="1:12" x14ac:dyDescent="0.2">
      <c r="A104" s="17" t="s">
        <v>33</v>
      </c>
      <c r="B104" s="47">
        <v>20</v>
      </c>
      <c r="C104" s="46">
        <v>68</v>
      </c>
      <c r="D104" s="46">
        <v>74</v>
      </c>
      <c r="E104" s="18">
        <v>0.60980000000000001</v>
      </c>
      <c r="F104" s="22">
        <f>B104/((C104+D104)/2)</f>
        <v>0.28169014084507044</v>
      </c>
      <c r="G104" s="22">
        <v>1</v>
      </c>
      <c r="H104" s="23">
        <f>H103-I103</f>
        <v>8813.3118830604726</v>
      </c>
      <c r="I104" s="23">
        <f>H104*G104</f>
        <v>8813.3118830604726</v>
      </c>
      <c r="J104" s="23">
        <f>H104/F104</f>
        <v>31287.257184864677</v>
      </c>
      <c r="K104" s="23">
        <f>J104</f>
        <v>31287.257184864677</v>
      </c>
      <c r="L104" s="24">
        <f>K104/H104</f>
        <v>3.55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21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10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17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43831</v>
      </c>
      <c r="D7" s="62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1</v>
      </c>
      <c r="C9" s="46">
        <v>474</v>
      </c>
      <c r="D9" s="46">
        <v>444</v>
      </c>
      <c r="E9" s="18">
        <v>0.5847</v>
      </c>
      <c r="F9" s="19">
        <f>B9/((C9+D9)/2)</f>
        <v>2.1786492374727671E-3</v>
      </c>
      <c r="G9" s="19">
        <f t="shared" ref="G9:G72" si="0">F9/((1+(1-E9)*F9))</f>
        <v>2.1766797927713776E-3</v>
      </c>
      <c r="H9" s="14">
        <v>100000</v>
      </c>
      <c r="I9" s="14">
        <f>H9*G9</f>
        <v>217.66797927713776</v>
      </c>
      <c r="J9" s="14">
        <f t="shared" ref="J9:J72" si="1">H10+I9*E9</f>
        <v>99909.602488206205</v>
      </c>
      <c r="K9" s="14">
        <f t="shared" ref="K9:K72" si="2">K10+J9</f>
        <v>8023668.0418232204</v>
      </c>
      <c r="L9" s="20">
        <f>K9/H9</f>
        <v>80.236680418232211</v>
      </c>
    </row>
    <row r="10" spans="1:13" x14ac:dyDescent="0.2">
      <c r="A10" s="17">
        <v>1</v>
      </c>
      <c r="B10" s="47">
        <v>0</v>
      </c>
      <c r="C10" s="46">
        <v>506</v>
      </c>
      <c r="D10" s="46">
        <v>501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99782.332020722868</v>
      </c>
      <c r="I10" s="14">
        <f t="shared" ref="I10:I73" si="4">H10*G10</f>
        <v>0</v>
      </c>
      <c r="J10" s="14">
        <f t="shared" si="1"/>
        <v>99782.332020722868</v>
      </c>
      <c r="K10" s="14">
        <f t="shared" si="2"/>
        <v>7923758.4393350147</v>
      </c>
      <c r="L10" s="21">
        <f t="shared" ref="L10:L73" si="5">K10/H10</f>
        <v>79.41043548360247</v>
      </c>
    </row>
    <row r="11" spans="1:13" x14ac:dyDescent="0.2">
      <c r="A11" s="17">
        <v>2</v>
      </c>
      <c r="B11" s="47">
        <v>0</v>
      </c>
      <c r="C11" s="46">
        <v>623</v>
      </c>
      <c r="D11" s="46">
        <v>535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99782.332020722868</v>
      </c>
      <c r="I11" s="14">
        <f t="shared" si="4"/>
        <v>0</v>
      </c>
      <c r="J11" s="14">
        <f t="shared" si="1"/>
        <v>99782.332020722868</v>
      </c>
      <c r="K11" s="14">
        <f t="shared" si="2"/>
        <v>7823976.1073142914</v>
      </c>
      <c r="L11" s="21">
        <f t="shared" si="5"/>
        <v>78.41043548360247</v>
      </c>
    </row>
    <row r="12" spans="1:13" x14ac:dyDescent="0.2">
      <c r="A12" s="17">
        <v>3</v>
      </c>
      <c r="B12" s="47">
        <v>0</v>
      </c>
      <c r="C12" s="46">
        <v>588</v>
      </c>
      <c r="D12" s="46">
        <v>639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99782.332020722868</v>
      </c>
      <c r="I12" s="14">
        <f t="shared" si="4"/>
        <v>0</v>
      </c>
      <c r="J12" s="14">
        <f t="shared" si="1"/>
        <v>99782.332020722868</v>
      </c>
      <c r="K12" s="14">
        <f t="shared" si="2"/>
        <v>7724193.7752935681</v>
      </c>
      <c r="L12" s="21">
        <f t="shared" si="5"/>
        <v>77.41043548360247</v>
      </c>
    </row>
    <row r="13" spans="1:13" x14ac:dyDescent="0.2">
      <c r="A13" s="17">
        <v>4</v>
      </c>
      <c r="B13" s="47">
        <v>0</v>
      </c>
      <c r="C13" s="46">
        <v>630</v>
      </c>
      <c r="D13" s="46">
        <v>607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99782.332020722868</v>
      </c>
      <c r="I13" s="14">
        <f t="shared" si="4"/>
        <v>0</v>
      </c>
      <c r="J13" s="14">
        <f t="shared" si="1"/>
        <v>99782.332020722868</v>
      </c>
      <c r="K13" s="14">
        <f t="shared" si="2"/>
        <v>7624411.4432728449</v>
      </c>
      <c r="L13" s="21">
        <f t="shared" si="5"/>
        <v>76.41043548360247</v>
      </c>
    </row>
    <row r="14" spans="1:13" x14ac:dyDescent="0.2">
      <c r="A14" s="17">
        <v>5</v>
      </c>
      <c r="B14" s="47">
        <v>0</v>
      </c>
      <c r="C14" s="46">
        <v>631</v>
      </c>
      <c r="D14" s="46">
        <v>636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99782.332020722868</v>
      </c>
      <c r="I14" s="14">
        <f t="shared" si="4"/>
        <v>0</v>
      </c>
      <c r="J14" s="14">
        <f t="shared" si="1"/>
        <v>99782.332020722868</v>
      </c>
      <c r="K14" s="14">
        <f t="shared" si="2"/>
        <v>7524629.1112521216</v>
      </c>
      <c r="L14" s="21">
        <f t="shared" si="5"/>
        <v>75.410435483602456</v>
      </c>
    </row>
    <row r="15" spans="1:13" x14ac:dyDescent="0.2">
      <c r="A15" s="17">
        <v>6</v>
      </c>
      <c r="B15" s="47">
        <v>0</v>
      </c>
      <c r="C15" s="46">
        <v>647</v>
      </c>
      <c r="D15" s="46">
        <v>646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99782.332020722868</v>
      </c>
      <c r="I15" s="14">
        <f t="shared" si="4"/>
        <v>0</v>
      </c>
      <c r="J15" s="14">
        <f t="shared" si="1"/>
        <v>99782.332020722868</v>
      </c>
      <c r="K15" s="14">
        <f t="shared" si="2"/>
        <v>7424846.7792313984</v>
      </c>
      <c r="L15" s="21">
        <f t="shared" si="5"/>
        <v>74.410435483602456</v>
      </c>
    </row>
    <row r="16" spans="1:13" x14ac:dyDescent="0.2">
      <c r="A16" s="17">
        <v>7</v>
      </c>
      <c r="B16" s="47">
        <v>0</v>
      </c>
      <c r="C16" s="46">
        <v>672</v>
      </c>
      <c r="D16" s="46">
        <v>647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99782.332020722868</v>
      </c>
      <c r="I16" s="14">
        <f t="shared" si="4"/>
        <v>0</v>
      </c>
      <c r="J16" s="14">
        <f t="shared" si="1"/>
        <v>99782.332020722868</v>
      </c>
      <c r="K16" s="14">
        <f t="shared" si="2"/>
        <v>7325064.4472106751</v>
      </c>
      <c r="L16" s="21">
        <f t="shared" si="5"/>
        <v>73.410435483602456</v>
      </c>
    </row>
    <row r="17" spans="1:12" x14ac:dyDescent="0.2">
      <c r="A17" s="17">
        <v>8</v>
      </c>
      <c r="B17" s="47">
        <v>0</v>
      </c>
      <c r="C17" s="46">
        <v>677</v>
      </c>
      <c r="D17" s="46">
        <v>693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99782.332020722868</v>
      </c>
      <c r="I17" s="14">
        <f t="shared" si="4"/>
        <v>0</v>
      </c>
      <c r="J17" s="14">
        <f t="shared" si="1"/>
        <v>99782.332020722868</v>
      </c>
      <c r="K17" s="14">
        <f t="shared" si="2"/>
        <v>7225282.1151899518</v>
      </c>
      <c r="L17" s="21">
        <f t="shared" si="5"/>
        <v>72.410435483602441</v>
      </c>
    </row>
    <row r="18" spans="1:12" x14ac:dyDescent="0.2">
      <c r="A18" s="17">
        <v>9</v>
      </c>
      <c r="B18" s="47">
        <v>0</v>
      </c>
      <c r="C18" s="46">
        <v>659</v>
      </c>
      <c r="D18" s="46">
        <v>719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99782.332020722868</v>
      </c>
      <c r="I18" s="14">
        <f t="shared" si="4"/>
        <v>0</v>
      </c>
      <c r="J18" s="14">
        <f t="shared" si="1"/>
        <v>99782.332020722868</v>
      </c>
      <c r="K18" s="14">
        <f t="shared" si="2"/>
        <v>7125499.7831692286</v>
      </c>
      <c r="L18" s="21">
        <f t="shared" si="5"/>
        <v>71.410435483602441</v>
      </c>
    </row>
    <row r="19" spans="1:12" x14ac:dyDescent="0.2">
      <c r="A19" s="17">
        <v>10</v>
      </c>
      <c r="B19" s="47">
        <v>0</v>
      </c>
      <c r="C19" s="46">
        <v>685</v>
      </c>
      <c r="D19" s="46">
        <v>681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99782.332020722868</v>
      </c>
      <c r="I19" s="14">
        <f t="shared" si="4"/>
        <v>0</v>
      </c>
      <c r="J19" s="14">
        <f t="shared" si="1"/>
        <v>99782.332020722868</v>
      </c>
      <c r="K19" s="14">
        <f t="shared" si="2"/>
        <v>7025717.4511485053</v>
      </c>
      <c r="L19" s="21">
        <f t="shared" si="5"/>
        <v>70.410435483602441</v>
      </c>
    </row>
    <row r="20" spans="1:12" x14ac:dyDescent="0.2">
      <c r="A20" s="17">
        <v>11</v>
      </c>
      <c r="B20" s="47">
        <v>0</v>
      </c>
      <c r="C20" s="46">
        <v>791</v>
      </c>
      <c r="D20" s="46">
        <v>706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99782.332020722868</v>
      </c>
      <c r="I20" s="14">
        <f t="shared" si="4"/>
        <v>0</v>
      </c>
      <c r="J20" s="14">
        <f t="shared" si="1"/>
        <v>99782.332020722868</v>
      </c>
      <c r="K20" s="14">
        <f t="shared" si="2"/>
        <v>6925935.1191277821</v>
      </c>
      <c r="L20" s="21">
        <f t="shared" si="5"/>
        <v>69.410435483602441</v>
      </c>
    </row>
    <row r="21" spans="1:12" x14ac:dyDescent="0.2">
      <c r="A21" s="17">
        <v>12</v>
      </c>
      <c r="B21" s="47">
        <v>0</v>
      </c>
      <c r="C21" s="46">
        <v>751</v>
      </c>
      <c r="D21" s="46">
        <v>785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99782.332020722868</v>
      </c>
      <c r="I21" s="14">
        <f t="shared" si="4"/>
        <v>0</v>
      </c>
      <c r="J21" s="14">
        <f t="shared" si="1"/>
        <v>99782.332020722868</v>
      </c>
      <c r="K21" s="14">
        <f t="shared" si="2"/>
        <v>6826152.7871070588</v>
      </c>
      <c r="L21" s="21">
        <f t="shared" si="5"/>
        <v>68.410435483602427</v>
      </c>
    </row>
    <row r="22" spans="1:12" x14ac:dyDescent="0.2">
      <c r="A22" s="17">
        <v>13</v>
      </c>
      <c r="B22" s="47">
        <v>0</v>
      </c>
      <c r="C22" s="46">
        <v>636</v>
      </c>
      <c r="D22" s="46">
        <v>773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99782.332020722868</v>
      </c>
      <c r="I22" s="14">
        <f t="shared" si="4"/>
        <v>0</v>
      </c>
      <c r="J22" s="14">
        <f t="shared" si="1"/>
        <v>99782.332020722868</v>
      </c>
      <c r="K22" s="14">
        <f t="shared" si="2"/>
        <v>6726370.4550863355</v>
      </c>
      <c r="L22" s="21">
        <f t="shared" si="5"/>
        <v>67.410435483602427</v>
      </c>
    </row>
    <row r="23" spans="1:12" x14ac:dyDescent="0.2">
      <c r="A23" s="17">
        <v>14</v>
      </c>
      <c r="B23" s="47">
        <v>0</v>
      </c>
      <c r="C23" s="46">
        <v>656</v>
      </c>
      <c r="D23" s="46">
        <v>644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99782.332020722868</v>
      </c>
      <c r="I23" s="14">
        <f t="shared" si="4"/>
        <v>0</v>
      </c>
      <c r="J23" s="14">
        <f t="shared" si="1"/>
        <v>99782.332020722868</v>
      </c>
      <c r="K23" s="14">
        <f t="shared" si="2"/>
        <v>6626588.1230656123</v>
      </c>
      <c r="L23" s="21">
        <f t="shared" si="5"/>
        <v>66.410435483602427</v>
      </c>
    </row>
    <row r="24" spans="1:12" x14ac:dyDescent="0.2">
      <c r="A24" s="17">
        <v>15</v>
      </c>
      <c r="B24" s="47">
        <v>0</v>
      </c>
      <c r="C24" s="46">
        <v>644</v>
      </c>
      <c r="D24" s="46">
        <v>661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99782.332020722868</v>
      </c>
      <c r="I24" s="14">
        <f t="shared" si="4"/>
        <v>0</v>
      </c>
      <c r="J24" s="14">
        <f t="shared" si="1"/>
        <v>99782.332020722868</v>
      </c>
      <c r="K24" s="14">
        <f t="shared" si="2"/>
        <v>6526805.791044889</v>
      </c>
      <c r="L24" s="21">
        <f t="shared" si="5"/>
        <v>65.410435483602413</v>
      </c>
    </row>
    <row r="25" spans="1:12" x14ac:dyDescent="0.2">
      <c r="A25" s="17">
        <v>16</v>
      </c>
      <c r="B25" s="47">
        <v>0</v>
      </c>
      <c r="C25" s="46">
        <v>687</v>
      </c>
      <c r="D25" s="46">
        <v>660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99782.332020722868</v>
      </c>
      <c r="I25" s="14">
        <f t="shared" si="4"/>
        <v>0</v>
      </c>
      <c r="J25" s="14">
        <f t="shared" si="1"/>
        <v>99782.332020722868</v>
      </c>
      <c r="K25" s="14">
        <f t="shared" si="2"/>
        <v>6427023.4590241658</v>
      </c>
      <c r="L25" s="21">
        <f t="shared" si="5"/>
        <v>64.410435483602413</v>
      </c>
    </row>
    <row r="26" spans="1:12" x14ac:dyDescent="0.2">
      <c r="A26" s="17">
        <v>17</v>
      </c>
      <c r="B26" s="47">
        <v>0</v>
      </c>
      <c r="C26" s="46">
        <v>581</v>
      </c>
      <c r="D26" s="46">
        <v>694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99782.332020722868</v>
      </c>
      <c r="I26" s="14">
        <f t="shared" si="4"/>
        <v>0</v>
      </c>
      <c r="J26" s="14">
        <f t="shared" si="1"/>
        <v>99782.332020722868</v>
      </c>
      <c r="K26" s="14">
        <f t="shared" si="2"/>
        <v>6327241.1270034425</v>
      </c>
      <c r="L26" s="21">
        <f t="shared" si="5"/>
        <v>63.410435483602413</v>
      </c>
    </row>
    <row r="27" spans="1:12" x14ac:dyDescent="0.2">
      <c r="A27" s="17">
        <v>18</v>
      </c>
      <c r="B27" s="47">
        <v>0</v>
      </c>
      <c r="C27" s="46">
        <v>532</v>
      </c>
      <c r="D27" s="46">
        <v>591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99782.332020722868</v>
      </c>
      <c r="I27" s="14">
        <f t="shared" si="4"/>
        <v>0</v>
      </c>
      <c r="J27" s="14">
        <f t="shared" si="1"/>
        <v>99782.332020722868</v>
      </c>
      <c r="K27" s="14">
        <f t="shared" si="2"/>
        <v>6227458.7949827192</v>
      </c>
      <c r="L27" s="21">
        <f t="shared" si="5"/>
        <v>62.410435483602406</v>
      </c>
    </row>
    <row r="28" spans="1:12" x14ac:dyDescent="0.2">
      <c r="A28" s="17">
        <v>19</v>
      </c>
      <c r="B28" s="47">
        <v>0</v>
      </c>
      <c r="C28" s="46">
        <v>587</v>
      </c>
      <c r="D28" s="46">
        <v>548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99782.332020722868</v>
      </c>
      <c r="I28" s="14">
        <f t="shared" si="4"/>
        <v>0</v>
      </c>
      <c r="J28" s="14">
        <f t="shared" si="1"/>
        <v>99782.332020722868</v>
      </c>
      <c r="K28" s="14">
        <f t="shared" si="2"/>
        <v>6127676.462961996</v>
      </c>
      <c r="L28" s="21">
        <f t="shared" si="5"/>
        <v>61.410435483602406</v>
      </c>
    </row>
    <row r="29" spans="1:12" x14ac:dyDescent="0.2">
      <c r="A29" s="17">
        <v>20</v>
      </c>
      <c r="B29" s="47">
        <v>0</v>
      </c>
      <c r="C29" s="46">
        <v>598</v>
      </c>
      <c r="D29" s="46">
        <v>591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99782.332020722868</v>
      </c>
      <c r="I29" s="14">
        <f t="shared" si="4"/>
        <v>0</v>
      </c>
      <c r="J29" s="14">
        <f t="shared" si="1"/>
        <v>99782.332020722868</v>
      </c>
      <c r="K29" s="14">
        <f t="shared" si="2"/>
        <v>6027894.1309412727</v>
      </c>
      <c r="L29" s="21">
        <f t="shared" si="5"/>
        <v>60.410435483602399</v>
      </c>
    </row>
    <row r="30" spans="1:12" x14ac:dyDescent="0.2">
      <c r="A30" s="17">
        <v>21</v>
      </c>
      <c r="B30" s="47">
        <v>0</v>
      </c>
      <c r="C30" s="46">
        <v>555</v>
      </c>
      <c r="D30" s="46">
        <v>599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99782.332020722868</v>
      </c>
      <c r="I30" s="14">
        <f t="shared" si="4"/>
        <v>0</v>
      </c>
      <c r="J30" s="14">
        <f t="shared" si="1"/>
        <v>99782.332020722868</v>
      </c>
      <c r="K30" s="14">
        <f t="shared" si="2"/>
        <v>5928111.7989205495</v>
      </c>
      <c r="L30" s="21">
        <f t="shared" si="5"/>
        <v>59.410435483602399</v>
      </c>
    </row>
    <row r="31" spans="1:12" x14ac:dyDescent="0.2">
      <c r="A31" s="17">
        <v>22</v>
      </c>
      <c r="B31" s="47">
        <v>0</v>
      </c>
      <c r="C31" s="46">
        <v>527</v>
      </c>
      <c r="D31" s="46">
        <v>566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99782.332020722868</v>
      </c>
      <c r="I31" s="14">
        <f t="shared" si="4"/>
        <v>0</v>
      </c>
      <c r="J31" s="14">
        <f t="shared" si="1"/>
        <v>99782.332020722868</v>
      </c>
      <c r="K31" s="14">
        <f t="shared" si="2"/>
        <v>5828329.4668998262</v>
      </c>
      <c r="L31" s="21">
        <f t="shared" si="5"/>
        <v>58.410435483602392</v>
      </c>
    </row>
    <row r="32" spans="1:12" x14ac:dyDescent="0.2">
      <c r="A32" s="17">
        <v>23</v>
      </c>
      <c r="B32" s="47">
        <v>0</v>
      </c>
      <c r="C32" s="46">
        <v>527</v>
      </c>
      <c r="D32" s="46">
        <v>538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99782.332020722868</v>
      </c>
      <c r="I32" s="14">
        <f t="shared" si="4"/>
        <v>0</v>
      </c>
      <c r="J32" s="14">
        <f t="shared" si="1"/>
        <v>99782.332020722868</v>
      </c>
      <c r="K32" s="14">
        <f t="shared" si="2"/>
        <v>5728547.1348791029</v>
      </c>
      <c r="L32" s="21">
        <f t="shared" si="5"/>
        <v>57.410435483602392</v>
      </c>
    </row>
    <row r="33" spans="1:12" x14ac:dyDescent="0.2">
      <c r="A33" s="17">
        <v>24</v>
      </c>
      <c r="B33" s="47">
        <v>0</v>
      </c>
      <c r="C33" s="46">
        <v>519</v>
      </c>
      <c r="D33" s="46">
        <v>531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99782.332020722868</v>
      </c>
      <c r="I33" s="14">
        <f t="shared" si="4"/>
        <v>0</v>
      </c>
      <c r="J33" s="14">
        <f t="shared" si="1"/>
        <v>99782.332020722868</v>
      </c>
      <c r="K33" s="14">
        <f t="shared" si="2"/>
        <v>5628764.8028583797</v>
      </c>
      <c r="L33" s="21">
        <f t="shared" si="5"/>
        <v>56.410435483602384</v>
      </c>
    </row>
    <row r="34" spans="1:12" x14ac:dyDescent="0.2">
      <c r="A34" s="17">
        <v>25</v>
      </c>
      <c r="B34" s="47">
        <v>0</v>
      </c>
      <c r="C34" s="46">
        <v>536</v>
      </c>
      <c r="D34" s="46">
        <v>536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99782.332020722868</v>
      </c>
      <c r="I34" s="14">
        <f t="shared" si="4"/>
        <v>0</v>
      </c>
      <c r="J34" s="14">
        <f t="shared" si="1"/>
        <v>99782.332020722868</v>
      </c>
      <c r="K34" s="14">
        <f t="shared" si="2"/>
        <v>5528982.4708376564</v>
      </c>
      <c r="L34" s="21">
        <f t="shared" si="5"/>
        <v>55.410435483602377</v>
      </c>
    </row>
    <row r="35" spans="1:12" x14ac:dyDescent="0.2">
      <c r="A35" s="17">
        <v>26</v>
      </c>
      <c r="B35" s="47">
        <v>1</v>
      </c>
      <c r="C35" s="46">
        <v>517</v>
      </c>
      <c r="D35" s="46">
        <v>546</v>
      </c>
      <c r="E35" s="18">
        <v>1.6400000000000001E-2</v>
      </c>
      <c r="F35" s="19">
        <f t="shared" si="3"/>
        <v>1.8814675446848542E-3</v>
      </c>
      <c r="G35" s="19">
        <f t="shared" si="0"/>
        <v>1.8779921109307403E-3</v>
      </c>
      <c r="H35" s="14">
        <f t="shared" si="6"/>
        <v>99782.332020722868</v>
      </c>
      <c r="I35" s="14">
        <f t="shared" si="4"/>
        <v>187.39043234518934</v>
      </c>
      <c r="J35" s="14">
        <f t="shared" si="1"/>
        <v>99598.014791468144</v>
      </c>
      <c r="K35" s="14">
        <f t="shared" si="2"/>
        <v>5429200.1388169331</v>
      </c>
      <c r="L35" s="21">
        <f t="shared" si="5"/>
        <v>54.410435483602377</v>
      </c>
    </row>
    <row r="36" spans="1:12" x14ac:dyDescent="0.2">
      <c r="A36" s="17">
        <v>27</v>
      </c>
      <c r="B36" s="47">
        <v>0</v>
      </c>
      <c r="C36" s="46">
        <v>526</v>
      </c>
      <c r="D36" s="46">
        <v>533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99594.941588377682</v>
      </c>
      <c r="I36" s="14">
        <f t="shared" si="4"/>
        <v>0</v>
      </c>
      <c r="J36" s="14">
        <f t="shared" si="1"/>
        <v>99594.941588377682</v>
      </c>
      <c r="K36" s="14">
        <f t="shared" si="2"/>
        <v>5329602.124025465</v>
      </c>
      <c r="L36" s="21">
        <f t="shared" si="5"/>
        <v>53.512779253915518</v>
      </c>
    </row>
    <row r="37" spans="1:12" x14ac:dyDescent="0.2">
      <c r="A37" s="17">
        <v>28</v>
      </c>
      <c r="B37" s="47">
        <v>0</v>
      </c>
      <c r="C37" s="46">
        <v>547</v>
      </c>
      <c r="D37" s="46">
        <v>540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99594.941588377682</v>
      </c>
      <c r="I37" s="14">
        <f t="shared" si="4"/>
        <v>0</v>
      </c>
      <c r="J37" s="14">
        <f t="shared" si="1"/>
        <v>99594.941588377682</v>
      </c>
      <c r="K37" s="14">
        <f t="shared" si="2"/>
        <v>5230007.1824370874</v>
      </c>
      <c r="L37" s="21">
        <f t="shared" si="5"/>
        <v>52.512779253915518</v>
      </c>
    </row>
    <row r="38" spans="1:12" x14ac:dyDescent="0.2">
      <c r="A38" s="17">
        <v>29</v>
      </c>
      <c r="B38" s="47">
        <v>0</v>
      </c>
      <c r="C38" s="46">
        <v>629</v>
      </c>
      <c r="D38" s="46">
        <v>571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99594.941588377682</v>
      </c>
      <c r="I38" s="14">
        <f t="shared" si="4"/>
        <v>0</v>
      </c>
      <c r="J38" s="14">
        <f t="shared" si="1"/>
        <v>99594.941588377682</v>
      </c>
      <c r="K38" s="14">
        <f t="shared" si="2"/>
        <v>5130412.2408487098</v>
      </c>
      <c r="L38" s="21">
        <f t="shared" si="5"/>
        <v>51.512779253915518</v>
      </c>
    </row>
    <row r="39" spans="1:12" x14ac:dyDescent="0.2">
      <c r="A39" s="17">
        <v>30</v>
      </c>
      <c r="B39" s="47">
        <v>1</v>
      </c>
      <c r="C39" s="46">
        <v>631</v>
      </c>
      <c r="D39" s="46">
        <v>652</v>
      </c>
      <c r="E39" s="18">
        <v>0.12839999999999999</v>
      </c>
      <c r="F39" s="19">
        <f t="shared" si="3"/>
        <v>1.558846453624318E-3</v>
      </c>
      <c r="G39" s="19">
        <f t="shared" si="0"/>
        <v>1.5567313374377076E-3</v>
      </c>
      <c r="H39" s="14">
        <f t="shared" si="6"/>
        <v>99594.941588377682</v>
      </c>
      <c r="I39" s="14">
        <f t="shared" si="4"/>
        <v>155.04256662090555</v>
      </c>
      <c r="J39" s="14">
        <f t="shared" si="1"/>
        <v>99459.806487310896</v>
      </c>
      <c r="K39" s="14">
        <f t="shared" si="2"/>
        <v>5030817.2992603322</v>
      </c>
      <c r="L39" s="21">
        <f t="shared" si="5"/>
        <v>50.512779253915518</v>
      </c>
    </row>
    <row r="40" spans="1:12" x14ac:dyDescent="0.2">
      <c r="A40" s="17">
        <v>31</v>
      </c>
      <c r="B40" s="47">
        <v>0</v>
      </c>
      <c r="C40" s="46">
        <v>632</v>
      </c>
      <c r="D40" s="46">
        <v>672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99439.899021756777</v>
      </c>
      <c r="I40" s="14">
        <f t="shared" si="4"/>
        <v>0</v>
      </c>
      <c r="J40" s="14">
        <f t="shared" si="1"/>
        <v>99439.899021756777</v>
      </c>
      <c r="K40" s="14">
        <f t="shared" si="2"/>
        <v>4931357.4927730216</v>
      </c>
      <c r="L40" s="21">
        <f t="shared" si="5"/>
        <v>49.591336488526338</v>
      </c>
    </row>
    <row r="41" spans="1:12" x14ac:dyDescent="0.2">
      <c r="A41" s="17">
        <v>32</v>
      </c>
      <c r="B41" s="47">
        <v>0</v>
      </c>
      <c r="C41" s="46">
        <v>678</v>
      </c>
      <c r="D41" s="46">
        <v>661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99439.899021756777</v>
      </c>
      <c r="I41" s="14">
        <f t="shared" si="4"/>
        <v>0</v>
      </c>
      <c r="J41" s="14">
        <f t="shared" si="1"/>
        <v>99439.899021756777</v>
      </c>
      <c r="K41" s="14">
        <f t="shared" si="2"/>
        <v>4831917.5937512647</v>
      </c>
      <c r="L41" s="21">
        <f t="shared" si="5"/>
        <v>48.591336488526338</v>
      </c>
    </row>
    <row r="42" spans="1:12" x14ac:dyDescent="0.2">
      <c r="A42" s="17">
        <v>33</v>
      </c>
      <c r="B42" s="47">
        <v>0</v>
      </c>
      <c r="C42" s="46">
        <v>648</v>
      </c>
      <c r="D42" s="46">
        <v>700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99439.899021756777</v>
      </c>
      <c r="I42" s="14">
        <f t="shared" si="4"/>
        <v>0</v>
      </c>
      <c r="J42" s="14">
        <f t="shared" si="1"/>
        <v>99439.899021756777</v>
      </c>
      <c r="K42" s="14">
        <f t="shared" si="2"/>
        <v>4732477.6947295079</v>
      </c>
      <c r="L42" s="21">
        <f t="shared" si="5"/>
        <v>47.591336488526338</v>
      </c>
    </row>
    <row r="43" spans="1:12" x14ac:dyDescent="0.2">
      <c r="A43" s="17">
        <v>34</v>
      </c>
      <c r="B43" s="47">
        <v>1</v>
      </c>
      <c r="C43" s="46">
        <v>788</v>
      </c>
      <c r="D43" s="46">
        <v>679</v>
      </c>
      <c r="E43" s="18">
        <v>0.34970000000000001</v>
      </c>
      <c r="F43" s="19">
        <f t="shared" si="3"/>
        <v>1.3633265167007499E-3</v>
      </c>
      <c r="G43" s="19">
        <f t="shared" si="0"/>
        <v>1.3621189012658582E-3</v>
      </c>
      <c r="H43" s="14">
        <f t="shared" si="6"/>
        <v>99439.899021756777</v>
      </c>
      <c r="I43" s="14">
        <f t="shared" si="4"/>
        <v>135.44896599750322</v>
      </c>
      <c r="J43" s="14">
        <f t="shared" si="1"/>
        <v>99351.816559168597</v>
      </c>
      <c r="K43" s="14">
        <f t="shared" si="2"/>
        <v>4633037.7957077511</v>
      </c>
      <c r="L43" s="21">
        <f t="shared" si="5"/>
        <v>46.591336488526338</v>
      </c>
    </row>
    <row r="44" spans="1:12" x14ac:dyDescent="0.2">
      <c r="A44" s="17">
        <v>35</v>
      </c>
      <c r="B44" s="47">
        <v>0</v>
      </c>
      <c r="C44" s="46">
        <v>791</v>
      </c>
      <c r="D44" s="46">
        <v>805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99304.450055759269</v>
      </c>
      <c r="I44" s="14">
        <f t="shared" si="4"/>
        <v>0</v>
      </c>
      <c r="J44" s="14">
        <f t="shared" si="1"/>
        <v>99304.450055759269</v>
      </c>
      <c r="K44" s="14">
        <f t="shared" si="2"/>
        <v>4533685.9791485826</v>
      </c>
      <c r="L44" s="21">
        <f t="shared" si="5"/>
        <v>45.654409007883594</v>
      </c>
    </row>
    <row r="45" spans="1:12" x14ac:dyDescent="0.2">
      <c r="A45" s="17">
        <v>36</v>
      </c>
      <c r="B45" s="47">
        <v>1</v>
      </c>
      <c r="C45" s="46">
        <v>825</v>
      </c>
      <c r="D45" s="46">
        <v>813</v>
      </c>
      <c r="E45" s="18">
        <v>0.377</v>
      </c>
      <c r="F45" s="19">
        <f t="shared" si="3"/>
        <v>1.221001221001221E-3</v>
      </c>
      <c r="G45" s="19">
        <f t="shared" si="0"/>
        <v>1.2200731311834833E-3</v>
      </c>
      <c r="H45" s="14">
        <f t="shared" si="6"/>
        <v>99304.450055759269</v>
      </c>
      <c r="I45" s="14">
        <f t="shared" si="4"/>
        <v>121.15869131998404</v>
      </c>
      <c r="J45" s="14">
        <f t="shared" si="1"/>
        <v>99228.968191066917</v>
      </c>
      <c r="K45" s="14">
        <f t="shared" si="2"/>
        <v>4434381.5290928232</v>
      </c>
      <c r="L45" s="21">
        <f t="shared" si="5"/>
        <v>44.654409007883594</v>
      </c>
    </row>
    <row r="46" spans="1:12" x14ac:dyDescent="0.2">
      <c r="A46" s="17">
        <v>37</v>
      </c>
      <c r="B46" s="47">
        <v>0</v>
      </c>
      <c r="C46" s="46">
        <v>885</v>
      </c>
      <c r="D46" s="46">
        <v>841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99183.291364439283</v>
      </c>
      <c r="I46" s="14">
        <f t="shared" si="4"/>
        <v>0</v>
      </c>
      <c r="J46" s="14">
        <f t="shared" si="1"/>
        <v>99183.291364439283</v>
      </c>
      <c r="K46" s="14">
        <f t="shared" si="2"/>
        <v>4335152.5609017564</v>
      </c>
      <c r="L46" s="21">
        <f t="shared" si="5"/>
        <v>43.708496675842945</v>
      </c>
    </row>
    <row r="47" spans="1:12" x14ac:dyDescent="0.2">
      <c r="A47" s="17">
        <v>38</v>
      </c>
      <c r="B47" s="47">
        <v>1</v>
      </c>
      <c r="C47" s="46">
        <v>916</v>
      </c>
      <c r="D47" s="46">
        <v>920</v>
      </c>
      <c r="E47" s="18">
        <v>0.88800000000000001</v>
      </c>
      <c r="F47" s="19">
        <f t="shared" si="3"/>
        <v>1.0893246187363835E-3</v>
      </c>
      <c r="G47" s="19">
        <f t="shared" si="0"/>
        <v>1.089191732599073E-3</v>
      </c>
      <c r="H47" s="14">
        <f t="shared" si="6"/>
        <v>99183.291364439283</v>
      </c>
      <c r="I47" s="14">
        <f t="shared" si="4"/>
        <v>108.02962096611229</v>
      </c>
      <c r="J47" s="14">
        <f t="shared" si="1"/>
        <v>99171.192046891068</v>
      </c>
      <c r="K47" s="14">
        <f t="shared" si="2"/>
        <v>4235969.2695373176</v>
      </c>
      <c r="L47" s="21">
        <f t="shared" si="5"/>
        <v>42.708496675842945</v>
      </c>
    </row>
    <row r="48" spans="1:12" x14ac:dyDescent="0.2">
      <c r="A48" s="17">
        <v>39</v>
      </c>
      <c r="B48" s="47">
        <v>0</v>
      </c>
      <c r="C48" s="46">
        <v>981</v>
      </c>
      <c r="D48" s="46">
        <v>929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99075.261743473166</v>
      </c>
      <c r="I48" s="14">
        <f t="shared" si="4"/>
        <v>0</v>
      </c>
      <c r="J48" s="14">
        <f t="shared" si="1"/>
        <v>99075.261743473166</v>
      </c>
      <c r="K48" s="14">
        <f t="shared" si="2"/>
        <v>4136798.0774904261</v>
      </c>
      <c r="L48" s="21">
        <f t="shared" si="5"/>
        <v>41.754096882443491</v>
      </c>
    </row>
    <row r="49" spans="1:12" x14ac:dyDescent="0.2">
      <c r="A49" s="17">
        <v>40</v>
      </c>
      <c r="B49" s="47">
        <v>0</v>
      </c>
      <c r="C49" s="46">
        <v>1073</v>
      </c>
      <c r="D49" s="46">
        <v>1002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99075.261743473166</v>
      </c>
      <c r="I49" s="14">
        <f t="shared" si="4"/>
        <v>0</v>
      </c>
      <c r="J49" s="14">
        <f t="shared" si="1"/>
        <v>99075.261743473166</v>
      </c>
      <c r="K49" s="14">
        <f t="shared" si="2"/>
        <v>4037722.8157469528</v>
      </c>
      <c r="L49" s="21">
        <f t="shared" si="5"/>
        <v>40.754096882443491</v>
      </c>
    </row>
    <row r="50" spans="1:12" x14ac:dyDescent="0.2">
      <c r="A50" s="17">
        <v>41</v>
      </c>
      <c r="B50" s="47">
        <v>0</v>
      </c>
      <c r="C50" s="46">
        <v>1068</v>
      </c>
      <c r="D50" s="46">
        <v>1113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99075.261743473166</v>
      </c>
      <c r="I50" s="14">
        <f t="shared" si="4"/>
        <v>0</v>
      </c>
      <c r="J50" s="14">
        <f t="shared" si="1"/>
        <v>99075.261743473166</v>
      </c>
      <c r="K50" s="14">
        <f t="shared" si="2"/>
        <v>3938647.5540034794</v>
      </c>
      <c r="L50" s="21">
        <f t="shared" si="5"/>
        <v>39.754096882443491</v>
      </c>
    </row>
    <row r="51" spans="1:12" x14ac:dyDescent="0.2">
      <c r="A51" s="17">
        <v>42</v>
      </c>
      <c r="B51" s="47">
        <v>0</v>
      </c>
      <c r="C51" s="46">
        <v>1061</v>
      </c>
      <c r="D51" s="46">
        <v>1119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99075.261743473166</v>
      </c>
      <c r="I51" s="14">
        <f t="shared" si="4"/>
        <v>0</v>
      </c>
      <c r="J51" s="14">
        <f t="shared" si="1"/>
        <v>99075.261743473166</v>
      </c>
      <c r="K51" s="14">
        <f t="shared" si="2"/>
        <v>3839572.2922600061</v>
      </c>
      <c r="L51" s="21">
        <f t="shared" si="5"/>
        <v>38.754096882443491</v>
      </c>
    </row>
    <row r="52" spans="1:12" x14ac:dyDescent="0.2">
      <c r="A52" s="17">
        <v>43</v>
      </c>
      <c r="B52" s="47">
        <v>2</v>
      </c>
      <c r="C52" s="46">
        <v>1159</v>
      </c>
      <c r="D52" s="46">
        <v>1090</v>
      </c>
      <c r="E52" s="18">
        <v>0.2923</v>
      </c>
      <c r="F52" s="19">
        <f t="shared" si="3"/>
        <v>1.7785682525566918E-3</v>
      </c>
      <c r="G52" s="19">
        <f t="shared" si="0"/>
        <v>1.7763323958443059E-3</v>
      </c>
      <c r="H52" s="14">
        <f t="shared" si="6"/>
        <v>99075.261743473166</v>
      </c>
      <c r="I52" s="14">
        <f t="shared" si="4"/>
        <v>175.99059706168541</v>
      </c>
      <c r="J52" s="14">
        <f t="shared" si="1"/>
        <v>98950.713197932608</v>
      </c>
      <c r="K52" s="14">
        <f t="shared" si="2"/>
        <v>3740497.0305165327</v>
      </c>
      <c r="L52" s="21">
        <f t="shared" si="5"/>
        <v>37.754096882443484</v>
      </c>
    </row>
    <row r="53" spans="1:12" x14ac:dyDescent="0.2">
      <c r="A53" s="17">
        <v>44</v>
      </c>
      <c r="B53" s="47">
        <v>1</v>
      </c>
      <c r="C53" s="46">
        <v>1082</v>
      </c>
      <c r="D53" s="46">
        <v>1177</v>
      </c>
      <c r="E53" s="18">
        <v>0.66669999999999996</v>
      </c>
      <c r="F53" s="19">
        <f t="shared" si="3"/>
        <v>8.8534749889331564E-4</v>
      </c>
      <c r="G53" s="19">
        <f t="shared" si="0"/>
        <v>8.8508632202644413E-4</v>
      </c>
      <c r="H53" s="14">
        <f t="shared" si="6"/>
        <v>98899.271146411484</v>
      </c>
      <c r="I53" s="14">
        <f t="shared" si="4"/>
        <v>87.534392150073373</v>
      </c>
      <c r="J53" s="14">
        <f t="shared" si="1"/>
        <v>98870.095933507866</v>
      </c>
      <c r="K53" s="14">
        <f t="shared" si="2"/>
        <v>3641546.3173186001</v>
      </c>
      <c r="L53" s="21">
        <f t="shared" si="5"/>
        <v>36.820759901532725</v>
      </c>
    </row>
    <row r="54" spans="1:12" x14ac:dyDescent="0.2">
      <c r="A54" s="17">
        <v>45</v>
      </c>
      <c r="B54" s="47">
        <v>1</v>
      </c>
      <c r="C54" s="46">
        <v>1100</v>
      </c>
      <c r="D54" s="46">
        <v>1103</v>
      </c>
      <c r="E54" s="18">
        <v>0.4536</v>
      </c>
      <c r="F54" s="19">
        <f t="shared" si="3"/>
        <v>9.0785292782569226E-4</v>
      </c>
      <c r="G54" s="19">
        <f t="shared" si="0"/>
        <v>9.0740280989983727E-4</v>
      </c>
      <c r="H54" s="14">
        <f t="shared" si="6"/>
        <v>98811.736754261408</v>
      </c>
      <c r="I54" s="14">
        <f t="shared" si="4"/>
        <v>89.662047581899827</v>
      </c>
      <c r="J54" s="14">
        <f t="shared" si="1"/>
        <v>98762.74541146266</v>
      </c>
      <c r="K54" s="14">
        <f t="shared" si="2"/>
        <v>3542676.2213850925</v>
      </c>
      <c r="L54" s="21">
        <f t="shared" si="5"/>
        <v>35.852787712814987</v>
      </c>
    </row>
    <row r="55" spans="1:12" x14ac:dyDescent="0.2">
      <c r="A55" s="17">
        <v>46</v>
      </c>
      <c r="B55" s="47">
        <v>1</v>
      </c>
      <c r="C55" s="46">
        <v>1022</v>
      </c>
      <c r="D55" s="46">
        <v>1137</v>
      </c>
      <c r="E55" s="18">
        <v>0.69950000000000001</v>
      </c>
      <c r="F55" s="19">
        <f t="shared" si="3"/>
        <v>9.2635479388605835E-4</v>
      </c>
      <c r="G55" s="19">
        <f t="shared" si="0"/>
        <v>9.2609699662113507E-4</v>
      </c>
      <c r="H55" s="14">
        <f t="shared" si="6"/>
        <v>98722.074706679516</v>
      </c>
      <c r="I55" s="14">
        <f t="shared" si="4"/>
        <v>91.42621688606323</v>
      </c>
      <c r="J55" s="14">
        <f t="shared" si="1"/>
        <v>98694.601128505252</v>
      </c>
      <c r="K55" s="14">
        <f t="shared" si="2"/>
        <v>3443913.4759736299</v>
      </c>
      <c r="L55" s="21">
        <f t="shared" si="5"/>
        <v>34.884938208664039</v>
      </c>
    </row>
    <row r="56" spans="1:12" x14ac:dyDescent="0.2">
      <c r="A56" s="17">
        <v>47</v>
      </c>
      <c r="B56" s="47">
        <v>3</v>
      </c>
      <c r="C56" s="46">
        <v>1002</v>
      </c>
      <c r="D56" s="46">
        <v>1047</v>
      </c>
      <c r="E56" s="18">
        <v>0.38619999999999999</v>
      </c>
      <c r="F56" s="19">
        <f t="shared" si="3"/>
        <v>2.9282576866764276E-3</v>
      </c>
      <c r="G56" s="19">
        <f t="shared" si="0"/>
        <v>2.9230039828852272E-3</v>
      </c>
      <c r="H56" s="14">
        <f t="shared" si="6"/>
        <v>98630.648489793457</v>
      </c>
      <c r="I56" s="14">
        <f t="shared" si="4"/>
        <v>288.29777837021908</v>
      </c>
      <c r="J56" s="14">
        <f t="shared" si="1"/>
        <v>98453.691313429808</v>
      </c>
      <c r="K56" s="14">
        <f t="shared" si="2"/>
        <v>3345218.8748451248</v>
      </c>
      <c r="L56" s="21">
        <f t="shared" si="5"/>
        <v>33.916626586829103</v>
      </c>
    </row>
    <row r="57" spans="1:12" x14ac:dyDescent="0.2">
      <c r="A57" s="17">
        <v>48</v>
      </c>
      <c r="B57" s="47">
        <v>1</v>
      </c>
      <c r="C57" s="46">
        <v>966</v>
      </c>
      <c r="D57" s="46">
        <v>1008</v>
      </c>
      <c r="E57" s="18">
        <v>0.2404</v>
      </c>
      <c r="F57" s="19">
        <f t="shared" si="3"/>
        <v>1.0131712259371835E-3</v>
      </c>
      <c r="G57" s="19">
        <f t="shared" si="0"/>
        <v>1.012392084065799E-3</v>
      </c>
      <c r="H57" s="14">
        <f t="shared" si="6"/>
        <v>98342.350711423234</v>
      </c>
      <c r="I57" s="14">
        <f t="shared" si="4"/>
        <v>99.56101738866748</v>
      </c>
      <c r="J57" s="14">
        <f t="shared" si="1"/>
        <v>98266.724162614802</v>
      </c>
      <c r="K57" s="14">
        <f t="shared" si="2"/>
        <v>3246765.183531695</v>
      </c>
      <c r="L57" s="21">
        <f t="shared" si="5"/>
        <v>33.014923479499032</v>
      </c>
    </row>
    <row r="58" spans="1:12" x14ac:dyDescent="0.2">
      <c r="A58" s="17">
        <v>49</v>
      </c>
      <c r="B58" s="47">
        <v>2</v>
      </c>
      <c r="C58" s="46">
        <v>871</v>
      </c>
      <c r="D58" s="46">
        <v>997</v>
      </c>
      <c r="E58" s="18">
        <v>0.31559999999999999</v>
      </c>
      <c r="F58" s="19">
        <f t="shared" si="3"/>
        <v>2.1413276231263384E-3</v>
      </c>
      <c r="G58" s="19">
        <f t="shared" si="0"/>
        <v>2.1381940470967175E-3</v>
      </c>
      <c r="H58" s="14">
        <f t="shared" si="6"/>
        <v>98242.789694034567</v>
      </c>
      <c r="I58" s="14">
        <f t="shared" si="4"/>
        <v>210.06214809395945</v>
      </c>
      <c r="J58" s="14">
        <f t="shared" si="1"/>
        <v>98099.023159879056</v>
      </c>
      <c r="K58" s="14">
        <f t="shared" si="2"/>
        <v>3148498.4593690801</v>
      </c>
      <c r="L58" s="21">
        <f t="shared" si="5"/>
        <v>32.048137773517041</v>
      </c>
    </row>
    <row r="59" spans="1:12" x14ac:dyDescent="0.2">
      <c r="A59" s="17">
        <v>50</v>
      </c>
      <c r="B59" s="47">
        <v>2</v>
      </c>
      <c r="C59" s="46">
        <v>920</v>
      </c>
      <c r="D59" s="46">
        <v>892</v>
      </c>
      <c r="E59" s="18">
        <v>0.55869999999999997</v>
      </c>
      <c r="F59" s="19">
        <f t="shared" si="3"/>
        <v>2.2075055187637969E-3</v>
      </c>
      <c r="G59" s="19">
        <f t="shared" si="0"/>
        <v>2.2053571211973857E-3</v>
      </c>
      <c r="H59" s="14">
        <f t="shared" si="6"/>
        <v>98032.727545940608</v>
      </c>
      <c r="I59" s="14">
        <f t="shared" si="4"/>
        <v>216.19717380384324</v>
      </c>
      <c r="J59" s="14">
        <f t="shared" si="1"/>
        <v>97937.319733140976</v>
      </c>
      <c r="K59" s="14">
        <f t="shared" si="2"/>
        <v>3050399.4362092009</v>
      </c>
      <c r="L59" s="21">
        <f t="shared" si="5"/>
        <v>31.116133484908975</v>
      </c>
    </row>
    <row r="60" spans="1:12" x14ac:dyDescent="0.2">
      <c r="A60" s="17">
        <v>51</v>
      </c>
      <c r="B60" s="47">
        <v>2</v>
      </c>
      <c r="C60" s="46">
        <v>915</v>
      </c>
      <c r="D60" s="46">
        <v>919</v>
      </c>
      <c r="E60" s="18">
        <v>0.33329999999999999</v>
      </c>
      <c r="F60" s="19">
        <f t="shared" si="3"/>
        <v>2.1810250817884407E-3</v>
      </c>
      <c r="G60" s="19">
        <f t="shared" si="0"/>
        <v>2.1778582810992177E-3</v>
      </c>
      <c r="H60" s="14">
        <f t="shared" si="6"/>
        <v>97816.530372136767</v>
      </c>
      <c r="I60" s="14">
        <f t="shared" si="4"/>
        <v>213.03054069935121</v>
      </c>
      <c r="J60" s="14">
        <f t="shared" si="1"/>
        <v>97674.502910652503</v>
      </c>
      <c r="K60" s="14">
        <f t="shared" si="2"/>
        <v>2952462.1164760599</v>
      </c>
      <c r="L60" s="21">
        <f t="shared" si="5"/>
        <v>30.183672486067596</v>
      </c>
    </row>
    <row r="61" spans="1:12" x14ac:dyDescent="0.2">
      <c r="A61" s="17">
        <v>52</v>
      </c>
      <c r="B61" s="47">
        <v>1</v>
      </c>
      <c r="C61" s="46">
        <v>885</v>
      </c>
      <c r="D61" s="46">
        <v>908</v>
      </c>
      <c r="E61" s="18">
        <v>0.3251</v>
      </c>
      <c r="F61" s="19">
        <f t="shared" si="3"/>
        <v>1.1154489682097045E-3</v>
      </c>
      <c r="G61" s="19">
        <f t="shared" si="0"/>
        <v>1.1146098714977426E-3</v>
      </c>
      <c r="H61" s="14">
        <f t="shared" si="6"/>
        <v>97603.49983143741</v>
      </c>
      <c r="I61" s="14">
        <f t="shared" si="4"/>
        <v>108.78982440484839</v>
      </c>
      <c r="J61" s="14">
        <f t="shared" si="1"/>
        <v>97530.07757894657</v>
      </c>
      <c r="K61" s="14">
        <f t="shared" si="2"/>
        <v>2854787.6135654072</v>
      </c>
      <c r="L61" s="21">
        <f t="shared" si="5"/>
        <v>29.248824258306975</v>
      </c>
    </row>
    <row r="62" spans="1:12" x14ac:dyDescent="0.2">
      <c r="A62" s="17">
        <v>53</v>
      </c>
      <c r="B62" s="47">
        <v>2</v>
      </c>
      <c r="C62" s="46">
        <v>846</v>
      </c>
      <c r="D62" s="46">
        <v>906</v>
      </c>
      <c r="E62" s="18">
        <v>0.34839999999999999</v>
      </c>
      <c r="F62" s="19">
        <f t="shared" si="3"/>
        <v>2.2831050228310501E-3</v>
      </c>
      <c r="G62" s="19">
        <f t="shared" si="0"/>
        <v>2.2797135585507951E-3</v>
      </c>
      <c r="H62" s="14">
        <f t="shared" si="6"/>
        <v>97494.710007032554</v>
      </c>
      <c r="I62" s="14">
        <f t="shared" si="4"/>
        <v>222.26001229001</v>
      </c>
      <c r="J62" s="14">
        <f t="shared" si="1"/>
        <v>97349.88538302439</v>
      </c>
      <c r="K62" s="14">
        <f t="shared" si="2"/>
        <v>2757257.5359864607</v>
      </c>
      <c r="L62" s="21">
        <f t="shared" si="5"/>
        <v>28.281098900520576</v>
      </c>
    </row>
    <row r="63" spans="1:12" x14ac:dyDescent="0.2">
      <c r="A63" s="17">
        <v>54</v>
      </c>
      <c r="B63" s="47">
        <v>2</v>
      </c>
      <c r="C63" s="46">
        <v>809</v>
      </c>
      <c r="D63" s="46">
        <v>852</v>
      </c>
      <c r="E63" s="18">
        <v>0.12570000000000001</v>
      </c>
      <c r="F63" s="19">
        <f t="shared" si="3"/>
        <v>2.4081878386514148E-3</v>
      </c>
      <c r="G63" s="19">
        <f t="shared" si="0"/>
        <v>2.4031281037901414E-3</v>
      </c>
      <c r="H63" s="14">
        <f t="shared" si="6"/>
        <v>97272.44999474255</v>
      </c>
      <c r="I63" s="14">
        <f t="shared" si="4"/>
        <v>233.75815830688703</v>
      </c>
      <c r="J63" s="14">
        <f t="shared" si="1"/>
        <v>97068.075236934848</v>
      </c>
      <c r="K63" s="14">
        <f t="shared" si="2"/>
        <v>2659907.6506034364</v>
      </c>
      <c r="L63" s="21">
        <f t="shared" si="5"/>
        <v>27.344922953489924</v>
      </c>
    </row>
    <row r="64" spans="1:12" x14ac:dyDescent="0.2">
      <c r="A64" s="17">
        <v>55</v>
      </c>
      <c r="B64" s="47">
        <v>2</v>
      </c>
      <c r="C64" s="46">
        <v>842</v>
      </c>
      <c r="D64" s="46">
        <v>825</v>
      </c>
      <c r="E64" s="18">
        <v>0.76910000000000001</v>
      </c>
      <c r="F64" s="19">
        <f t="shared" si="3"/>
        <v>2.3995200959808036E-3</v>
      </c>
      <c r="G64" s="19">
        <f t="shared" si="0"/>
        <v>2.3981913799888677E-3</v>
      </c>
      <c r="H64" s="14">
        <f t="shared" si="6"/>
        <v>97038.691836435668</v>
      </c>
      <c r="I64" s="14">
        <f t="shared" si="4"/>
        <v>232.71735428753612</v>
      </c>
      <c r="J64" s="14">
        <f t="shared" si="1"/>
        <v>96984.957399330669</v>
      </c>
      <c r="K64" s="14">
        <f t="shared" si="2"/>
        <v>2562839.5753665017</v>
      </c>
      <c r="L64" s="21">
        <f t="shared" si="5"/>
        <v>26.410491803478926</v>
      </c>
    </row>
    <row r="65" spans="1:12" x14ac:dyDescent="0.2">
      <c r="A65" s="17">
        <v>56</v>
      </c>
      <c r="B65" s="47">
        <v>2</v>
      </c>
      <c r="C65" s="46">
        <v>748</v>
      </c>
      <c r="D65" s="46">
        <v>852</v>
      </c>
      <c r="E65" s="18">
        <v>0.1749</v>
      </c>
      <c r="F65" s="19">
        <f t="shared" si="3"/>
        <v>2.5000000000000001E-3</v>
      </c>
      <c r="G65" s="19">
        <f t="shared" si="0"/>
        <v>2.4948537404468935E-3</v>
      </c>
      <c r="H65" s="14">
        <f t="shared" si="6"/>
        <v>96805.974482148129</v>
      </c>
      <c r="I65" s="14">
        <f t="shared" si="4"/>
        <v>241.51674753439377</v>
      </c>
      <c r="J65" s="14">
        <f t="shared" si="1"/>
        <v>96606.699013757505</v>
      </c>
      <c r="K65" s="14">
        <f t="shared" si="2"/>
        <v>2465854.6179671711</v>
      </c>
      <c r="L65" s="21">
        <f t="shared" si="5"/>
        <v>25.472132594687082</v>
      </c>
    </row>
    <row r="66" spans="1:12" x14ac:dyDescent="0.2">
      <c r="A66" s="17">
        <v>57</v>
      </c>
      <c r="B66" s="47">
        <v>4</v>
      </c>
      <c r="C66" s="46">
        <v>791</v>
      </c>
      <c r="D66" s="46">
        <v>758</v>
      </c>
      <c r="E66" s="18">
        <v>0.22750000000000001</v>
      </c>
      <c r="F66" s="19">
        <f t="shared" si="3"/>
        <v>5.1646223369916072E-3</v>
      </c>
      <c r="G66" s="19">
        <f t="shared" si="0"/>
        <v>5.1440990753481913E-3</v>
      </c>
      <c r="H66" s="14">
        <f t="shared" si="6"/>
        <v>96564.457734613738</v>
      </c>
      <c r="I66" s="14">
        <f t="shared" si="4"/>
        <v>496.73713774412602</v>
      </c>
      <c r="J66" s="14">
        <f t="shared" si="1"/>
        <v>96180.728295706402</v>
      </c>
      <c r="K66" s="14">
        <f t="shared" si="2"/>
        <v>2369247.9189534136</v>
      </c>
      <c r="L66" s="21">
        <f t="shared" si="5"/>
        <v>24.535403341307756</v>
      </c>
    </row>
    <row r="67" spans="1:12" x14ac:dyDescent="0.2">
      <c r="A67" s="17">
        <v>58</v>
      </c>
      <c r="B67" s="47">
        <v>6</v>
      </c>
      <c r="C67" s="46">
        <v>777</v>
      </c>
      <c r="D67" s="46">
        <v>804</v>
      </c>
      <c r="E67" s="18">
        <v>0.37890000000000001</v>
      </c>
      <c r="F67" s="19">
        <f t="shared" si="3"/>
        <v>7.5901328273244783E-3</v>
      </c>
      <c r="G67" s="19">
        <f t="shared" si="0"/>
        <v>7.5545190755383924E-3</v>
      </c>
      <c r="H67" s="14">
        <f t="shared" si="6"/>
        <v>96067.720596869607</v>
      </c>
      <c r="I67" s="14">
        <f t="shared" si="4"/>
        <v>725.74542779254398</v>
      </c>
      <c r="J67" s="14">
        <f t="shared" si="1"/>
        <v>95616.960111667664</v>
      </c>
      <c r="K67" s="14">
        <f t="shared" si="2"/>
        <v>2273067.1906577074</v>
      </c>
      <c r="L67" s="21">
        <f t="shared" si="5"/>
        <v>23.661092160146204</v>
      </c>
    </row>
    <row r="68" spans="1:12" x14ac:dyDescent="0.2">
      <c r="A68" s="17">
        <v>59</v>
      </c>
      <c r="B68" s="47">
        <v>5</v>
      </c>
      <c r="C68" s="46">
        <v>741</v>
      </c>
      <c r="D68" s="46">
        <v>789</v>
      </c>
      <c r="E68" s="18">
        <v>0.59179999999999999</v>
      </c>
      <c r="F68" s="19">
        <f t="shared" si="3"/>
        <v>6.5359477124183009E-3</v>
      </c>
      <c r="G68" s="19">
        <f t="shared" si="0"/>
        <v>6.5185563744310929E-3</v>
      </c>
      <c r="H68" s="14">
        <f t="shared" si="6"/>
        <v>95341.975169077064</v>
      </c>
      <c r="I68" s="14">
        <f t="shared" si="4"/>
        <v>621.49203998923826</v>
      </c>
      <c r="J68" s="14">
        <f t="shared" si="1"/>
        <v>95088.282118353454</v>
      </c>
      <c r="K68" s="14">
        <f t="shared" si="2"/>
        <v>2177450.2305460395</v>
      </c>
      <c r="L68" s="21">
        <f t="shared" si="5"/>
        <v>22.838316771648625</v>
      </c>
    </row>
    <row r="69" spans="1:12" x14ac:dyDescent="0.2">
      <c r="A69" s="17">
        <v>60</v>
      </c>
      <c r="B69" s="47">
        <v>5</v>
      </c>
      <c r="C69" s="46">
        <v>675</v>
      </c>
      <c r="D69" s="46">
        <v>749</v>
      </c>
      <c r="E69" s="18">
        <v>0.52729999999999999</v>
      </c>
      <c r="F69" s="19">
        <f t="shared" si="3"/>
        <v>7.0224719101123594E-3</v>
      </c>
      <c r="G69" s="19">
        <f t="shared" si="0"/>
        <v>6.9992377830054315E-3</v>
      </c>
      <c r="H69" s="14">
        <f t="shared" si="6"/>
        <v>94720.483129087821</v>
      </c>
      <c r="I69" s="14">
        <f t="shared" si="4"/>
        <v>662.97118434163997</v>
      </c>
      <c r="J69" s="14">
        <f t="shared" si="1"/>
        <v>94407.096650249528</v>
      </c>
      <c r="K69" s="14">
        <f t="shared" si="2"/>
        <v>2082361.948427686</v>
      </c>
      <c r="L69" s="21">
        <f t="shared" si="5"/>
        <v>21.984283437298167</v>
      </c>
    </row>
    <row r="70" spans="1:12" x14ac:dyDescent="0.2">
      <c r="A70" s="17">
        <v>61</v>
      </c>
      <c r="B70" s="47">
        <v>7</v>
      </c>
      <c r="C70" s="46">
        <v>654</v>
      </c>
      <c r="D70" s="46">
        <v>678</v>
      </c>
      <c r="E70" s="18">
        <v>0.42270000000000002</v>
      </c>
      <c r="F70" s="19">
        <f t="shared" si="3"/>
        <v>1.0510510510510511E-2</v>
      </c>
      <c r="G70" s="19">
        <f t="shared" si="0"/>
        <v>1.0447120333364625E-2</v>
      </c>
      <c r="H70" s="14">
        <f t="shared" si="6"/>
        <v>94057.511944746177</v>
      </c>
      <c r="I70" s="14">
        <f t="shared" si="4"/>
        <v>982.63014554364383</v>
      </c>
      <c r="J70" s="14">
        <f t="shared" si="1"/>
        <v>93490.239561723822</v>
      </c>
      <c r="K70" s="14">
        <f t="shared" si="2"/>
        <v>1987954.8517774364</v>
      </c>
      <c r="L70" s="21">
        <f t="shared" si="5"/>
        <v>21.135524538914606</v>
      </c>
    </row>
    <row r="71" spans="1:12" x14ac:dyDescent="0.2">
      <c r="A71" s="17">
        <v>62</v>
      </c>
      <c r="B71" s="47">
        <v>6</v>
      </c>
      <c r="C71" s="46">
        <v>622</v>
      </c>
      <c r="D71" s="46">
        <v>662</v>
      </c>
      <c r="E71" s="18">
        <v>0.66069999999999995</v>
      </c>
      <c r="F71" s="19">
        <f t="shared" si="3"/>
        <v>9.3457943925233638E-3</v>
      </c>
      <c r="G71" s="19">
        <f t="shared" si="0"/>
        <v>9.3162522952916597E-3</v>
      </c>
      <c r="H71" s="14">
        <f t="shared" si="6"/>
        <v>93074.881799202529</v>
      </c>
      <c r="I71" s="14">
        <f t="shared" si="4"/>
        <v>867.10908119582052</v>
      </c>
      <c r="J71" s="14">
        <f t="shared" si="1"/>
        <v>92780.671687952781</v>
      </c>
      <c r="K71" s="14">
        <f t="shared" si="2"/>
        <v>1894464.6122157127</v>
      </c>
      <c r="L71" s="21">
        <f t="shared" si="5"/>
        <v>20.354198421683567</v>
      </c>
    </row>
    <row r="72" spans="1:12" x14ac:dyDescent="0.2">
      <c r="A72" s="17">
        <v>63</v>
      </c>
      <c r="B72" s="47">
        <v>7</v>
      </c>
      <c r="C72" s="46">
        <v>584</v>
      </c>
      <c r="D72" s="46">
        <v>615</v>
      </c>
      <c r="E72" s="18">
        <v>0.47849999999999998</v>
      </c>
      <c r="F72" s="19">
        <f t="shared" si="3"/>
        <v>1.1676396997497914E-2</v>
      </c>
      <c r="G72" s="19">
        <f t="shared" si="0"/>
        <v>1.1605726928851092E-2</v>
      </c>
      <c r="H72" s="14">
        <f t="shared" si="6"/>
        <v>92207.772718006701</v>
      </c>
      <c r="I72" s="14">
        <f t="shared" si="4"/>
        <v>1070.1382308827515</v>
      </c>
      <c r="J72" s="14">
        <f t="shared" si="1"/>
        <v>91649.69563060136</v>
      </c>
      <c r="K72" s="14">
        <f t="shared" si="2"/>
        <v>1801683.94052776</v>
      </c>
      <c r="L72" s="21">
        <f t="shared" si="5"/>
        <v>19.539393344178674</v>
      </c>
    </row>
    <row r="73" spans="1:12" x14ac:dyDescent="0.2">
      <c r="A73" s="17">
        <v>64</v>
      </c>
      <c r="B73" s="47">
        <v>10</v>
      </c>
      <c r="C73" s="46">
        <v>572</v>
      </c>
      <c r="D73" s="46">
        <v>580</v>
      </c>
      <c r="E73" s="18">
        <v>0.60250000000000004</v>
      </c>
      <c r="F73" s="19">
        <f t="shared" si="3"/>
        <v>1.7361111111111112E-2</v>
      </c>
      <c r="G73" s="19">
        <f t="shared" ref="G73:G103" si="7">F73/((1+(1-E73)*F73))</f>
        <v>1.7242122505280403E-2</v>
      </c>
      <c r="H73" s="14">
        <f t="shared" si="6"/>
        <v>91137.634487123956</v>
      </c>
      <c r="I73" s="14">
        <f t="shared" si="4"/>
        <v>1571.4062586684593</v>
      </c>
      <c r="J73" s="14">
        <f t="shared" ref="J73:J103" si="8">H74+I73*E73</f>
        <v>90513.000499303249</v>
      </c>
      <c r="K73" s="14">
        <f t="shared" ref="K73:K97" si="9">K74+J73</f>
        <v>1710034.2448971586</v>
      </c>
      <c r="L73" s="21">
        <f t="shared" si="5"/>
        <v>18.763206380331876</v>
      </c>
    </row>
    <row r="74" spans="1:12" x14ac:dyDescent="0.2">
      <c r="A74" s="17">
        <v>65</v>
      </c>
      <c r="B74" s="47">
        <v>3</v>
      </c>
      <c r="C74" s="46">
        <v>517</v>
      </c>
      <c r="D74" s="46">
        <v>575</v>
      </c>
      <c r="E74" s="18">
        <v>0.20860000000000001</v>
      </c>
      <c r="F74" s="19">
        <f t="shared" ref="F74:F103" si="10">B74/((C74+D74)/2)</f>
        <v>5.4945054945054949E-3</v>
      </c>
      <c r="G74" s="19">
        <f t="shared" si="7"/>
        <v>5.4707168936831826E-3</v>
      </c>
      <c r="H74" s="14">
        <f t="shared" si="6"/>
        <v>89566.228228455497</v>
      </c>
      <c r="I74" s="14">
        <f t="shared" ref="I74:I103" si="11">H74*G74</f>
        <v>489.99147787289502</v>
      </c>
      <c r="J74" s="14">
        <f t="shared" si="8"/>
        <v>89178.448972866885</v>
      </c>
      <c r="K74" s="14">
        <f t="shared" si="9"/>
        <v>1619521.2443978554</v>
      </c>
      <c r="L74" s="21">
        <f t="shared" ref="L74:L103" si="12">K74/H74</f>
        <v>18.081829238884126</v>
      </c>
    </row>
    <row r="75" spans="1:12" x14ac:dyDescent="0.2">
      <c r="A75" s="17">
        <v>66</v>
      </c>
      <c r="B75" s="47">
        <v>12</v>
      </c>
      <c r="C75" s="46">
        <v>507</v>
      </c>
      <c r="D75" s="46">
        <v>512</v>
      </c>
      <c r="E75" s="18">
        <v>0.44059999999999999</v>
      </c>
      <c r="F75" s="19">
        <f t="shared" si="10"/>
        <v>2.3552502453385672E-2</v>
      </c>
      <c r="G75" s="19">
        <f t="shared" si="7"/>
        <v>2.3246227137335613E-2</v>
      </c>
      <c r="H75" s="14">
        <f t="shared" ref="H75:H103" si="13">H74-I74</f>
        <v>89076.236750582597</v>
      </c>
      <c r="I75" s="14">
        <f t="shared" si="11"/>
        <v>2070.686432043125</v>
      </c>
      <c r="J75" s="14">
        <f t="shared" si="8"/>
        <v>87917.894760497671</v>
      </c>
      <c r="K75" s="14">
        <f t="shared" si="9"/>
        <v>1530342.7954249885</v>
      </c>
      <c r="L75" s="21">
        <f t="shared" si="12"/>
        <v>17.180146481827876</v>
      </c>
    </row>
    <row r="76" spans="1:12" x14ac:dyDescent="0.2">
      <c r="A76" s="17">
        <v>67</v>
      </c>
      <c r="B76" s="47">
        <v>7</v>
      </c>
      <c r="C76" s="46">
        <v>444</v>
      </c>
      <c r="D76" s="46">
        <v>509</v>
      </c>
      <c r="E76" s="18">
        <v>0.43009999999999998</v>
      </c>
      <c r="F76" s="19">
        <f t="shared" si="10"/>
        <v>1.4690451206715634E-2</v>
      </c>
      <c r="G76" s="19">
        <f t="shared" si="7"/>
        <v>1.4568482586396826E-2</v>
      </c>
      <c r="H76" s="14">
        <f t="shared" si="13"/>
        <v>87005.550318539477</v>
      </c>
      <c r="I76" s="14">
        <f t="shared" si="11"/>
        <v>1267.5388447355151</v>
      </c>
      <c r="J76" s="14">
        <f t="shared" si="8"/>
        <v>86283.1799309247</v>
      </c>
      <c r="K76" s="14">
        <f t="shared" si="9"/>
        <v>1442424.9006644909</v>
      </c>
      <c r="L76" s="21">
        <f t="shared" si="12"/>
        <v>16.578538902214532</v>
      </c>
    </row>
    <row r="77" spans="1:12" x14ac:dyDescent="0.2">
      <c r="A77" s="17">
        <v>68</v>
      </c>
      <c r="B77" s="47">
        <v>3</v>
      </c>
      <c r="C77" s="46">
        <v>437</v>
      </c>
      <c r="D77" s="46">
        <v>447</v>
      </c>
      <c r="E77" s="18">
        <v>0.43619999999999998</v>
      </c>
      <c r="F77" s="19">
        <f t="shared" si="10"/>
        <v>6.7873303167420816E-3</v>
      </c>
      <c r="G77" s="19">
        <f t="shared" si="7"/>
        <v>6.7614562734368989E-3</v>
      </c>
      <c r="H77" s="14">
        <f t="shared" si="13"/>
        <v>85738.011473803956</v>
      </c>
      <c r="I77" s="14">
        <f t="shared" si="11"/>
        <v>579.71381555155654</v>
      </c>
      <c r="J77" s="14">
        <f t="shared" si="8"/>
        <v>85411.168824595981</v>
      </c>
      <c r="K77" s="14">
        <f t="shared" si="9"/>
        <v>1356141.7207335662</v>
      </c>
      <c r="L77" s="21">
        <f t="shared" si="12"/>
        <v>15.817275178441902</v>
      </c>
    </row>
    <row r="78" spans="1:12" x14ac:dyDescent="0.2">
      <c r="A78" s="17">
        <v>69</v>
      </c>
      <c r="B78" s="47">
        <v>10</v>
      </c>
      <c r="C78" s="46">
        <v>400</v>
      </c>
      <c r="D78" s="46">
        <v>437</v>
      </c>
      <c r="E78" s="18">
        <v>0.61260000000000003</v>
      </c>
      <c r="F78" s="19">
        <f t="shared" si="10"/>
        <v>2.3894862604540025E-2</v>
      </c>
      <c r="G78" s="19">
        <f t="shared" si="7"/>
        <v>2.3675699735305675E-2</v>
      </c>
      <c r="H78" s="14">
        <f t="shared" si="13"/>
        <v>85158.297658252399</v>
      </c>
      <c r="I78" s="14">
        <f t="shared" si="11"/>
        <v>2016.1822853265683</v>
      </c>
      <c r="J78" s="14">
        <f t="shared" si="8"/>
        <v>84377.228640916888</v>
      </c>
      <c r="K78" s="14">
        <f t="shared" si="9"/>
        <v>1270730.5519089703</v>
      </c>
      <c r="L78" s="21">
        <f t="shared" si="12"/>
        <v>14.921981613682812</v>
      </c>
    </row>
    <row r="79" spans="1:12" x14ac:dyDescent="0.2">
      <c r="A79" s="17">
        <v>70</v>
      </c>
      <c r="B79" s="47">
        <v>7</v>
      </c>
      <c r="C79" s="46">
        <v>405</v>
      </c>
      <c r="D79" s="46">
        <v>392</v>
      </c>
      <c r="E79" s="18">
        <v>0.40160000000000001</v>
      </c>
      <c r="F79" s="19">
        <f t="shared" si="10"/>
        <v>1.7565872020075281E-2</v>
      </c>
      <c r="G79" s="19">
        <f t="shared" si="7"/>
        <v>1.7383150462590466E-2</v>
      </c>
      <c r="H79" s="14">
        <f t="shared" si="13"/>
        <v>83142.115372925837</v>
      </c>
      <c r="I79" s="14">
        <f t="shared" si="11"/>
        <v>1445.2719013056255</v>
      </c>
      <c r="J79" s="14">
        <f t="shared" si="8"/>
        <v>82277.264667184558</v>
      </c>
      <c r="K79" s="14">
        <f t="shared" si="9"/>
        <v>1186353.3232680534</v>
      </c>
      <c r="L79" s="21">
        <f t="shared" si="12"/>
        <v>14.268981706163975</v>
      </c>
    </row>
    <row r="80" spans="1:12" x14ac:dyDescent="0.2">
      <c r="A80" s="17">
        <v>71</v>
      </c>
      <c r="B80" s="47">
        <v>6</v>
      </c>
      <c r="C80" s="46">
        <v>438</v>
      </c>
      <c r="D80" s="46">
        <v>406</v>
      </c>
      <c r="E80" s="18">
        <v>0.5897</v>
      </c>
      <c r="F80" s="19">
        <f t="shared" si="10"/>
        <v>1.4218009478672985E-2</v>
      </c>
      <c r="G80" s="19">
        <f t="shared" si="7"/>
        <v>1.4135547651166723E-2</v>
      </c>
      <c r="H80" s="14">
        <f t="shared" si="13"/>
        <v>81696.843471620217</v>
      </c>
      <c r="I80" s="14">
        <f t="shared" si="11"/>
        <v>1154.8296238429966</v>
      </c>
      <c r="J80" s="14">
        <f t="shared" si="8"/>
        <v>81223.016876957437</v>
      </c>
      <c r="K80" s="14">
        <f t="shared" si="9"/>
        <v>1104076.0586008688</v>
      </c>
      <c r="L80" s="21">
        <f t="shared" si="12"/>
        <v>13.514304980270159</v>
      </c>
    </row>
    <row r="81" spans="1:12" x14ac:dyDescent="0.2">
      <c r="A81" s="17">
        <v>72</v>
      </c>
      <c r="B81" s="47">
        <v>8</v>
      </c>
      <c r="C81" s="46">
        <v>378</v>
      </c>
      <c r="D81" s="46">
        <v>441</v>
      </c>
      <c r="E81" s="18">
        <v>0.625</v>
      </c>
      <c r="F81" s="19">
        <f t="shared" si="10"/>
        <v>1.9536019536019536E-2</v>
      </c>
      <c r="G81" s="19">
        <f t="shared" si="7"/>
        <v>1.9393939393939394E-2</v>
      </c>
      <c r="H81" s="14">
        <f t="shared" si="13"/>
        <v>80542.013847777227</v>
      </c>
      <c r="I81" s="14">
        <f t="shared" si="11"/>
        <v>1562.0269352296189</v>
      </c>
      <c r="J81" s="14">
        <f t="shared" si="8"/>
        <v>79956.253747066119</v>
      </c>
      <c r="K81" s="14">
        <f t="shared" si="9"/>
        <v>1022853.0417239113</v>
      </c>
      <c r="L81" s="21">
        <f t="shared" si="12"/>
        <v>12.699620891738352</v>
      </c>
    </row>
    <row r="82" spans="1:12" x14ac:dyDescent="0.2">
      <c r="A82" s="17">
        <v>73</v>
      </c>
      <c r="B82" s="47">
        <v>10</v>
      </c>
      <c r="C82" s="46">
        <v>339</v>
      </c>
      <c r="D82" s="46">
        <v>370</v>
      </c>
      <c r="E82" s="18">
        <v>0.53390000000000004</v>
      </c>
      <c r="F82" s="19">
        <f t="shared" si="10"/>
        <v>2.8208744710860368E-2</v>
      </c>
      <c r="G82" s="19">
        <f t="shared" si="7"/>
        <v>2.7842666659241955E-2</v>
      </c>
      <c r="H82" s="14">
        <f t="shared" si="13"/>
        <v>78979.986912547611</v>
      </c>
      <c r="I82" s="14">
        <f t="shared" si="11"/>
        <v>2199.0134483573552</v>
      </c>
      <c r="J82" s="14">
        <f t="shared" si="8"/>
        <v>77955.026744268253</v>
      </c>
      <c r="K82" s="14">
        <f t="shared" si="9"/>
        <v>942896.78797684517</v>
      </c>
      <c r="L82" s="21">
        <f t="shared" si="12"/>
        <v>11.938426743738122</v>
      </c>
    </row>
    <row r="83" spans="1:12" x14ac:dyDescent="0.2">
      <c r="A83" s="17">
        <v>74</v>
      </c>
      <c r="B83" s="47">
        <v>4</v>
      </c>
      <c r="C83" s="46">
        <v>301</v>
      </c>
      <c r="D83" s="46">
        <v>332</v>
      </c>
      <c r="E83" s="18">
        <v>0.29780000000000001</v>
      </c>
      <c r="F83" s="19">
        <f t="shared" si="10"/>
        <v>1.2638230647709321E-2</v>
      </c>
      <c r="G83" s="19">
        <f t="shared" si="7"/>
        <v>1.2527058446243886E-2</v>
      </c>
      <c r="H83" s="14">
        <f t="shared" si="13"/>
        <v>76780.973464190261</v>
      </c>
      <c r="I83" s="14">
        <f t="shared" si="11"/>
        <v>961.83974214541229</v>
      </c>
      <c r="J83" s="14">
        <f t="shared" si="8"/>
        <v>76105.569597255759</v>
      </c>
      <c r="K83" s="14">
        <f t="shared" si="9"/>
        <v>864941.76123257692</v>
      </c>
      <c r="L83" s="21">
        <f t="shared" si="12"/>
        <v>11.265053335589389</v>
      </c>
    </row>
    <row r="84" spans="1:12" x14ac:dyDescent="0.2">
      <c r="A84" s="17">
        <v>75</v>
      </c>
      <c r="B84" s="47">
        <v>10</v>
      </c>
      <c r="C84" s="46">
        <v>333</v>
      </c>
      <c r="D84" s="46">
        <v>305</v>
      </c>
      <c r="E84" s="18">
        <v>0.46229999999999999</v>
      </c>
      <c r="F84" s="19">
        <f t="shared" si="10"/>
        <v>3.1347962382445138E-2</v>
      </c>
      <c r="G84" s="19">
        <f t="shared" si="7"/>
        <v>3.0828326299336881E-2</v>
      </c>
      <c r="H84" s="14">
        <f t="shared" si="13"/>
        <v>75819.133722044848</v>
      </c>
      <c r="I84" s="14">
        <f t="shared" si="11"/>
        <v>2337.376994116255</v>
      </c>
      <c r="J84" s="14">
        <f t="shared" si="8"/>
        <v>74562.326112308525</v>
      </c>
      <c r="K84" s="14">
        <f t="shared" si="9"/>
        <v>788836.19163532113</v>
      </c>
      <c r="L84" s="21">
        <f t="shared" si="12"/>
        <v>10.404183652733591</v>
      </c>
    </row>
    <row r="85" spans="1:12" x14ac:dyDescent="0.2">
      <c r="A85" s="17">
        <v>76</v>
      </c>
      <c r="B85" s="47">
        <v>14</v>
      </c>
      <c r="C85" s="46">
        <v>285</v>
      </c>
      <c r="D85" s="46">
        <v>327</v>
      </c>
      <c r="E85" s="18">
        <v>0.44259999999999999</v>
      </c>
      <c r="F85" s="19">
        <f t="shared" si="10"/>
        <v>4.5751633986928102E-2</v>
      </c>
      <c r="G85" s="19">
        <f t="shared" si="7"/>
        <v>4.4613892256175521E-2</v>
      </c>
      <c r="H85" s="14">
        <f t="shared" si="13"/>
        <v>73481.756727928587</v>
      </c>
      <c r="I85" s="14">
        <f t="shared" si="11"/>
        <v>3278.3071774543068</v>
      </c>
      <c r="J85" s="14">
        <f t="shared" si="8"/>
        <v>71654.428307215552</v>
      </c>
      <c r="K85" s="14">
        <f t="shared" si="9"/>
        <v>714273.86552301259</v>
      </c>
      <c r="L85" s="21">
        <f t="shared" si="12"/>
        <v>9.7204244608313086</v>
      </c>
    </row>
    <row r="86" spans="1:12" x14ac:dyDescent="0.2">
      <c r="A86" s="17">
        <v>77</v>
      </c>
      <c r="B86" s="47">
        <v>16</v>
      </c>
      <c r="C86" s="46">
        <v>263</v>
      </c>
      <c r="D86" s="46">
        <v>278</v>
      </c>
      <c r="E86" s="18">
        <v>0.52290000000000003</v>
      </c>
      <c r="F86" s="19">
        <f t="shared" si="10"/>
        <v>5.9149722735674676E-2</v>
      </c>
      <c r="G86" s="19">
        <f t="shared" si="7"/>
        <v>5.7526311096537781E-2</v>
      </c>
      <c r="H86" s="14">
        <f t="shared" si="13"/>
        <v>70203.449550474281</v>
      </c>
      <c r="I86" s="14">
        <f t="shared" si="11"/>
        <v>4038.5454788906791</v>
      </c>
      <c r="J86" s="14">
        <f t="shared" si="8"/>
        <v>68276.659502495531</v>
      </c>
      <c r="K86" s="14">
        <f t="shared" si="9"/>
        <v>642619.43721579702</v>
      </c>
      <c r="L86" s="21">
        <f t="shared" si="12"/>
        <v>9.1536732358681601</v>
      </c>
    </row>
    <row r="87" spans="1:12" x14ac:dyDescent="0.2">
      <c r="A87" s="17">
        <v>78</v>
      </c>
      <c r="B87" s="47">
        <v>5</v>
      </c>
      <c r="C87" s="46">
        <v>185</v>
      </c>
      <c r="D87" s="46">
        <v>253</v>
      </c>
      <c r="E87" s="18">
        <v>0.30599999999999999</v>
      </c>
      <c r="F87" s="19">
        <f t="shared" si="10"/>
        <v>2.2831050228310501E-2</v>
      </c>
      <c r="G87" s="19">
        <f t="shared" si="7"/>
        <v>2.2474940441407829E-2</v>
      </c>
      <c r="H87" s="14">
        <f t="shared" si="13"/>
        <v>66164.904071583602</v>
      </c>
      <c r="I87" s="14">
        <f t="shared" si="11"/>
        <v>1487.0522783203039</v>
      </c>
      <c r="J87" s="14">
        <f t="shared" si="8"/>
        <v>65132.889790429312</v>
      </c>
      <c r="K87" s="14">
        <f t="shared" si="9"/>
        <v>574342.77771330148</v>
      </c>
      <c r="L87" s="21">
        <f t="shared" si="12"/>
        <v>8.6804747285951152</v>
      </c>
    </row>
    <row r="88" spans="1:12" x14ac:dyDescent="0.2">
      <c r="A88" s="17">
        <v>79</v>
      </c>
      <c r="B88" s="47">
        <v>15</v>
      </c>
      <c r="C88" s="46">
        <v>284</v>
      </c>
      <c r="D88" s="46">
        <v>176</v>
      </c>
      <c r="E88" s="18">
        <v>0.439</v>
      </c>
      <c r="F88" s="19">
        <f t="shared" si="10"/>
        <v>6.5217391304347824E-2</v>
      </c>
      <c r="G88" s="19">
        <f t="shared" si="7"/>
        <v>6.2915504477486728E-2</v>
      </c>
      <c r="H88" s="14">
        <f t="shared" si="13"/>
        <v>64677.851793263297</v>
      </c>
      <c r="I88" s="14">
        <f t="shared" si="11"/>
        <v>4069.23967409328</v>
      </c>
      <c r="J88" s="14">
        <f t="shared" si="8"/>
        <v>62395.008336096966</v>
      </c>
      <c r="K88" s="14">
        <f t="shared" si="9"/>
        <v>509209.88792287221</v>
      </c>
      <c r="L88" s="21">
        <f t="shared" si="12"/>
        <v>7.8730179467078463</v>
      </c>
    </row>
    <row r="89" spans="1:12" x14ac:dyDescent="0.2">
      <c r="A89" s="17">
        <v>80</v>
      </c>
      <c r="B89" s="47">
        <v>11</v>
      </c>
      <c r="C89" s="46">
        <v>117</v>
      </c>
      <c r="D89" s="46">
        <v>272</v>
      </c>
      <c r="E89" s="18">
        <v>0.68979999999999997</v>
      </c>
      <c r="F89" s="19">
        <f t="shared" si="10"/>
        <v>5.6555269922879174E-2</v>
      </c>
      <c r="G89" s="19">
        <f t="shared" si="7"/>
        <v>5.5580201725815792E-2</v>
      </c>
      <c r="H89" s="14">
        <f t="shared" si="13"/>
        <v>60608.612119170015</v>
      </c>
      <c r="I89" s="14">
        <f t="shared" si="11"/>
        <v>3368.6388879051933</v>
      </c>
      <c r="J89" s="14">
        <f t="shared" si="8"/>
        <v>59563.660336141824</v>
      </c>
      <c r="K89" s="14">
        <f t="shared" si="9"/>
        <v>446814.87958677526</v>
      </c>
      <c r="L89" s="21">
        <f t="shared" si="12"/>
        <v>7.3721351465405247</v>
      </c>
    </row>
    <row r="90" spans="1:12" x14ac:dyDescent="0.2">
      <c r="A90" s="17">
        <v>81</v>
      </c>
      <c r="B90" s="47">
        <v>17</v>
      </c>
      <c r="C90" s="46">
        <v>215</v>
      </c>
      <c r="D90" s="46">
        <v>109</v>
      </c>
      <c r="E90" s="18">
        <v>0.57089999999999996</v>
      </c>
      <c r="F90" s="19">
        <f t="shared" si="10"/>
        <v>0.10493827160493827</v>
      </c>
      <c r="G90" s="19">
        <f t="shared" si="7"/>
        <v>0.10041661079762096</v>
      </c>
      <c r="H90" s="14">
        <f t="shared" si="13"/>
        <v>57239.973231264819</v>
      </c>
      <c r="I90" s="14">
        <f t="shared" si="11"/>
        <v>5747.8441140301611</v>
      </c>
      <c r="J90" s="14">
        <f t="shared" si="8"/>
        <v>54773.573321934477</v>
      </c>
      <c r="K90" s="14">
        <f t="shared" si="9"/>
        <v>387251.21925063344</v>
      </c>
      <c r="L90" s="21">
        <f t="shared" si="12"/>
        <v>6.7653983289970245</v>
      </c>
    </row>
    <row r="91" spans="1:12" x14ac:dyDescent="0.2">
      <c r="A91" s="17">
        <v>82</v>
      </c>
      <c r="B91" s="47">
        <v>14</v>
      </c>
      <c r="C91" s="46">
        <v>210</v>
      </c>
      <c r="D91" s="46">
        <v>204</v>
      </c>
      <c r="E91" s="18">
        <v>0.41389999999999999</v>
      </c>
      <c r="F91" s="19">
        <f t="shared" si="10"/>
        <v>6.7632850241545889E-2</v>
      </c>
      <c r="G91" s="19">
        <f t="shared" si="7"/>
        <v>6.5054129682619491E-2</v>
      </c>
      <c r="H91" s="14">
        <f t="shared" si="13"/>
        <v>51492.129117234661</v>
      </c>
      <c r="I91" s="14">
        <f t="shared" si="11"/>
        <v>3349.7756452267708</v>
      </c>
      <c r="J91" s="14">
        <f t="shared" si="8"/>
        <v>49528.825611567248</v>
      </c>
      <c r="K91" s="14">
        <f t="shared" si="9"/>
        <v>332477.64592869894</v>
      </c>
      <c r="L91" s="21">
        <f t="shared" si="12"/>
        <v>6.45686343968669</v>
      </c>
    </row>
    <row r="92" spans="1:12" x14ac:dyDescent="0.2">
      <c r="A92" s="17">
        <v>83</v>
      </c>
      <c r="B92" s="47">
        <v>15</v>
      </c>
      <c r="C92" s="46">
        <v>184</v>
      </c>
      <c r="D92" s="46">
        <v>193</v>
      </c>
      <c r="E92" s="18">
        <v>0.45900000000000002</v>
      </c>
      <c r="F92" s="19">
        <f t="shared" si="10"/>
        <v>7.9575596816976124E-2</v>
      </c>
      <c r="G92" s="19">
        <f t="shared" si="7"/>
        <v>7.6291229051700021E-2</v>
      </c>
      <c r="H92" s="14">
        <f t="shared" si="13"/>
        <v>48142.35347200789</v>
      </c>
      <c r="I92" s="14">
        <f t="shared" si="11"/>
        <v>3672.8393158208596</v>
      </c>
      <c r="J92" s="14">
        <f t="shared" si="8"/>
        <v>46155.347402148807</v>
      </c>
      <c r="K92" s="14">
        <f t="shared" si="9"/>
        <v>282948.8203171317</v>
      </c>
      <c r="L92" s="21">
        <f t="shared" si="12"/>
        <v>5.8773366881959923</v>
      </c>
    </row>
    <row r="93" spans="1:12" x14ac:dyDescent="0.2">
      <c r="A93" s="17">
        <v>84</v>
      </c>
      <c r="B93" s="47">
        <v>18</v>
      </c>
      <c r="C93" s="46">
        <v>181</v>
      </c>
      <c r="D93" s="46">
        <v>174</v>
      </c>
      <c r="E93" s="18">
        <v>0.39340000000000003</v>
      </c>
      <c r="F93" s="19">
        <f t="shared" si="10"/>
        <v>0.10140845070422536</v>
      </c>
      <c r="G93" s="19">
        <f t="shared" si="7"/>
        <v>9.553186836982297E-2</v>
      </c>
      <c r="H93" s="14">
        <f t="shared" si="13"/>
        <v>44469.514156187033</v>
      </c>
      <c r="I93" s="14">
        <f t="shared" si="11"/>
        <v>4248.2557728388392</v>
      </c>
      <c r="J93" s="14">
        <f t="shared" si="8"/>
        <v>41892.522204382993</v>
      </c>
      <c r="K93" s="14">
        <f t="shared" si="9"/>
        <v>236793.47291498291</v>
      </c>
      <c r="L93" s="21">
        <f t="shared" si="12"/>
        <v>5.3248495606070811</v>
      </c>
    </row>
    <row r="94" spans="1:12" x14ac:dyDescent="0.2">
      <c r="A94" s="17">
        <v>85</v>
      </c>
      <c r="B94" s="47">
        <v>26</v>
      </c>
      <c r="C94" s="46">
        <v>158</v>
      </c>
      <c r="D94" s="46">
        <v>161</v>
      </c>
      <c r="E94" s="18">
        <v>0.59750000000000003</v>
      </c>
      <c r="F94" s="19">
        <f t="shared" si="10"/>
        <v>0.16300940438871472</v>
      </c>
      <c r="G94" s="19">
        <f t="shared" si="7"/>
        <v>0.15297267084399729</v>
      </c>
      <c r="H94" s="14">
        <f t="shared" si="13"/>
        <v>40221.258383348191</v>
      </c>
      <c r="I94" s="14">
        <f t="shared" si="11"/>
        <v>6152.75331960729</v>
      </c>
      <c r="J94" s="14">
        <f t="shared" si="8"/>
        <v>37744.775172206253</v>
      </c>
      <c r="K94" s="14">
        <f t="shared" si="9"/>
        <v>194900.95071059992</v>
      </c>
      <c r="L94" s="21">
        <f t="shared" si="12"/>
        <v>4.8457198641823185</v>
      </c>
    </row>
    <row r="95" spans="1:12" x14ac:dyDescent="0.2">
      <c r="A95" s="17">
        <v>86</v>
      </c>
      <c r="B95" s="47">
        <v>31</v>
      </c>
      <c r="C95" s="46">
        <v>174</v>
      </c>
      <c r="D95" s="46">
        <v>121</v>
      </c>
      <c r="E95" s="18">
        <v>0.4491</v>
      </c>
      <c r="F95" s="19">
        <f t="shared" si="10"/>
        <v>0.21016949152542372</v>
      </c>
      <c r="G95" s="19">
        <f t="shared" si="7"/>
        <v>0.18836064866546481</v>
      </c>
      <c r="H95" s="14">
        <f t="shared" si="13"/>
        <v>34068.5050637409</v>
      </c>
      <c r="I95" s="14">
        <f t="shared" si="11"/>
        <v>6417.1657128689085</v>
      </c>
      <c r="J95" s="14">
        <f t="shared" si="8"/>
        <v>30533.288472521421</v>
      </c>
      <c r="K95" s="14">
        <f t="shared" si="9"/>
        <v>157156.17553839367</v>
      </c>
      <c r="L95" s="21">
        <f t="shared" si="12"/>
        <v>4.6129460404664169</v>
      </c>
    </row>
    <row r="96" spans="1:12" x14ac:dyDescent="0.2">
      <c r="A96" s="17">
        <v>87</v>
      </c>
      <c r="B96" s="47">
        <v>32</v>
      </c>
      <c r="C96" s="46">
        <v>154</v>
      </c>
      <c r="D96" s="46">
        <v>146</v>
      </c>
      <c r="E96" s="18">
        <v>0.4143</v>
      </c>
      <c r="F96" s="19">
        <f t="shared" si="10"/>
        <v>0.21333333333333335</v>
      </c>
      <c r="G96" s="19">
        <f t="shared" si="7"/>
        <v>0.18963817037093228</v>
      </c>
      <c r="H96" s="14">
        <f t="shared" si="13"/>
        <v>27651.339350871993</v>
      </c>
      <c r="I96" s="14">
        <f t="shared" si="11"/>
        <v>5243.7494028051269</v>
      </c>
      <c r="J96" s="14">
        <f t="shared" si="8"/>
        <v>24580.075325649032</v>
      </c>
      <c r="K96" s="14">
        <f t="shared" si="9"/>
        <v>126622.88706587226</v>
      </c>
      <c r="L96" s="21">
        <f t="shared" si="12"/>
        <v>4.5792677692438497</v>
      </c>
    </row>
    <row r="97" spans="1:12" x14ac:dyDescent="0.2">
      <c r="A97" s="17">
        <v>88</v>
      </c>
      <c r="B97" s="47">
        <v>18</v>
      </c>
      <c r="C97" s="46">
        <v>125</v>
      </c>
      <c r="D97" s="46">
        <v>131</v>
      </c>
      <c r="E97" s="18">
        <v>0.54900000000000004</v>
      </c>
      <c r="F97" s="19">
        <f t="shared" si="10"/>
        <v>0.140625</v>
      </c>
      <c r="G97" s="19">
        <f t="shared" si="7"/>
        <v>0.13223820508676296</v>
      </c>
      <c r="H97" s="14">
        <f t="shared" si="13"/>
        <v>22407.589948066867</v>
      </c>
      <c r="I97" s="14">
        <f t="shared" si="11"/>
        <v>2963.1394750525542</v>
      </c>
      <c r="J97" s="14">
        <f t="shared" si="8"/>
        <v>21071.214044818164</v>
      </c>
      <c r="K97" s="14">
        <f t="shared" si="9"/>
        <v>102042.81174022323</v>
      </c>
      <c r="L97" s="21">
        <f t="shared" si="12"/>
        <v>4.5539396238829601</v>
      </c>
    </row>
    <row r="98" spans="1:12" x14ac:dyDescent="0.2">
      <c r="A98" s="17">
        <v>89</v>
      </c>
      <c r="B98" s="47">
        <v>21</v>
      </c>
      <c r="C98" s="46">
        <v>106</v>
      </c>
      <c r="D98" s="46">
        <v>103</v>
      </c>
      <c r="E98" s="18">
        <v>0.55579999999999996</v>
      </c>
      <c r="F98" s="19">
        <f t="shared" si="10"/>
        <v>0.20095693779904306</v>
      </c>
      <c r="G98" s="19">
        <f t="shared" si="7"/>
        <v>0.18448855380301191</v>
      </c>
      <c r="H98" s="14">
        <f t="shared" si="13"/>
        <v>19444.450473014313</v>
      </c>
      <c r="I98" s="14">
        <f t="shared" si="11"/>
        <v>3587.2785472607015</v>
      </c>
      <c r="J98" s="14">
        <f t="shared" si="8"/>
        <v>17850.981342321109</v>
      </c>
      <c r="K98" s="14">
        <f>K99+J98</f>
        <v>80971.597695405071</v>
      </c>
      <c r="L98" s="21">
        <f t="shared" si="12"/>
        <v>4.1642523046758395</v>
      </c>
    </row>
    <row r="99" spans="1:12" x14ac:dyDescent="0.2">
      <c r="A99" s="17">
        <v>90</v>
      </c>
      <c r="B99" s="47">
        <v>20</v>
      </c>
      <c r="C99" s="46">
        <v>94</v>
      </c>
      <c r="D99" s="46">
        <v>87</v>
      </c>
      <c r="E99" s="18">
        <v>0.40629999999999999</v>
      </c>
      <c r="F99" s="22">
        <f t="shared" si="10"/>
        <v>0.22099447513812154</v>
      </c>
      <c r="G99" s="22">
        <f t="shared" si="7"/>
        <v>0.19536210365913217</v>
      </c>
      <c r="H99" s="23">
        <f t="shared" si="13"/>
        <v>15857.171925753612</v>
      </c>
      <c r="I99" s="23">
        <f t="shared" si="11"/>
        <v>3097.8904654997577</v>
      </c>
      <c r="J99" s="23">
        <f t="shared" si="8"/>
        <v>14017.954356386404</v>
      </c>
      <c r="K99" s="23">
        <f t="shared" ref="K99:K103" si="14">K100+J99</f>
        <v>63120.616353083962</v>
      </c>
      <c r="L99" s="24">
        <f t="shared" si="12"/>
        <v>3.9805721126457523</v>
      </c>
    </row>
    <row r="100" spans="1:12" x14ac:dyDescent="0.2">
      <c r="A100" s="17">
        <v>91</v>
      </c>
      <c r="B100" s="47">
        <v>18</v>
      </c>
      <c r="C100" s="46">
        <v>58</v>
      </c>
      <c r="D100" s="46">
        <v>75</v>
      </c>
      <c r="E100" s="18">
        <v>0.46100000000000002</v>
      </c>
      <c r="F100" s="22">
        <f t="shared" si="10"/>
        <v>0.27067669172932329</v>
      </c>
      <c r="G100" s="22">
        <f t="shared" si="7"/>
        <v>0.23621427259127056</v>
      </c>
      <c r="H100" s="23">
        <f t="shared" si="13"/>
        <v>12759.281460253853</v>
      </c>
      <c r="I100" s="23">
        <f t="shared" si="11"/>
        <v>3013.9243889211484</v>
      </c>
      <c r="J100" s="23">
        <f t="shared" si="8"/>
        <v>11134.776214625354</v>
      </c>
      <c r="K100" s="23">
        <f t="shared" si="14"/>
        <v>49102.661996697556</v>
      </c>
      <c r="L100" s="24">
        <f t="shared" si="12"/>
        <v>3.8483877128705202</v>
      </c>
    </row>
    <row r="101" spans="1:12" x14ac:dyDescent="0.2">
      <c r="A101" s="17">
        <v>92</v>
      </c>
      <c r="B101" s="47">
        <v>12</v>
      </c>
      <c r="C101" s="46">
        <v>63</v>
      </c>
      <c r="D101" s="46">
        <v>49</v>
      </c>
      <c r="E101" s="18">
        <v>0.58379999999999999</v>
      </c>
      <c r="F101" s="22">
        <f t="shared" si="10"/>
        <v>0.21428571428571427</v>
      </c>
      <c r="G101" s="22">
        <f t="shared" si="7"/>
        <v>0.19673937279487955</v>
      </c>
      <c r="H101" s="23">
        <f t="shared" si="13"/>
        <v>9745.3570713327044</v>
      </c>
      <c r="I101" s="23">
        <f t="shared" si="11"/>
        <v>1917.2954378761406</v>
      </c>
      <c r="J101" s="23">
        <f t="shared" si="8"/>
        <v>8947.3787100886548</v>
      </c>
      <c r="K101" s="23">
        <f t="shared" si="14"/>
        <v>37967.885782072204</v>
      </c>
      <c r="L101" s="24">
        <f t="shared" si="12"/>
        <v>3.8959973969306794</v>
      </c>
    </row>
    <row r="102" spans="1:12" x14ac:dyDescent="0.2">
      <c r="A102" s="17">
        <v>93</v>
      </c>
      <c r="B102" s="47">
        <v>13</v>
      </c>
      <c r="C102" s="46">
        <v>46</v>
      </c>
      <c r="D102" s="46">
        <v>42</v>
      </c>
      <c r="E102" s="18">
        <v>0.38250000000000001</v>
      </c>
      <c r="F102" s="22">
        <f t="shared" si="10"/>
        <v>0.29545454545454547</v>
      </c>
      <c r="G102" s="22">
        <f t="shared" si="7"/>
        <v>0.24986785834414496</v>
      </c>
      <c r="H102" s="23">
        <f t="shared" si="13"/>
        <v>7828.0616334565639</v>
      </c>
      <c r="I102" s="23">
        <f t="shared" si="11"/>
        <v>1955.9809953377608</v>
      </c>
      <c r="J102" s="23">
        <f t="shared" si="8"/>
        <v>6620.2433688354968</v>
      </c>
      <c r="K102" s="23">
        <f t="shared" si="14"/>
        <v>29020.507071983553</v>
      </c>
      <c r="L102" s="24">
        <f t="shared" si="12"/>
        <v>3.7072404933492122</v>
      </c>
    </row>
    <row r="103" spans="1:12" x14ac:dyDescent="0.2">
      <c r="A103" s="17">
        <v>94</v>
      </c>
      <c r="B103" s="47">
        <v>15</v>
      </c>
      <c r="C103" s="46">
        <v>32</v>
      </c>
      <c r="D103" s="46">
        <v>31</v>
      </c>
      <c r="E103" s="18">
        <v>0.35970000000000002</v>
      </c>
      <c r="F103" s="22">
        <f t="shared" si="10"/>
        <v>0.47619047619047616</v>
      </c>
      <c r="G103" s="22">
        <f t="shared" si="7"/>
        <v>0.36492354851658571</v>
      </c>
      <c r="H103" s="23">
        <f t="shared" si="13"/>
        <v>5872.0806381188031</v>
      </c>
      <c r="I103" s="23">
        <f t="shared" si="11"/>
        <v>2142.8605036378508</v>
      </c>
      <c r="J103" s="23">
        <f t="shared" si="8"/>
        <v>4500.0070576394874</v>
      </c>
      <c r="K103" s="23">
        <f t="shared" si="14"/>
        <v>22400.263703148055</v>
      </c>
      <c r="L103" s="24">
        <f t="shared" si="12"/>
        <v>3.8147064190052182</v>
      </c>
    </row>
    <row r="104" spans="1:12" x14ac:dyDescent="0.2">
      <c r="A104" s="17" t="s">
        <v>33</v>
      </c>
      <c r="B104" s="47">
        <v>5</v>
      </c>
      <c r="C104" s="46">
        <v>27</v>
      </c>
      <c r="D104" s="46">
        <v>21</v>
      </c>
      <c r="E104" s="18">
        <v>0.60980000000000001</v>
      </c>
      <c r="F104" s="22">
        <f>B104/((C104+D104)/2)</f>
        <v>0.20833333333333334</v>
      </c>
      <c r="G104" s="22">
        <v>1</v>
      </c>
      <c r="H104" s="23">
        <f>H103-I103</f>
        <v>3729.2201344809523</v>
      </c>
      <c r="I104" s="23">
        <f>H104*G104</f>
        <v>3729.2201344809523</v>
      </c>
      <c r="J104" s="23">
        <f>H104/F104</f>
        <v>17900.256645508569</v>
      </c>
      <c r="K104" s="23">
        <f>J104</f>
        <v>17900.256645508569</v>
      </c>
      <c r="L104" s="24">
        <f>K104/H104</f>
        <v>4.8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21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10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17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478</v>
      </c>
      <c r="D9" s="46">
        <v>474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8152859.4945226116</v>
      </c>
      <c r="L9" s="20">
        <f>K9/H9</f>
        <v>81.528594945226118</v>
      </c>
    </row>
    <row r="10" spans="1:13" x14ac:dyDescent="0.2">
      <c r="A10" s="17">
        <v>1</v>
      </c>
      <c r="B10" s="47">
        <v>0</v>
      </c>
      <c r="C10" s="46">
        <v>588</v>
      </c>
      <c r="D10" s="46">
        <v>506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8052859.4945226116</v>
      </c>
      <c r="L10" s="21">
        <f t="shared" ref="L10:L73" si="5">K10/H10</f>
        <v>80.528594945226118</v>
      </c>
    </row>
    <row r="11" spans="1:13" x14ac:dyDescent="0.2">
      <c r="A11" s="17">
        <v>2</v>
      </c>
      <c r="B11" s="47">
        <v>0</v>
      </c>
      <c r="C11" s="46">
        <v>564</v>
      </c>
      <c r="D11" s="46">
        <v>623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7952859.4945226116</v>
      </c>
      <c r="L11" s="21">
        <f t="shared" si="5"/>
        <v>79.528594945226118</v>
      </c>
    </row>
    <row r="12" spans="1:13" x14ac:dyDescent="0.2">
      <c r="A12" s="17">
        <v>3</v>
      </c>
      <c r="B12" s="47">
        <v>0</v>
      </c>
      <c r="C12" s="46">
        <v>611</v>
      </c>
      <c r="D12" s="46">
        <v>588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7852859.4945226116</v>
      </c>
      <c r="L12" s="21">
        <f t="shared" si="5"/>
        <v>78.528594945226118</v>
      </c>
    </row>
    <row r="13" spans="1:13" x14ac:dyDescent="0.2">
      <c r="A13" s="17">
        <v>4</v>
      </c>
      <c r="B13" s="47">
        <v>0</v>
      </c>
      <c r="C13" s="46">
        <v>616</v>
      </c>
      <c r="D13" s="46">
        <v>630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7752859.4945226116</v>
      </c>
      <c r="L13" s="21">
        <f t="shared" si="5"/>
        <v>77.528594945226118</v>
      </c>
    </row>
    <row r="14" spans="1:13" x14ac:dyDescent="0.2">
      <c r="A14" s="17">
        <v>5</v>
      </c>
      <c r="B14" s="47">
        <v>0</v>
      </c>
      <c r="C14" s="46">
        <v>624</v>
      </c>
      <c r="D14" s="46">
        <v>631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7652859.4945226116</v>
      </c>
      <c r="L14" s="21">
        <f t="shared" si="5"/>
        <v>76.528594945226118</v>
      </c>
    </row>
    <row r="15" spans="1:13" x14ac:dyDescent="0.2">
      <c r="A15" s="17">
        <v>6</v>
      </c>
      <c r="B15" s="47">
        <v>0</v>
      </c>
      <c r="C15" s="46">
        <v>653</v>
      </c>
      <c r="D15" s="46">
        <v>647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7552859.4945226116</v>
      </c>
      <c r="L15" s="21">
        <f t="shared" si="5"/>
        <v>75.528594945226118</v>
      </c>
    </row>
    <row r="16" spans="1:13" x14ac:dyDescent="0.2">
      <c r="A16" s="17">
        <v>7</v>
      </c>
      <c r="B16" s="47">
        <v>0</v>
      </c>
      <c r="C16" s="46">
        <v>666</v>
      </c>
      <c r="D16" s="46">
        <v>672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7452859.4945226116</v>
      </c>
      <c r="L16" s="21">
        <f t="shared" si="5"/>
        <v>74.528594945226118</v>
      </c>
    </row>
    <row r="17" spans="1:12" x14ac:dyDescent="0.2">
      <c r="A17" s="17">
        <v>8</v>
      </c>
      <c r="B17" s="47">
        <v>0</v>
      </c>
      <c r="C17" s="46">
        <v>638</v>
      </c>
      <c r="D17" s="46">
        <v>677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7352859.4945226116</v>
      </c>
      <c r="L17" s="21">
        <f t="shared" si="5"/>
        <v>73.528594945226118</v>
      </c>
    </row>
    <row r="18" spans="1:12" x14ac:dyDescent="0.2">
      <c r="A18" s="17">
        <v>9</v>
      </c>
      <c r="B18" s="47">
        <v>0</v>
      </c>
      <c r="C18" s="46">
        <v>661</v>
      </c>
      <c r="D18" s="46">
        <v>659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7252859.4945226116</v>
      </c>
      <c r="L18" s="21">
        <f t="shared" si="5"/>
        <v>72.528594945226118</v>
      </c>
    </row>
    <row r="19" spans="1:12" x14ac:dyDescent="0.2">
      <c r="A19" s="17">
        <v>10</v>
      </c>
      <c r="B19" s="47">
        <v>1</v>
      </c>
      <c r="C19" s="46">
        <v>778</v>
      </c>
      <c r="D19" s="46">
        <v>685</v>
      </c>
      <c r="E19" s="18">
        <v>0.5</v>
      </c>
      <c r="F19" s="19">
        <f t="shared" si="3"/>
        <v>1.3670539986329461E-3</v>
      </c>
      <c r="G19" s="19">
        <f t="shared" si="0"/>
        <v>1.3661202185792352E-3</v>
      </c>
      <c r="H19" s="14">
        <f t="shared" si="6"/>
        <v>100000</v>
      </c>
      <c r="I19" s="14">
        <f t="shared" si="4"/>
        <v>136.61202185792351</v>
      </c>
      <c r="J19" s="14">
        <f t="shared" si="1"/>
        <v>99931.693989071049</v>
      </c>
      <c r="K19" s="14">
        <f t="shared" si="2"/>
        <v>7152859.4945226116</v>
      </c>
      <c r="L19" s="21">
        <f t="shared" si="5"/>
        <v>71.528594945226118</v>
      </c>
    </row>
    <row r="20" spans="1:12" x14ac:dyDescent="0.2">
      <c r="A20" s="17">
        <v>11</v>
      </c>
      <c r="B20" s="47">
        <v>0</v>
      </c>
      <c r="C20" s="46">
        <v>733</v>
      </c>
      <c r="D20" s="46">
        <v>791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99863.387978142084</v>
      </c>
      <c r="I20" s="14">
        <f t="shared" si="4"/>
        <v>0</v>
      </c>
      <c r="J20" s="14">
        <f t="shared" si="1"/>
        <v>99863.387978142084</v>
      </c>
      <c r="K20" s="14">
        <f t="shared" si="2"/>
        <v>7052927.8005335405</v>
      </c>
      <c r="L20" s="21">
        <f t="shared" si="5"/>
        <v>70.625761285780456</v>
      </c>
    </row>
    <row r="21" spans="1:12" x14ac:dyDescent="0.2">
      <c r="A21" s="17">
        <v>12</v>
      </c>
      <c r="B21" s="47">
        <v>0</v>
      </c>
      <c r="C21" s="46">
        <v>630</v>
      </c>
      <c r="D21" s="46">
        <v>751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99863.387978142084</v>
      </c>
      <c r="I21" s="14">
        <f t="shared" si="4"/>
        <v>0</v>
      </c>
      <c r="J21" s="14">
        <f t="shared" si="1"/>
        <v>99863.387978142084</v>
      </c>
      <c r="K21" s="14">
        <f t="shared" si="2"/>
        <v>6953064.4125553984</v>
      </c>
      <c r="L21" s="21">
        <f t="shared" si="5"/>
        <v>69.625761285780456</v>
      </c>
    </row>
    <row r="22" spans="1:12" x14ac:dyDescent="0.2">
      <c r="A22" s="17">
        <v>13</v>
      </c>
      <c r="B22" s="47">
        <v>0</v>
      </c>
      <c r="C22" s="46">
        <v>646</v>
      </c>
      <c r="D22" s="46">
        <v>636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99863.387978142084</v>
      </c>
      <c r="I22" s="14">
        <f t="shared" si="4"/>
        <v>0</v>
      </c>
      <c r="J22" s="14">
        <f t="shared" si="1"/>
        <v>99863.387978142084</v>
      </c>
      <c r="K22" s="14">
        <f t="shared" si="2"/>
        <v>6853201.0245772563</v>
      </c>
      <c r="L22" s="21">
        <f t="shared" si="5"/>
        <v>68.625761285780456</v>
      </c>
    </row>
    <row r="23" spans="1:12" x14ac:dyDescent="0.2">
      <c r="A23" s="17">
        <v>14</v>
      </c>
      <c r="B23" s="47">
        <v>0</v>
      </c>
      <c r="C23" s="46">
        <v>635</v>
      </c>
      <c r="D23" s="46">
        <v>656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99863.387978142084</v>
      </c>
      <c r="I23" s="14">
        <f t="shared" si="4"/>
        <v>0</v>
      </c>
      <c r="J23" s="14">
        <f t="shared" si="1"/>
        <v>99863.387978142084</v>
      </c>
      <c r="K23" s="14">
        <f t="shared" si="2"/>
        <v>6753337.6365991142</v>
      </c>
      <c r="L23" s="21">
        <f t="shared" si="5"/>
        <v>67.625761285780456</v>
      </c>
    </row>
    <row r="24" spans="1:12" x14ac:dyDescent="0.2">
      <c r="A24" s="17">
        <v>15</v>
      </c>
      <c r="B24" s="47">
        <v>0</v>
      </c>
      <c r="C24" s="46">
        <v>678</v>
      </c>
      <c r="D24" s="46">
        <v>644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99863.387978142084</v>
      </c>
      <c r="I24" s="14">
        <f t="shared" si="4"/>
        <v>0</v>
      </c>
      <c r="J24" s="14">
        <f t="shared" si="1"/>
        <v>99863.387978142084</v>
      </c>
      <c r="K24" s="14">
        <f t="shared" si="2"/>
        <v>6653474.248620972</v>
      </c>
      <c r="L24" s="21">
        <f t="shared" si="5"/>
        <v>66.625761285780456</v>
      </c>
    </row>
    <row r="25" spans="1:12" x14ac:dyDescent="0.2">
      <c r="A25" s="17">
        <v>16</v>
      </c>
      <c r="B25" s="47">
        <v>0</v>
      </c>
      <c r="C25" s="46">
        <v>556</v>
      </c>
      <c r="D25" s="46">
        <v>687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99863.387978142084</v>
      </c>
      <c r="I25" s="14">
        <f t="shared" si="4"/>
        <v>0</v>
      </c>
      <c r="J25" s="14">
        <f t="shared" si="1"/>
        <v>99863.387978142084</v>
      </c>
      <c r="K25" s="14">
        <f t="shared" si="2"/>
        <v>6553610.8606428299</v>
      </c>
      <c r="L25" s="21">
        <f t="shared" si="5"/>
        <v>65.625761285780456</v>
      </c>
    </row>
    <row r="26" spans="1:12" x14ac:dyDescent="0.2">
      <c r="A26" s="17">
        <v>17</v>
      </c>
      <c r="B26" s="47">
        <v>0</v>
      </c>
      <c r="C26" s="46">
        <v>531</v>
      </c>
      <c r="D26" s="46">
        <v>581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99863.387978142084</v>
      </c>
      <c r="I26" s="14">
        <f t="shared" si="4"/>
        <v>0</v>
      </c>
      <c r="J26" s="14">
        <f t="shared" si="1"/>
        <v>99863.387978142084</v>
      </c>
      <c r="K26" s="14">
        <f t="shared" si="2"/>
        <v>6453747.4726646878</v>
      </c>
      <c r="L26" s="21">
        <f t="shared" si="5"/>
        <v>64.625761285780456</v>
      </c>
    </row>
    <row r="27" spans="1:12" x14ac:dyDescent="0.2">
      <c r="A27" s="17">
        <v>18</v>
      </c>
      <c r="B27" s="47">
        <v>0</v>
      </c>
      <c r="C27" s="46">
        <v>571</v>
      </c>
      <c r="D27" s="46">
        <v>532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99863.387978142084</v>
      </c>
      <c r="I27" s="14">
        <f t="shared" si="4"/>
        <v>0</v>
      </c>
      <c r="J27" s="14">
        <f t="shared" si="1"/>
        <v>99863.387978142084</v>
      </c>
      <c r="K27" s="14">
        <f t="shared" si="2"/>
        <v>6353884.0846865457</v>
      </c>
      <c r="L27" s="21">
        <f t="shared" si="5"/>
        <v>63.625761285780456</v>
      </c>
    </row>
    <row r="28" spans="1:12" x14ac:dyDescent="0.2">
      <c r="A28" s="17">
        <v>19</v>
      </c>
      <c r="B28" s="47">
        <v>0</v>
      </c>
      <c r="C28" s="46">
        <v>583</v>
      </c>
      <c r="D28" s="46">
        <v>587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99863.387978142084</v>
      </c>
      <c r="I28" s="14">
        <f t="shared" si="4"/>
        <v>0</v>
      </c>
      <c r="J28" s="14">
        <f t="shared" si="1"/>
        <v>99863.387978142084</v>
      </c>
      <c r="K28" s="14">
        <f t="shared" si="2"/>
        <v>6254020.6967084035</v>
      </c>
      <c r="L28" s="21">
        <f t="shared" si="5"/>
        <v>62.625761285780449</v>
      </c>
    </row>
    <row r="29" spans="1:12" x14ac:dyDescent="0.2">
      <c r="A29" s="17">
        <v>20</v>
      </c>
      <c r="B29" s="47">
        <v>0</v>
      </c>
      <c r="C29" s="46">
        <v>528</v>
      </c>
      <c r="D29" s="46">
        <v>598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99863.387978142084</v>
      </c>
      <c r="I29" s="14">
        <f t="shared" si="4"/>
        <v>0</v>
      </c>
      <c r="J29" s="14">
        <f t="shared" si="1"/>
        <v>99863.387978142084</v>
      </c>
      <c r="K29" s="14">
        <f t="shared" si="2"/>
        <v>6154157.3087302614</v>
      </c>
      <c r="L29" s="21">
        <f t="shared" si="5"/>
        <v>61.625761285780449</v>
      </c>
    </row>
    <row r="30" spans="1:12" x14ac:dyDescent="0.2">
      <c r="A30" s="17">
        <v>21</v>
      </c>
      <c r="B30" s="47">
        <v>0</v>
      </c>
      <c r="C30" s="46">
        <v>518</v>
      </c>
      <c r="D30" s="46">
        <v>555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99863.387978142084</v>
      </c>
      <c r="I30" s="14">
        <f t="shared" si="4"/>
        <v>0</v>
      </c>
      <c r="J30" s="14">
        <f t="shared" si="1"/>
        <v>99863.387978142084</v>
      </c>
      <c r="K30" s="14">
        <f t="shared" si="2"/>
        <v>6054293.9207521193</v>
      </c>
      <c r="L30" s="21">
        <f t="shared" si="5"/>
        <v>60.625761285780449</v>
      </c>
    </row>
    <row r="31" spans="1:12" x14ac:dyDescent="0.2">
      <c r="A31" s="17">
        <v>22</v>
      </c>
      <c r="B31" s="47">
        <v>0</v>
      </c>
      <c r="C31" s="46">
        <v>521</v>
      </c>
      <c r="D31" s="46">
        <v>527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99863.387978142084</v>
      </c>
      <c r="I31" s="14">
        <f t="shared" si="4"/>
        <v>0</v>
      </c>
      <c r="J31" s="14">
        <f t="shared" si="1"/>
        <v>99863.387978142084</v>
      </c>
      <c r="K31" s="14">
        <f t="shared" si="2"/>
        <v>5954430.5327739771</v>
      </c>
      <c r="L31" s="21">
        <f t="shared" si="5"/>
        <v>59.625761285780449</v>
      </c>
    </row>
    <row r="32" spans="1:12" x14ac:dyDescent="0.2">
      <c r="A32" s="17">
        <v>23</v>
      </c>
      <c r="B32" s="47">
        <v>1</v>
      </c>
      <c r="C32" s="46">
        <v>504</v>
      </c>
      <c r="D32" s="46">
        <v>527</v>
      </c>
      <c r="E32" s="18">
        <v>0.5</v>
      </c>
      <c r="F32" s="19">
        <f t="shared" si="3"/>
        <v>1.9398642095053346E-3</v>
      </c>
      <c r="G32" s="19">
        <f t="shared" si="0"/>
        <v>1.937984496124031E-3</v>
      </c>
      <c r="H32" s="14">
        <f t="shared" si="6"/>
        <v>99863.387978142084</v>
      </c>
      <c r="I32" s="14">
        <f t="shared" si="4"/>
        <v>193.53369763205831</v>
      </c>
      <c r="J32" s="14">
        <f t="shared" si="1"/>
        <v>99766.621129326057</v>
      </c>
      <c r="K32" s="14">
        <f t="shared" si="2"/>
        <v>5854567.144795835</v>
      </c>
      <c r="L32" s="21">
        <f t="shared" si="5"/>
        <v>58.625761285780449</v>
      </c>
    </row>
    <row r="33" spans="1:12" x14ac:dyDescent="0.2">
      <c r="A33" s="17">
        <v>24</v>
      </c>
      <c r="B33" s="47">
        <v>1</v>
      </c>
      <c r="C33" s="46">
        <v>518</v>
      </c>
      <c r="D33" s="46">
        <v>519</v>
      </c>
      <c r="E33" s="18">
        <v>0.5</v>
      </c>
      <c r="F33" s="19">
        <f t="shared" si="3"/>
        <v>1.9286403085824494E-3</v>
      </c>
      <c r="G33" s="19">
        <f t="shared" si="0"/>
        <v>1.9267822736030828E-3</v>
      </c>
      <c r="H33" s="14">
        <f t="shared" si="6"/>
        <v>99669.85428051003</v>
      </c>
      <c r="I33" s="14">
        <f t="shared" si="4"/>
        <v>192.04210844028907</v>
      </c>
      <c r="J33" s="14">
        <f t="shared" si="1"/>
        <v>99573.833226289877</v>
      </c>
      <c r="K33" s="14">
        <f t="shared" si="2"/>
        <v>5754800.5236665085</v>
      </c>
      <c r="L33" s="21">
        <f t="shared" si="5"/>
        <v>57.738626841675163</v>
      </c>
    </row>
    <row r="34" spans="1:12" x14ac:dyDescent="0.2">
      <c r="A34" s="17">
        <v>25</v>
      </c>
      <c r="B34" s="47">
        <v>0</v>
      </c>
      <c r="C34" s="46">
        <v>500</v>
      </c>
      <c r="D34" s="46">
        <v>536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99477.812172069738</v>
      </c>
      <c r="I34" s="14">
        <f t="shared" si="4"/>
        <v>0</v>
      </c>
      <c r="J34" s="14">
        <f t="shared" si="1"/>
        <v>99477.812172069738</v>
      </c>
      <c r="K34" s="14">
        <f t="shared" si="2"/>
        <v>5655226.6904402189</v>
      </c>
      <c r="L34" s="21">
        <f t="shared" si="5"/>
        <v>56.849126121292301</v>
      </c>
    </row>
    <row r="35" spans="1:12" x14ac:dyDescent="0.2">
      <c r="A35" s="17">
        <v>26</v>
      </c>
      <c r="B35" s="47">
        <v>0</v>
      </c>
      <c r="C35" s="46">
        <v>527</v>
      </c>
      <c r="D35" s="46">
        <v>517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99477.812172069738</v>
      </c>
      <c r="I35" s="14">
        <f t="shared" si="4"/>
        <v>0</v>
      </c>
      <c r="J35" s="14">
        <f t="shared" si="1"/>
        <v>99477.812172069738</v>
      </c>
      <c r="K35" s="14">
        <f t="shared" si="2"/>
        <v>5555748.8782681488</v>
      </c>
      <c r="L35" s="21">
        <f t="shared" si="5"/>
        <v>55.849126121292294</v>
      </c>
    </row>
    <row r="36" spans="1:12" x14ac:dyDescent="0.2">
      <c r="A36" s="17">
        <v>27</v>
      </c>
      <c r="B36" s="47">
        <v>1</v>
      </c>
      <c r="C36" s="46">
        <v>534</v>
      </c>
      <c r="D36" s="46">
        <v>526</v>
      </c>
      <c r="E36" s="18">
        <v>0.5</v>
      </c>
      <c r="F36" s="19">
        <f t="shared" si="3"/>
        <v>1.8867924528301887E-3</v>
      </c>
      <c r="G36" s="19">
        <f t="shared" si="0"/>
        <v>1.885014137606032E-3</v>
      </c>
      <c r="H36" s="14">
        <f t="shared" si="6"/>
        <v>99477.812172069738</v>
      </c>
      <c r="I36" s="14">
        <f t="shared" si="4"/>
        <v>187.51708232246887</v>
      </c>
      <c r="J36" s="14">
        <f t="shared" si="1"/>
        <v>99384.053630908515</v>
      </c>
      <c r="K36" s="14">
        <f t="shared" si="2"/>
        <v>5456271.0660960786</v>
      </c>
      <c r="L36" s="21">
        <f t="shared" si="5"/>
        <v>54.849126121292294</v>
      </c>
    </row>
    <row r="37" spans="1:12" x14ac:dyDescent="0.2">
      <c r="A37" s="17">
        <v>28</v>
      </c>
      <c r="B37" s="47">
        <v>0</v>
      </c>
      <c r="C37" s="46">
        <v>598</v>
      </c>
      <c r="D37" s="46">
        <v>547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99290.295089747277</v>
      </c>
      <c r="I37" s="14">
        <f t="shared" si="4"/>
        <v>0</v>
      </c>
      <c r="J37" s="14">
        <f t="shared" si="1"/>
        <v>99290.295089747277</v>
      </c>
      <c r="K37" s="14">
        <f t="shared" si="2"/>
        <v>5356887.0124651697</v>
      </c>
      <c r="L37" s="21">
        <f t="shared" si="5"/>
        <v>53.951768474684712</v>
      </c>
    </row>
    <row r="38" spans="1:12" x14ac:dyDescent="0.2">
      <c r="A38" s="17">
        <v>29</v>
      </c>
      <c r="B38" s="47">
        <v>1</v>
      </c>
      <c r="C38" s="46">
        <v>612</v>
      </c>
      <c r="D38" s="46">
        <v>629</v>
      </c>
      <c r="E38" s="18">
        <v>0.5</v>
      </c>
      <c r="F38" s="19">
        <f t="shared" si="3"/>
        <v>1.6116035455278001E-3</v>
      </c>
      <c r="G38" s="19">
        <f t="shared" si="0"/>
        <v>1.6103059581320451E-3</v>
      </c>
      <c r="H38" s="14">
        <f t="shared" si="6"/>
        <v>99290.295089747277</v>
      </c>
      <c r="I38" s="14">
        <f t="shared" si="4"/>
        <v>159.88775376770897</v>
      </c>
      <c r="J38" s="14">
        <f t="shared" si="1"/>
        <v>99210.351212863432</v>
      </c>
      <c r="K38" s="14">
        <f t="shared" si="2"/>
        <v>5257596.7173754228</v>
      </c>
      <c r="L38" s="21">
        <f t="shared" si="5"/>
        <v>52.951768474684719</v>
      </c>
    </row>
    <row r="39" spans="1:12" x14ac:dyDescent="0.2">
      <c r="A39" s="17">
        <v>30</v>
      </c>
      <c r="B39" s="47">
        <v>1</v>
      </c>
      <c r="C39" s="46">
        <v>593</v>
      </c>
      <c r="D39" s="46">
        <v>631</v>
      </c>
      <c r="E39" s="18">
        <v>0.5</v>
      </c>
      <c r="F39" s="19">
        <f t="shared" si="3"/>
        <v>1.6339869281045752E-3</v>
      </c>
      <c r="G39" s="19">
        <f t="shared" si="0"/>
        <v>1.6326530612244899E-3</v>
      </c>
      <c r="H39" s="14">
        <f t="shared" si="6"/>
        <v>99130.407335979573</v>
      </c>
      <c r="I39" s="14">
        <f t="shared" si="4"/>
        <v>161.84556299751767</v>
      </c>
      <c r="J39" s="14">
        <f t="shared" si="1"/>
        <v>99049.484554480805</v>
      </c>
      <c r="K39" s="14">
        <f t="shared" si="2"/>
        <v>5158386.366162559</v>
      </c>
      <c r="L39" s="21">
        <f t="shared" si="5"/>
        <v>52.036368101256784</v>
      </c>
    </row>
    <row r="40" spans="1:12" x14ac:dyDescent="0.2">
      <c r="A40" s="17">
        <v>31</v>
      </c>
      <c r="B40" s="47">
        <v>0</v>
      </c>
      <c r="C40" s="46">
        <v>638</v>
      </c>
      <c r="D40" s="46">
        <v>632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98968.561772982051</v>
      </c>
      <c r="I40" s="14">
        <f t="shared" si="4"/>
        <v>0</v>
      </c>
      <c r="J40" s="14">
        <f t="shared" si="1"/>
        <v>98968.561772982051</v>
      </c>
      <c r="K40" s="14">
        <f t="shared" si="2"/>
        <v>5059336.8816080783</v>
      </c>
      <c r="L40" s="21">
        <f t="shared" si="5"/>
        <v>51.120646708127197</v>
      </c>
    </row>
    <row r="41" spans="1:12" x14ac:dyDescent="0.2">
      <c r="A41" s="17">
        <v>32</v>
      </c>
      <c r="B41" s="47">
        <v>0</v>
      </c>
      <c r="C41" s="46">
        <v>634</v>
      </c>
      <c r="D41" s="46">
        <v>678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98968.561772982051</v>
      </c>
      <c r="I41" s="14">
        <f t="shared" si="4"/>
        <v>0</v>
      </c>
      <c r="J41" s="14">
        <f t="shared" si="1"/>
        <v>98968.561772982051</v>
      </c>
      <c r="K41" s="14">
        <f t="shared" si="2"/>
        <v>4960368.3198350966</v>
      </c>
      <c r="L41" s="21">
        <f t="shared" si="5"/>
        <v>50.120646708127204</v>
      </c>
    </row>
    <row r="42" spans="1:12" x14ac:dyDescent="0.2">
      <c r="A42" s="17">
        <v>33</v>
      </c>
      <c r="B42" s="47">
        <v>0</v>
      </c>
      <c r="C42" s="46">
        <v>751</v>
      </c>
      <c r="D42" s="46">
        <v>648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98968.561772982051</v>
      </c>
      <c r="I42" s="14">
        <f t="shared" si="4"/>
        <v>0</v>
      </c>
      <c r="J42" s="14">
        <f t="shared" si="1"/>
        <v>98968.561772982051</v>
      </c>
      <c r="K42" s="14">
        <f t="shared" si="2"/>
        <v>4861399.7580621149</v>
      </c>
      <c r="L42" s="21">
        <f t="shared" si="5"/>
        <v>49.120646708127204</v>
      </c>
    </row>
    <row r="43" spans="1:12" x14ac:dyDescent="0.2">
      <c r="A43" s="17">
        <v>34</v>
      </c>
      <c r="B43" s="47">
        <v>1</v>
      </c>
      <c r="C43" s="46">
        <v>759</v>
      </c>
      <c r="D43" s="46">
        <v>788</v>
      </c>
      <c r="E43" s="18">
        <v>0.5</v>
      </c>
      <c r="F43" s="19">
        <f t="shared" si="3"/>
        <v>1.2928248222365869E-3</v>
      </c>
      <c r="G43" s="19">
        <f t="shared" si="0"/>
        <v>1.2919896640826874E-3</v>
      </c>
      <c r="H43" s="14">
        <f t="shared" si="6"/>
        <v>98968.561772982051</v>
      </c>
      <c r="I43" s="14">
        <f t="shared" si="4"/>
        <v>127.86635887982177</v>
      </c>
      <c r="J43" s="14">
        <f t="shared" si="1"/>
        <v>98904.628593542133</v>
      </c>
      <c r="K43" s="14">
        <f t="shared" si="2"/>
        <v>4762431.1962891333</v>
      </c>
      <c r="L43" s="21">
        <f t="shared" si="5"/>
        <v>48.120646708127211</v>
      </c>
    </row>
    <row r="44" spans="1:12" x14ac:dyDescent="0.2">
      <c r="A44" s="17">
        <v>35</v>
      </c>
      <c r="B44" s="47">
        <v>1</v>
      </c>
      <c r="C44" s="46">
        <v>790</v>
      </c>
      <c r="D44" s="46">
        <v>791</v>
      </c>
      <c r="E44" s="18">
        <v>0.5</v>
      </c>
      <c r="F44" s="19">
        <f t="shared" si="3"/>
        <v>1.2650221378874131E-3</v>
      </c>
      <c r="G44" s="19">
        <f t="shared" si="0"/>
        <v>1.2642225031605561E-3</v>
      </c>
      <c r="H44" s="14">
        <f t="shared" si="6"/>
        <v>98840.695414102229</v>
      </c>
      <c r="I44" s="14">
        <f t="shared" si="4"/>
        <v>124.95663137054642</v>
      </c>
      <c r="J44" s="14">
        <f t="shared" si="1"/>
        <v>98778.217098416964</v>
      </c>
      <c r="K44" s="14">
        <f t="shared" si="2"/>
        <v>4663526.5676955916</v>
      </c>
      <c r="L44" s="21">
        <f t="shared" si="5"/>
        <v>47.182251684463729</v>
      </c>
    </row>
    <row r="45" spans="1:12" x14ac:dyDescent="0.2">
      <c r="A45" s="17">
        <v>36</v>
      </c>
      <c r="B45" s="47">
        <v>1</v>
      </c>
      <c r="C45" s="46">
        <v>855</v>
      </c>
      <c r="D45" s="46">
        <v>825</v>
      </c>
      <c r="E45" s="18">
        <v>0.5</v>
      </c>
      <c r="F45" s="19">
        <f t="shared" si="3"/>
        <v>1.1904761904761906E-3</v>
      </c>
      <c r="G45" s="19">
        <f t="shared" si="0"/>
        <v>1.1897679952409281E-3</v>
      </c>
      <c r="H45" s="14">
        <f t="shared" si="6"/>
        <v>98715.738782731685</v>
      </c>
      <c r="I45" s="14">
        <f t="shared" si="4"/>
        <v>117.44882663025781</v>
      </c>
      <c r="J45" s="14">
        <f t="shared" si="1"/>
        <v>98657.01436941656</v>
      </c>
      <c r="K45" s="14">
        <f t="shared" si="2"/>
        <v>4564748.3505971748</v>
      </c>
      <c r="L45" s="21">
        <f t="shared" si="5"/>
        <v>46.241343142292166</v>
      </c>
    </row>
    <row r="46" spans="1:12" x14ac:dyDescent="0.2">
      <c r="A46" s="17">
        <v>37</v>
      </c>
      <c r="B46" s="47">
        <v>0</v>
      </c>
      <c r="C46" s="46">
        <v>887</v>
      </c>
      <c r="D46" s="46">
        <v>885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98598.289956101435</v>
      </c>
      <c r="I46" s="14">
        <f t="shared" si="4"/>
        <v>0</v>
      </c>
      <c r="J46" s="14">
        <f t="shared" si="1"/>
        <v>98598.289956101435</v>
      </c>
      <c r="K46" s="14">
        <f t="shared" si="2"/>
        <v>4466091.3362277579</v>
      </c>
      <c r="L46" s="21">
        <f t="shared" si="5"/>
        <v>45.29582955461175</v>
      </c>
    </row>
    <row r="47" spans="1:12" x14ac:dyDescent="0.2">
      <c r="A47" s="17">
        <v>38</v>
      </c>
      <c r="B47" s="47">
        <v>0</v>
      </c>
      <c r="C47" s="46">
        <v>973</v>
      </c>
      <c r="D47" s="46">
        <v>916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98598.289956101435</v>
      </c>
      <c r="I47" s="14">
        <f t="shared" si="4"/>
        <v>0</v>
      </c>
      <c r="J47" s="14">
        <f t="shared" si="1"/>
        <v>98598.289956101435</v>
      </c>
      <c r="K47" s="14">
        <f t="shared" si="2"/>
        <v>4367493.0462716566</v>
      </c>
      <c r="L47" s="21">
        <f t="shared" si="5"/>
        <v>44.29582955461175</v>
      </c>
    </row>
    <row r="48" spans="1:12" x14ac:dyDescent="0.2">
      <c r="A48" s="17">
        <v>39</v>
      </c>
      <c r="B48" s="47">
        <v>0</v>
      </c>
      <c r="C48" s="46">
        <v>1018</v>
      </c>
      <c r="D48" s="46">
        <v>981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98598.289956101435</v>
      </c>
      <c r="I48" s="14">
        <f t="shared" si="4"/>
        <v>0</v>
      </c>
      <c r="J48" s="14">
        <f t="shared" si="1"/>
        <v>98598.289956101435</v>
      </c>
      <c r="K48" s="14">
        <f t="shared" si="2"/>
        <v>4268894.7563155554</v>
      </c>
      <c r="L48" s="21">
        <f t="shared" si="5"/>
        <v>43.29582955461175</v>
      </c>
    </row>
    <row r="49" spans="1:12" x14ac:dyDescent="0.2">
      <c r="A49" s="17">
        <v>40</v>
      </c>
      <c r="B49" s="47">
        <v>3</v>
      </c>
      <c r="C49" s="46">
        <v>1040</v>
      </c>
      <c r="D49" s="46">
        <v>1073</v>
      </c>
      <c r="E49" s="18">
        <v>0.5</v>
      </c>
      <c r="F49" s="19">
        <f t="shared" si="3"/>
        <v>2.8395646000946521E-3</v>
      </c>
      <c r="G49" s="19">
        <f t="shared" si="0"/>
        <v>2.8355387523629491E-3</v>
      </c>
      <c r="H49" s="14">
        <f t="shared" si="6"/>
        <v>98598.289956101435</v>
      </c>
      <c r="I49" s="14">
        <f t="shared" si="4"/>
        <v>279.57927208724414</v>
      </c>
      <c r="J49" s="14">
        <f t="shared" si="1"/>
        <v>98458.500320057821</v>
      </c>
      <c r="K49" s="14">
        <f t="shared" si="2"/>
        <v>4170296.4663594542</v>
      </c>
      <c r="L49" s="21">
        <f t="shared" si="5"/>
        <v>42.29582955461175</v>
      </c>
    </row>
    <row r="50" spans="1:12" x14ac:dyDescent="0.2">
      <c r="A50" s="17">
        <v>41</v>
      </c>
      <c r="B50" s="47">
        <v>0</v>
      </c>
      <c r="C50" s="46">
        <v>1019</v>
      </c>
      <c r="D50" s="46">
        <v>1068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98318.710684014193</v>
      </c>
      <c r="I50" s="14">
        <f t="shared" si="4"/>
        <v>0</v>
      </c>
      <c r="J50" s="14">
        <f t="shared" si="1"/>
        <v>98318.710684014193</v>
      </c>
      <c r="K50" s="14">
        <f t="shared" si="2"/>
        <v>4071837.9660393964</v>
      </c>
      <c r="L50" s="21">
        <f t="shared" si="5"/>
        <v>41.414680254767042</v>
      </c>
    </row>
    <row r="51" spans="1:12" x14ac:dyDescent="0.2">
      <c r="A51" s="17">
        <v>42</v>
      </c>
      <c r="B51" s="47">
        <v>2</v>
      </c>
      <c r="C51" s="46">
        <v>1126</v>
      </c>
      <c r="D51" s="46">
        <v>1061</v>
      </c>
      <c r="E51" s="18">
        <v>0.5</v>
      </c>
      <c r="F51" s="19">
        <f t="shared" si="3"/>
        <v>1.8289894833104709E-3</v>
      </c>
      <c r="G51" s="19">
        <f t="shared" si="0"/>
        <v>1.8273184102329829E-3</v>
      </c>
      <c r="H51" s="14">
        <f t="shared" si="6"/>
        <v>98318.710684014193</v>
      </c>
      <c r="I51" s="14">
        <f t="shared" si="4"/>
        <v>179.65959010326941</v>
      </c>
      <c r="J51" s="14">
        <f t="shared" si="1"/>
        <v>98228.880888962551</v>
      </c>
      <c r="K51" s="14">
        <f t="shared" si="2"/>
        <v>3973519.2553553823</v>
      </c>
      <c r="L51" s="21">
        <f t="shared" si="5"/>
        <v>40.414680254767049</v>
      </c>
    </row>
    <row r="52" spans="1:12" x14ac:dyDescent="0.2">
      <c r="A52" s="17">
        <v>43</v>
      </c>
      <c r="B52" s="47">
        <v>0</v>
      </c>
      <c r="C52" s="46">
        <v>1056</v>
      </c>
      <c r="D52" s="46">
        <v>1159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98139.051093910923</v>
      </c>
      <c r="I52" s="14">
        <f t="shared" si="4"/>
        <v>0</v>
      </c>
      <c r="J52" s="14">
        <f t="shared" si="1"/>
        <v>98139.051093910923</v>
      </c>
      <c r="K52" s="14">
        <f t="shared" si="2"/>
        <v>3875290.3744664197</v>
      </c>
      <c r="L52" s="21">
        <f t="shared" si="5"/>
        <v>39.487750607636187</v>
      </c>
    </row>
    <row r="53" spans="1:12" x14ac:dyDescent="0.2">
      <c r="A53" s="17">
        <v>44</v>
      </c>
      <c r="B53" s="47">
        <v>2</v>
      </c>
      <c r="C53" s="46">
        <v>1082</v>
      </c>
      <c r="D53" s="46">
        <v>1082</v>
      </c>
      <c r="E53" s="18">
        <v>0.5</v>
      </c>
      <c r="F53" s="19">
        <f t="shared" si="3"/>
        <v>1.8484288354898336E-3</v>
      </c>
      <c r="G53" s="19">
        <f t="shared" si="0"/>
        <v>1.8467220683287167E-3</v>
      </c>
      <c r="H53" s="14">
        <f t="shared" si="6"/>
        <v>98139.051093910923</v>
      </c>
      <c r="I53" s="14">
        <f t="shared" si="4"/>
        <v>181.23555141996479</v>
      </c>
      <c r="J53" s="14">
        <f t="shared" si="1"/>
        <v>98048.433318200943</v>
      </c>
      <c r="K53" s="14">
        <f t="shared" si="2"/>
        <v>3777151.3233725089</v>
      </c>
      <c r="L53" s="21">
        <f t="shared" si="5"/>
        <v>38.487750607636187</v>
      </c>
    </row>
    <row r="54" spans="1:12" x14ac:dyDescent="0.2">
      <c r="A54" s="17">
        <v>45</v>
      </c>
      <c r="B54" s="47">
        <v>0</v>
      </c>
      <c r="C54" s="46">
        <v>1003</v>
      </c>
      <c r="D54" s="46">
        <v>1100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97957.815542490964</v>
      </c>
      <c r="I54" s="14">
        <f t="shared" si="4"/>
        <v>0</v>
      </c>
      <c r="J54" s="14">
        <f t="shared" si="1"/>
        <v>97957.815542490964</v>
      </c>
      <c r="K54" s="14">
        <f t="shared" si="2"/>
        <v>3679102.8900543079</v>
      </c>
      <c r="L54" s="21">
        <f t="shared" si="5"/>
        <v>37.55803321745605</v>
      </c>
    </row>
    <row r="55" spans="1:12" x14ac:dyDescent="0.2">
      <c r="A55" s="17">
        <v>46</v>
      </c>
      <c r="B55" s="47">
        <v>1</v>
      </c>
      <c r="C55" s="46">
        <v>990</v>
      </c>
      <c r="D55" s="46">
        <v>1022</v>
      </c>
      <c r="E55" s="18">
        <v>0.5</v>
      </c>
      <c r="F55" s="19">
        <f t="shared" si="3"/>
        <v>9.9403578528827028E-4</v>
      </c>
      <c r="G55" s="19">
        <f t="shared" si="0"/>
        <v>9.9354197714853431E-4</v>
      </c>
      <c r="H55" s="14">
        <f t="shared" si="6"/>
        <v>97957.815542490964</v>
      </c>
      <c r="I55" s="14">
        <f t="shared" si="4"/>
        <v>97.325201731237897</v>
      </c>
      <c r="J55" s="14">
        <f t="shared" si="1"/>
        <v>97909.152941625347</v>
      </c>
      <c r="K55" s="14">
        <f t="shared" si="2"/>
        <v>3581145.0745118167</v>
      </c>
      <c r="L55" s="21">
        <f t="shared" si="5"/>
        <v>36.558033217456043</v>
      </c>
    </row>
    <row r="56" spans="1:12" x14ac:dyDescent="0.2">
      <c r="A56" s="17">
        <v>47</v>
      </c>
      <c r="B56" s="47">
        <v>4</v>
      </c>
      <c r="C56" s="46">
        <v>954</v>
      </c>
      <c r="D56" s="46">
        <v>1002</v>
      </c>
      <c r="E56" s="18">
        <v>0.5</v>
      </c>
      <c r="F56" s="19">
        <f t="shared" si="3"/>
        <v>4.0899795501022499E-3</v>
      </c>
      <c r="G56" s="19">
        <f t="shared" si="0"/>
        <v>4.0816326530612249E-3</v>
      </c>
      <c r="H56" s="14">
        <f t="shared" si="6"/>
        <v>97860.49034075973</v>
      </c>
      <c r="I56" s="14">
        <f t="shared" si="4"/>
        <v>399.43057281942748</v>
      </c>
      <c r="J56" s="14">
        <f t="shared" si="1"/>
        <v>97660.775054350015</v>
      </c>
      <c r="K56" s="14">
        <f t="shared" si="2"/>
        <v>3483235.9215701912</v>
      </c>
      <c r="L56" s="21">
        <f t="shared" si="5"/>
        <v>35.593894016279968</v>
      </c>
    </row>
    <row r="57" spans="1:12" x14ac:dyDescent="0.2">
      <c r="A57" s="17">
        <v>48</v>
      </c>
      <c r="B57" s="47">
        <v>3</v>
      </c>
      <c r="C57" s="46">
        <v>845</v>
      </c>
      <c r="D57" s="46">
        <v>966</v>
      </c>
      <c r="E57" s="18">
        <v>0.5</v>
      </c>
      <c r="F57" s="19">
        <f t="shared" si="3"/>
        <v>3.3130866924351186E-3</v>
      </c>
      <c r="G57" s="19">
        <f t="shared" si="0"/>
        <v>3.3076074972436605E-3</v>
      </c>
      <c r="H57" s="14">
        <f t="shared" si="6"/>
        <v>97461.0597679403</v>
      </c>
      <c r="I57" s="14">
        <f t="shared" si="4"/>
        <v>322.36293197775183</v>
      </c>
      <c r="J57" s="14">
        <f t="shared" si="1"/>
        <v>97299.878301951423</v>
      </c>
      <c r="K57" s="14">
        <f t="shared" si="2"/>
        <v>3385575.1465158411</v>
      </c>
      <c r="L57" s="21">
        <f t="shared" si="5"/>
        <v>34.737721450772916</v>
      </c>
    </row>
    <row r="58" spans="1:12" x14ac:dyDescent="0.2">
      <c r="A58" s="17">
        <v>49</v>
      </c>
      <c r="B58" s="47">
        <v>1</v>
      </c>
      <c r="C58" s="46">
        <v>912</v>
      </c>
      <c r="D58" s="46">
        <v>871</v>
      </c>
      <c r="E58" s="18">
        <v>0.5</v>
      </c>
      <c r="F58" s="19">
        <f t="shared" si="3"/>
        <v>1.1217049915872126E-3</v>
      </c>
      <c r="G58" s="19">
        <f t="shared" si="0"/>
        <v>1.1210762331838565E-3</v>
      </c>
      <c r="H58" s="14">
        <f t="shared" si="6"/>
        <v>97138.696835962546</v>
      </c>
      <c r="I58" s="14">
        <f t="shared" si="4"/>
        <v>108.89988434524949</v>
      </c>
      <c r="J58" s="14">
        <f t="shared" si="1"/>
        <v>97084.246893789925</v>
      </c>
      <c r="K58" s="14">
        <f t="shared" si="2"/>
        <v>3288275.2682138896</v>
      </c>
      <c r="L58" s="21">
        <f t="shared" si="5"/>
        <v>33.851342207799817</v>
      </c>
    </row>
    <row r="59" spans="1:12" x14ac:dyDescent="0.2">
      <c r="A59" s="17">
        <v>50</v>
      </c>
      <c r="B59" s="47">
        <v>3</v>
      </c>
      <c r="C59" s="46">
        <v>909</v>
      </c>
      <c r="D59" s="46">
        <v>920</v>
      </c>
      <c r="E59" s="18">
        <v>0.5</v>
      </c>
      <c r="F59" s="19">
        <f t="shared" si="3"/>
        <v>3.2804811372334607E-3</v>
      </c>
      <c r="G59" s="19">
        <f t="shared" si="0"/>
        <v>3.2751091703056767E-3</v>
      </c>
      <c r="H59" s="14">
        <f t="shared" si="6"/>
        <v>97029.796951617303</v>
      </c>
      <c r="I59" s="14">
        <f t="shared" si="4"/>
        <v>317.78317778913964</v>
      </c>
      <c r="J59" s="14">
        <f t="shared" si="1"/>
        <v>96870.905362722726</v>
      </c>
      <c r="K59" s="14">
        <f t="shared" si="2"/>
        <v>3191191.0213200995</v>
      </c>
      <c r="L59" s="21">
        <f t="shared" si="5"/>
        <v>32.888773568302398</v>
      </c>
    </row>
    <row r="60" spans="1:12" x14ac:dyDescent="0.2">
      <c r="A60" s="17">
        <v>51</v>
      </c>
      <c r="B60" s="47">
        <v>2</v>
      </c>
      <c r="C60" s="46">
        <v>896</v>
      </c>
      <c r="D60" s="46">
        <v>915</v>
      </c>
      <c r="E60" s="18">
        <v>0.5</v>
      </c>
      <c r="F60" s="19">
        <f t="shared" si="3"/>
        <v>2.2087244616234127E-3</v>
      </c>
      <c r="G60" s="19">
        <f t="shared" si="0"/>
        <v>2.206287920573635E-3</v>
      </c>
      <c r="H60" s="14">
        <f t="shared" si="6"/>
        <v>96712.013773828163</v>
      </c>
      <c r="I60" s="14">
        <f t="shared" si="4"/>
        <v>213.37454776354809</v>
      </c>
      <c r="J60" s="14">
        <f t="shared" si="1"/>
        <v>96605.326499946386</v>
      </c>
      <c r="K60" s="14">
        <f t="shared" si="2"/>
        <v>3094320.1159573765</v>
      </c>
      <c r="L60" s="21">
        <f t="shared" si="5"/>
        <v>31.995198892185094</v>
      </c>
    </row>
    <row r="61" spans="1:12" x14ac:dyDescent="0.2">
      <c r="A61" s="17">
        <v>52</v>
      </c>
      <c r="B61" s="47">
        <v>4</v>
      </c>
      <c r="C61" s="46">
        <v>844</v>
      </c>
      <c r="D61" s="46">
        <v>885</v>
      </c>
      <c r="E61" s="18">
        <v>0.5</v>
      </c>
      <c r="F61" s="19">
        <f t="shared" si="3"/>
        <v>4.6269519953730477E-3</v>
      </c>
      <c r="G61" s="19">
        <f t="shared" si="0"/>
        <v>4.6162723600692438E-3</v>
      </c>
      <c r="H61" s="14">
        <f t="shared" si="6"/>
        <v>96498.63922606461</v>
      </c>
      <c r="I61" s="14">
        <f t="shared" si="4"/>
        <v>445.46400104357576</v>
      </c>
      <c r="J61" s="14">
        <f t="shared" si="1"/>
        <v>96275.907225542833</v>
      </c>
      <c r="K61" s="14">
        <f t="shared" si="2"/>
        <v>2997714.7894574301</v>
      </c>
      <c r="L61" s="21">
        <f t="shared" si="5"/>
        <v>31.064840017430392</v>
      </c>
    </row>
    <row r="62" spans="1:12" x14ac:dyDescent="0.2">
      <c r="A62" s="17">
        <v>53</v>
      </c>
      <c r="B62" s="47">
        <v>7</v>
      </c>
      <c r="C62" s="46">
        <v>806</v>
      </c>
      <c r="D62" s="46">
        <v>846</v>
      </c>
      <c r="E62" s="18">
        <v>0.5</v>
      </c>
      <c r="F62" s="19">
        <f t="shared" si="3"/>
        <v>8.4745762711864406E-3</v>
      </c>
      <c r="G62" s="19">
        <f t="shared" si="0"/>
        <v>8.4388185654008432E-3</v>
      </c>
      <c r="H62" s="14">
        <f t="shared" si="6"/>
        <v>96053.175225021041</v>
      </c>
      <c r="I62" s="14">
        <f t="shared" si="4"/>
        <v>810.57531835460793</v>
      </c>
      <c r="J62" s="14">
        <f t="shared" si="1"/>
        <v>95647.887565843746</v>
      </c>
      <c r="K62" s="14">
        <f t="shared" si="2"/>
        <v>2901438.8822318874</v>
      </c>
      <c r="L62" s="21">
        <f t="shared" si="5"/>
        <v>30.206590000119924</v>
      </c>
    </row>
    <row r="63" spans="1:12" x14ac:dyDescent="0.2">
      <c r="A63" s="17">
        <v>54</v>
      </c>
      <c r="B63" s="47">
        <v>5</v>
      </c>
      <c r="C63" s="46">
        <v>834</v>
      </c>
      <c r="D63" s="46">
        <v>809</v>
      </c>
      <c r="E63" s="18">
        <v>0.5</v>
      </c>
      <c r="F63" s="19">
        <f t="shared" si="3"/>
        <v>6.0864272671941567E-3</v>
      </c>
      <c r="G63" s="19">
        <f t="shared" si="0"/>
        <v>6.0679611650485427E-3</v>
      </c>
      <c r="H63" s="14">
        <f t="shared" si="6"/>
        <v>95242.599906666437</v>
      </c>
      <c r="I63" s="14">
        <f t="shared" si="4"/>
        <v>577.92839749190784</v>
      </c>
      <c r="J63" s="14">
        <f t="shared" si="1"/>
        <v>94953.635707920475</v>
      </c>
      <c r="K63" s="14">
        <f t="shared" si="2"/>
        <v>2805790.9946660437</v>
      </c>
      <c r="L63" s="21">
        <f t="shared" si="5"/>
        <v>29.459412042674135</v>
      </c>
    </row>
    <row r="64" spans="1:12" x14ac:dyDescent="0.2">
      <c r="A64" s="17">
        <v>55</v>
      </c>
      <c r="B64" s="47">
        <v>5</v>
      </c>
      <c r="C64" s="46">
        <v>742</v>
      </c>
      <c r="D64" s="46">
        <v>842</v>
      </c>
      <c r="E64" s="18">
        <v>0.5</v>
      </c>
      <c r="F64" s="19">
        <f t="shared" si="3"/>
        <v>6.313131313131313E-3</v>
      </c>
      <c r="G64" s="19">
        <f t="shared" si="0"/>
        <v>6.2932662051604776E-3</v>
      </c>
      <c r="H64" s="14">
        <f t="shared" si="6"/>
        <v>94664.671509174528</v>
      </c>
      <c r="I64" s="14">
        <f t="shared" si="4"/>
        <v>595.749978031306</v>
      </c>
      <c r="J64" s="14">
        <f t="shared" si="1"/>
        <v>94366.796520158867</v>
      </c>
      <c r="K64" s="14">
        <f t="shared" si="2"/>
        <v>2710837.3589581233</v>
      </c>
      <c r="L64" s="21">
        <f t="shared" si="5"/>
        <v>28.63620942999205</v>
      </c>
    </row>
    <row r="65" spans="1:12" x14ac:dyDescent="0.2">
      <c r="A65" s="17">
        <v>56</v>
      </c>
      <c r="B65" s="47">
        <v>0</v>
      </c>
      <c r="C65" s="46">
        <v>784</v>
      </c>
      <c r="D65" s="46">
        <v>748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94068.92153114322</v>
      </c>
      <c r="I65" s="14">
        <f t="shared" si="4"/>
        <v>0</v>
      </c>
      <c r="J65" s="14">
        <f t="shared" si="1"/>
        <v>94068.92153114322</v>
      </c>
      <c r="K65" s="14">
        <f t="shared" si="2"/>
        <v>2616470.5624379646</v>
      </c>
      <c r="L65" s="21">
        <f t="shared" si="5"/>
        <v>27.814399483380221</v>
      </c>
    </row>
    <row r="66" spans="1:12" x14ac:dyDescent="0.2">
      <c r="A66" s="17">
        <v>57</v>
      </c>
      <c r="B66" s="47">
        <v>7</v>
      </c>
      <c r="C66" s="46">
        <v>772</v>
      </c>
      <c r="D66" s="46">
        <v>791</v>
      </c>
      <c r="E66" s="18">
        <v>0.5</v>
      </c>
      <c r="F66" s="19">
        <f t="shared" si="3"/>
        <v>8.9571337172104932E-3</v>
      </c>
      <c r="G66" s="19">
        <f t="shared" si="0"/>
        <v>8.9171974522293009E-3</v>
      </c>
      <c r="H66" s="14">
        <f t="shared" si="6"/>
        <v>94068.92153114322</v>
      </c>
      <c r="I66" s="14">
        <f t="shared" si="4"/>
        <v>838.83114741146835</v>
      </c>
      <c r="J66" s="14">
        <f t="shared" si="1"/>
        <v>93649.505957437475</v>
      </c>
      <c r="K66" s="14">
        <f t="shared" si="2"/>
        <v>2522401.6409068215</v>
      </c>
      <c r="L66" s="21">
        <f t="shared" si="5"/>
        <v>26.814399483380221</v>
      </c>
    </row>
    <row r="67" spans="1:12" x14ac:dyDescent="0.2">
      <c r="A67" s="17">
        <v>58</v>
      </c>
      <c r="B67" s="47">
        <v>2</v>
      </c>
      <c r="C67" s="46">
        <v>731</v>
      </c>
      <c r="D67" s="46">
        <v>777</v>
      </c>
      <c r="E67" s="18">
        <v>0.5</v>
      </c>
      <c r="F67" s="19">
        <f t="shared" si="3"/>
        <v>2.6525198938992041E-3</v>
      </c>
      <c r="G67" s="19">
        <f t="shared" si="0"/>
        <v>2.6490066225165559E-3</v>
      </c>
      <c r="H67" s="14">
        <f t="shared" si="6"/>
        <v>93230.090383731746</v>
      </c>
      <c r="I67" s="14">
        <f t="shared" si="4"/>
        <v>246.96712684432245</v>
      </c>
      <c r="J67" s="14">
        <f t="shared" si="1"/>
        <v>93106.606820309593</v>
      </c>
      <c r="K67" s="14">
        <f t="shared" si="2"/>
        <v>2428752.1349493838</v>
      </c>
      <c r="L67" s="21">
        <f t="shared" si="5"/>
        <v>26.05116143245948</v>
      </c>
    </row>
    <row r="68" spans="1:12" x14ac:dyDescent="0.2">
      <c r="A68" s="17">
        <v>59</v>
      </c>
      <c r="B68" s="47">
        <v>5</v>
      </c>
      <c r="C68" s="46">
        <v>691</v>
      </c>
      <c r="D68" s="46">
        <v>741</v>
      </c>
      <c r="E68" s="18">
        <v>0.5</v>
      </c>
      <c r="F68" s="19">
        <f t="shared" si="3"/>
        <v>6.9832402234636867E-3</v>
      </c>
      <c r="G68" s="19">
        <f t="shared" si="0"/>
        <v>6.9589422407794008E-3</v>
      </c>
      <c r="H68" s="14">
        <f t="shared" si="6"/>
        <v>92983.123256887426</v>
      </c>
      <c r="I68" s="14">
        <f t="shared" si="4"/>
        <v>647.06418411195136</v>
      </c>
      <c r="J68" s="14">
        <f t="shared" si="1"/>
        <v>92659.59116483145</v>
      </c>
      <c r="K68" s="14">
        <f t="shared" si="2"/>
        <v>2335645.5281290743</v>
      </c>
      <c r="L68" s="21">
        <f t="shared" si="5"/>
        <v>25.119026403063621</v>
      </c>
    </row>
    <row r="69" spans="1:12" x14ac:dyDescent="0.2">
      <c r="A69" s="17">
        <v>60</v>
      </c>
      <c r="B69" s="47">
        <v>8</v>
      </c>
      <c r="C69" s="46">
        <v>644</v>
      </c>
      <c r="D69" s="46">
        <v>675</v>
      </c>
      <c r="E69" s="18">
        <v>0.5</v>
      </c>
      <c r="F69" s="19">
        <f t="shared" si="3"/>
        <v>1.2130401819560273E-2</v>
      </c>
      <c r="G69" s="19">
        <f t="shared" si="0"/>
        <v>1.2057272042200452E-2</v>
      </c>
      <c r="H69" s="14">
        <f t="shared" si="6"/>
        <v>92336.059072775475</v>
      </c>
      <c r="I69" s="14">
        <f t="shared" si="4"/>
        <v>1113.3209835451451</v>
      </c>
      <c r="J69" s="14">
        <f t="shared" si="1"/>
        <v>91779.398581002912</v>
      </c>
      <c r="K69" s="14">
        <f t="shared" si="2"/>
        <v>2242985.9369642427</v>
      </c>
      <c r="L69" s="21">
        <f t="shared" si="5"/>
        <v>24.291549363141151</v>
      </c>
    </row>
    <row r="70" spans="1:12" x14ac:dyDescent="0.2">
      <c r="A70" s="17">
        <v>61</v>
      </c>
      <c r="B70" s="47">
        <v>1</v>
      </c>
      <c r="C70" s="46">
        <v>617</v>
      </c>
      <c r="D70" s="46">
        <v>654</v>
      </c>
      <c r="E70" s="18">
        <v>0.5</v>
      </c>
      <c r="F70" s="19">
        <f t="shared" si="3"/>
        <v>1.5735641227380016E-3</v>
      </c>
      <c r="G70" s="19">
        <f t="shared" si="0"/>
        <v>1.5723270440251573E-3</v>
      </c>
      <c r="H70" s="14">
        <f t="shared" si="6"/>
        <v>91222.738089230334</v>
      </c>
      <c r="I70" s="14">
        <f t="shared" si="4"/>
        <v>143.43197812772067</v>
      </c>
      <c r="J70" s="14">
        <f t="shared" si="1"/>
        <v>91151.022100166476</v>
      </c>
      <c r="K70" s="14">
        <f t="shared" si="2"/>
        <v>2151206.5383832399</v>
      </c>
      <c r="L70" s="21">
        <f t="shared" si="5"/>
        <v>23.581911521653932</v>
      </c>
    </row>
    <row r="71" spans="1:12" x14ac:dyDescent="0.2">
      <c r="A71" s="17">
        <v>62</v>
      </c>
      <c r="B71" s="47">
        <v>6</v>
      </c>
      <c r="C71" s="46">
        <v>587</v>
      </c>
      <c r="D71" s="46">
        <v>622</v>
      </c>
      <c r="E71" s="18">
        <v>0.5</v>
      </c>
      <c r="F71" s="19">
        <f t="shared" si="3"/>
        <v>9.9255583126550868E-3</v>
      </c>
      <c r="G71" s="19">
        <f t="shared" si="0"/>
        <v>9.876543209876543E-3</v>
      </c>
      <c r="H71" s="14">
        <f t="shared" si="6"/>
        <v>91079.306111102618</v>
      </c>
      <c r="I71" s="14">
        <f t="shared" si="4"/>
        <v>899.54870233187773</v>
      </c>
      <c r="J71" s="14">
        <f t="shared" si="1"/>
        <v>90629.531759936683</v>
      </c>
      <c r="K71" s="14">
        <f t="shared" si="2"/>
        <v>2060055.5162830732</v>
      </c>
      <c r="L71" s="21">
        <f t="shared" si="5"/>
        <v>22.618260988617163</v>
      </c>
    </row>
    <row r="72" spans="1:12" x14ac:dyDescent="0.2">
      <c r="A72" s="17">
        <v>63</v>
      </c>
      <c r="B72" s="47">
        <v>8</v>
      </c>
      <c r="C72" s="46">
        <v>579</v>
      </c>
      <c r="D72" s="46">
        <v>584</v>
      </c>
      <c r="E72" s="18">
        <v>0.5</v>
      </c>
      <c r="F72" s="19">
        <f t="shared" si="3"/>
        <v>1.3757523645743766E-2</v>
      </c>
      <c r="G72" s="19">
        <f t="shared" si="0"/>
        <v>1.3663535439795049E-2</v>
      </c>
      <c r="H72" s="14">
        <f t="shared" si="6"/>
        <v>90179.757408770747</v>
      </c>
      <c r="I72" s="14">
        <f t="shared" si="4"/>
        <v>1232.1743113068592</v>
      </c>
      <c r="J72" s="14">
        <f t="shared" si="1"/>
        <v>89563.670253117307</v>
      </c>
      <c r="K72" s="14">
        <f t="shared" si="2"/>
        <v>1969425.9845231366</v>
      </c>
      <c r="L72" s="21">
        <f t="shared" si="5"/>
        <v>21.838892020922572</v>
      </c>
    </row>
    <row r="73" spans="1:12" x14ac:dyDescent="0.2">
      <c r="A73" s="17">
        <v>64</v>
      </c>
      <c r="B73" s="47">
        <v>7</v>
      </c>
      <c r="C73" s="46">
        <v>541</v>
      </c>
      <c r="D73" s="46">
        <v>572</v>
      </c>
      <c r="E73" s="18">
        <v>0.5</v>
      </c>
      <c r="F73" s="19">
        <f t="shared" si="3"/>
        <v>1.2578616352201259E-2</v>
      </c>
      <c r="G73" s="19">
        <f t="shared" ref="G73:G103" si="7">F73/((1+(1-E73)*F73))</f>
        <v>1.2500000000000001E-2</v>
      </c>
      <c r="H73" s="14">
        <f t="shared" si="6"/>
        <v>88947.583097463881</v>
      </c>
      <c r="I73" s="14">
        <f t="shared" si="4"/>
        <v>1111.8447887182986</v>
      </c>
      <c r="J73" s="14">
        <f t="shared" ref="J73:J103" si="8">H74+I73*E73</f>
        <v>88391.660703104732</v>
      </c>
      <c r="K73" s="14">
        <f t="shared" ref="K73:K97" si="9">K74+J73</f>
        <v>1879862.3142700193</v>
      </c>
      <c r="L73" s="21">
        <f t="shared" si="5"/>
        <v>21.134495719913708</v>
      </c>
    </row>
    <row r="74" spans="1:12" x14ac:dyDescent="0.2">
      <c r="A74" s="17">
        <v>65</v>
      </c>
      <c r="B74" s="47">
        <v>5</v>
      </c>
      <c r="C74" s="46">
        <v>502</v>
      </c>
      <c r="D74" s="46">
        <v>517</v>
      </c>
      <c r="E74" s="18">
        <v>0.5</v>
      </c>
      <c r="F74" s="19">
        <f t="shared" ref="F74:F103" si="10">B74/((C74+D74)/2)</f>
        <v>9.8135426889106973E-3</v>
      </c>
      <c r="G74" s="19">
        <f t="shared" si="7"/>
        <v>9.7656250000000017E-3</v>
      </c>
      <c r="H74" s="14">
        <f t="shared" si="6"/>
        <v>87835.738308745582</v>
      </c>
      <c r="I74" s="14">
        <f t="shared" ref="I74:I103" si="11">H74*G74</f>
        <v>857.77088192134374</v>
      </c>
      <c r="J74" s="14">
        <f t="shared" si="8"/>
        <v>87406.85286778491</v>
      </c>
      <c r="K74" s="14">
        <f t="shared" si="9"/>
        <v>1791470.6535669146</v>
      </c>
      <c r="L74" s="21">
        <f t="shared" ref="L74:L103" si="12">K74/H74</f>
        <v>20.395691868267047</v>
      </c>
    </row>
    <row r="75" spans="1:12" x14ac:dyDescent="0.2">
      <c r="A75" s="17">
        <v>66</v>
      </c>
      <c r="B75" s="47">
        <v>6</v>
      </c>
      <c r="C75" s="46">
        <v>441</v>
      </c>
      <c r="D75" s="46">
        <v>507</v>
      </c>
      <c r="E75" s="18">
        <v>0.5</v>
      </c>
      <c r="F75" s="19">
        <f t="shared" si="10"/>
        <v>1.2658227848101266E-2</v>
      </c>
      <c r="G75" s="19">
        <f t="shared" si="7"/>
        <v>1.2578616352201257E-2</v>
      </c>
      <c r="H75" s="14">
        <f t="shared" ref="H75:H103" si="13">H74-I74</f>
        <v>86977.967426824238</v>
      </c>
      <c r="I75" s="14">
        <f t="shared" si="11"/>
        <v>1094.0624833562797</v>
      </c>
      <c r="J75" s="14">
        <f t="shared" si="8"/>
        <v>86430.9361851461</v>
      </c>
      <c r="K75" s="14">
        <f t="shared" si="9"/>
        <v>1704063.8006991297</v>
      </c>
      <c r="L75" s="21">
        <f t="shared" si="12"/>
        <v>19.591901847244038</v>
      </c>
    </row>
    <row r="76" spans="1:12" x14ac:dyDescent="0.2">
      <c r="A76" s="17">
        <v>67</v>
      </c>
      <c r="B76" s="47">
        <v>6</v>
      </c>
      <c r="C76" s="46">
        <v>440</v>
      </c>
      <c r="D76" s="46">
        <v>444</v>
      </c>
      <c r="E76" s="18">
        <v>0.5</v>
      </c>
      <c r="F76" s="19">
        <f t="shared" si="10"/>
        <v>1.3574660633484163E-2</v>
      </c>
      <c r="G76" s="19">
        <f t="shared" si="7"/>
        <v>1.3483146067415731E-2</v>
      </c>
      <c r="H76" s="14">
        <f t="shared" si="13"/>
        <v>85883.904943467962</v>
      </c>
      <c r="I76" s="14">
        <f t="shared" si="11"/>
        <v>1157.9852351928264</v>
      </c>
      <c r="J76" s="14">
        <f t="shared" si="8"/>
        <v>85304.912325871541</v>
      </c>
      <c r="K76" s="14">
        <f t="shared" si="9"/>
        <v>1617632.8645139837</v>
      </c>
      <c r="L76" s="21">
        <f t="shared" si="12"/>
        <v>18.835110787973264</v>
      </c>
    </row>
    <row r="77" spans="1:12" x14ac:dyDescent="0.2">
      <c r="A77" s="17">
        <v>68</v>
      </c>
      <c r="B77" s="47">
        <v>6</v>
      </c>
      <c r="C77" s="46">
        <v>402</v>
      </c>
      <c r="D77" s="46">
        <v>437</v>
      </c>
      <c r="E77" s="18">
        <v>0.5</v>
      </c>
      <c r="F77" s="19">
        <f t="shared" si="10"/>
        <v>1.4302741358760428E-2</v>
      </c>
      <c r="G77" s="19">
        <f t="shared" si="7"/>
        <v>1.4201183431952662E-2</v>
      </c>
      <c r="H77" s="14">
        <f t="shared" si="13"/>
        <v>84725.919708275134</v>
      </c>
      <c r="I77" s="14">
        <f t="shared" si="11"/>
        <v>1203.2083272181083</v>
      </c>
      <c r="J77" s="14">
        <f t="shared" si="8"/>
        <v>84124.315544666082</v>
      </c>
      <c r="K77" s="14">
        <f t="shared" si="9"/>
        <v>1532327.9521881121</v>
      </c>
      <c r="L77" s="21">
        <f t="shared" si="12"/>
        <v>18.08570455728497</v>
      </c>
    </row>
    <row r="78" spans="1:12" x14ac:dyDescent="0.2">
      <c r="A78" s="17">
        <v>69</v>
      </c>
      <c r="B78" s="47">
        <v>7</v>
      </c>
      <c r="C78" s="46">
        <v>419</v>
      </c>
      <c r="D78" s="46">
        <v>400</v>
      </c>
      <c r="E78" s="18">
        <v>0.5</v>
      </c>
      <c r="F78" s="19">
        <f t="shared" si="10"/>
        <v>1.7094017094017096E-2</v>
      </c>
      <c r="G78" s="19">
        <f t="shared" si="7"/>
        <v>1.6949152542372885E-2</v>
      </c>
      <c r="H78" s="14">
        <f t="shared" si="13"/>
        <v>83522.71138105703</v>
      </c>
      <c r="I78" s="14">
        <f t="shared" si="11"/>
        <v>1415.6391759501194</v>
      </c>
      <c r="J78" s="14">
        <f t="shared" si="8"/>
        <v>82814.891793081973</v>
      </c>
      <c r="K78" s="14">
        <f t="shared" si="9"/>
        <v>1448203.6366434461</v>
      </c>
      <c r="L78" s="21">
        <f t="shared" si="12"/>
        <v>17.3390400371018</v>
      </c>
    </row>
    <row r="79" spans="1:12" x14ac:dyDescent="0.2">
      <c r="A79" s="17">
        <v>70</v>
      </c>
      <c r="B79" s="47">
        <v>7</v>
      </c>
      <c r="C79" s="46">
        <v>439</v>
      </c>
      <c r="D79" s="46">
        <v>405</v>
      </c>
      <c r="E79" s="18">
        <v>0.5</v>
      </c>
      <c r="F79" s="19">
        <f t="shared" si="10"/>
        <v>1.6587677725118485E-2</v>
      </c>
      <c r="G79" s="19">
        <f t="shared" si="7"/>
        <v>1.6451233842538191E-2</v>
      </c>
      <c r="H79" s="14">
        <f t="shared" si="13"/>
        <v>82107.072205106917</v>
      </c>
      <c r="I79" s="14">
        <f t="shared" si="11"/>
        <v>1350.7626449723818</v>
      </c>
      <c r="J79" s="14">
        <f t="shared" si="8"/>
        <v>81431.690882620736</v>
      </c>
      <c r="K79" s="14">
        <f t="shared" si="9"/>
        <v>1365388.744850364</v>
      </c>
      <c r="L79" s="21">
        <f t="shared" si="12"/>
        <v>16.629368313603553</v>
      </c>
    </row>
    <row r="80" spans="1:12" x14ac:dyDescent="0.2">
      <c r="A80" s="17">
        <v>71</v>
      </c>
      <c r="B80" s="47">
        <v>9</v>
      </c>
      <c r="C80" s="46">
        <v>388</v>
      </c>
      <c r="D80" s="46">
        <v>438</v>
      </c>
      <c r="E80" s="18">
        <v>0.5</v>
      </c>
      <c r="F80" s="19">
        <f t="shared" si="10"/>
        <v>2.1791767554479417E-2</v>
      </c>
      <c r="G80" s="19">
        <f t="shared" si="7"/>
        <v>2.1556886227544907E-2</v>
      </c>
      <c r="H80" s="14">
        <f t="shared" si="13"/>
        <v>80756.309560134541</v>
      </c>
      <c r="I80" s="14">
        <f t="shared" si="11"/>
        <v>1740.8545773442174</v>
      </c>
      <c r="J80" s="14">
        <f t="shared" si="8"/>
        <v>79885.88227146244</v>
      </c>
      <c r="K80" s="14">
        <f t="shared" si="9"/>
        <v>1283957.0539677434</v>
      </c>
      <c r="L80" s="21">
        <f t="shared" si="12"/>
        <v>15.899154641429659</v>
      </c>
    </row>
    <row r="81" spans="1:12" x14ac:dyDescent="0.2">
      <c r="A81" s="17">
        <v>72</v>
      </c>
      <c r="B81" s="47">
        <v>2</v>
      </c>
      <c r="C81" s="46">
        <v>342</v>
      </c>
      <c r="D81" s="46">
        <v>378</v>
      </c>
      <c r="E81" s="18">
        <v>0.5</v>
      </c>
      <c r="F81" s="19">
        <f t="shared" si="10"/>
        <v>5.5555555555555558E-3</v>
      </c>
      <c r="G81" s="19">
        <f t="shared" si="7"/>
        <v>5.5401662049861496E-3</v>
      </c>
      <c r="H81" s="14">
        <f t="shared" si="13"/>
        <v>79015.454982790325</v>
      </c>
      <c r="I81" s="14">
        <f t="shared" si="11"/>
        <v>437.75875336725943</v>
      </c>
      <c r="J81" s="14">
        <f t="shared" si="8"/>
        <v>78796.575606106693</v>
      </c>
      <c r="K81" s="14">
        <f t="shared" si="9"/>
        <v>1204071.1716962811</v>
      </c>
      <c r="L81" s="21">
        <f t="shared" si="12"/>
        <v>15.23842610231795</v>
      </c>
    </row>
    <row r="82" spans="1:12" x14ac:dyDescent="0.2">
      <c r="A82" s="17">
        <v>73</v>
      </c>
      <c r="B82" s="47">
        <v>6</v>
      </c>
      <c r="C82" s="46">
        <v>306</v>
      </c>
      <c r="D82" s="46">
        <v>339</v>
      </c>
      <c r="E82" s="18">
        <v>0.5</v>
      </c>
      <c r="F82" s="19">
        <f t="shared" si="10"/>
        <v>1.8604651162790697E-2</v>
      </c>
      <c r="G82" s="19">
        <f t="shared" si="7"/>
        <v>1.8433179723502304E-2</v>
      </c>
      <c r="H82" s="14">
        <f t="shared" si="13"/>
        <v>78577.696229423062</v>
      </c>
      <c r="I82" s="14">
        <f t="shared" si="11"/>
        <v>1448.4367968557247</v>
      </c>
      <c r="J82" s="14">
        <f t="shared" si="8"/>
        <v>77853.477830995209</v>
      </c>
      <c r="K82" s="14">
        <f t="shared" si="9"/>
        <v>1125274.5960901743</v>
      </c>
      <c r="L82" s="21">
        <f t="shared" si="12"/>
        <v>14.320534325729191</v>
      </c>
    </row>
    <row r="83" spans="1:12" x14ac:dyDescent="0.2">
      <c r="A83" s="17">
        <v>74</v>
      </c>
      <c r="B83" s="47">
        <v>8</v>
      </c>
      <c r="C83" s="46">
        <v>335</v>
      </c>
      <c r="D83" s="46">
        <v>301</v>
      </c>
      <c r="E83" s="18">
        <v>0.5</v>
      </c>
      <c r="F83" s="19">
        <f t="shared" si="10"/>
        <v>2.5157232704402517E-2</v>
      </c>
      <c r="G83" s="19">
        <f t="shared" si="7"/>
        <v>2.4844720496894412E-2</v>
      </c>
      <c r="H83" s="14">
        <f t="shared" si="13"/>
        <v>77129.259432567342</v>
      </c>
      <c r="I83" s="14">
        <f t="shared" si="11"/>
        <v>1916.2548927345924</v>
      </c>
      <c r="J83" s="14">
        <f t="shared" si="8"/>
        <v>76171.131986200053</v>
      </c>
      <c r="K83" s="14">
        <f t="shared" si="9"/>
        <v>1047421.1182591792</v>
      </c>
      <c r="L83" s="21">
        <f t="shared" si="12"/>
        <v>13.580074876447112</v>
      </c>
    </row>
    <row r="84" spans="1:12" x14ac:dyDescent="0.2">
      <c r="A84" s="17">
        <v>75</v>
      </c>
      <c r="B84" s="47">
        <v>8</v>
      </c>
      <c r="C84" s="46">
        <v>296</v>
      </c>
      <c r="D84" s="46">
        <v>333</v>
      </c>
      <c r="E84" s="18">
        <v>0.5</v>
      </c>
      <c r="F84" s="19">
        <f t="shared" si="10"/>
        <v>2.5437201907790145E-2</v>
      </c>
      <c r="G84" s="19">
        <f t="shared" si="7"/>
        <v>2.5117739403453691E-2</v>
      </c>
      <c r="H84" s="14">
        <f t="shared" si="13"/>
        <v>75213.004539832749</v>
      </c>
      <c r="I84" s="14">
        <f t="shared" si="11"/>
        <v>1889.1806477822984</v>
      </c>
      <c r="J84" s="14">
        <f t="shared" si="8"/>
        <v>74268.414215941608</v>
      </c>
      <c r="K84" s="14">
        <f t="shared" si="9"/>
        <v>971249.98627297918</v>
      </c>
      <c r="L84" s="21">
        <f t="shared" si="12"/>
        <v>12.913325191770605</v>
      </c>
    </row>
    <row r="85" spans="1:12" x14ac:dyDescent="0.2">
      <c r="A85" s="17">
        <v>76</v>
      </c>
      <c r="B85" s="47">
        <v>9</v>
      </c>
      <c r="C85" s="46">
        <v>270</v>
      </c>
      <c r="D85" s="46">
        <v>285</v>
      </c>
      <c r="E85" s="18">
        <v>0.5</v>
      </c>
      <c r="F85" s="19">
        <f t="shared" si="10"/>
        <v>3.2432432432432434E-2</v>
      </c>
      <c r="G85" s="19">
        <f t="shared" si="7"/>
        <v>3.1914893617021274E-2</v>
      </c>
      <c r="H85" s="14">
        <f t="shared" si="13"/>
        <v>73323.823892050452</v>
      </c>
      <c r="I85" s="14">
        <f t="shared" si="11"/>
        <v>2340.1220391079928</v>
      </c>
      <c r="J85" s="14">
        <f t="shared" si="8"/>
        <v>72153.762872496445</v>
      </c>
      <c r="K85" s="14">
        <f t="shared" si="9"/>
        <v>896981.57205703761</v>
      </c>
      <c r="L85" s="21">
        <f t="shared" si="12"/>
        <v>12.233153216035227</v>
      </c>
    </row>
    <row r="86" spans="1:12" x14ac:dyDescent="0.2">
      <c r="A86" s="17">
        <v>77</v>
      </c>
      <c r="B86" s="47">
        <v>8</v>
      </c>
      <c r="C86" s="46">
        <v>195</v>
      </c>
      <c r="D86" s="46">
        <v>263</v>
      </c>
      <c r="E86" s="18">
        <v>0.5</v>
      </c>
      <c r="F86" s="19">
        <f t="shared" si="10"/>
        <v>3.4934497816593885E-2</v>
      </c>
      <c r="G86" s="19">
        <f t="shared" si="7"/>
        <v>3.4334763948497854E-2</v>
      </c>
      <c r="H86" s="14">
        <f t="shared" si="13"/>
        <v>70983.701852942453</v>
      </c>
      <c r="I86" s="14">
        <f t="shared" si="11"/>
        <v>2437.2086473113291</v>
      </c>
      <c r="J86" s="14">
        <f t="shared" si="8"/>
        <v>69765.097529286781</v>
      </c>
      <c r="K86" s="14">
        <f t="shared" si="9"/>
        <v>824827.80918454123</v>
      </c>
      <c r="L86" s="21">
        <f t="shared" si="12"/>
        <v>11.619960464915511</v>
      </c>
    </row>
    <row r="87" spans="1:12" x14ac:dyDescent="0.2">
      <c r="A87" s="17">
        <v>78</v>
      </c>
      <c r="B87" s="47">
        <v>9</v>
      </c>
      <c r="C87" s="46">
        <v>288</v>
      </c>
      <c r="D87" s="46">
        <v>185</v>
      </c>
      <c r="E87" s="18">
        <v>0.5</v>
      </c>
      <c r="F87" s="19">
        <f t="shared" si="10"/>
        <v>3.8054968287526428E-2</v>
      </c>
      <c r="G87" s="19">
        <f t="shared" si="7"/>
        <v>3.7344398340248962E-2</v>
      </c>
      <c r="H87" s="14">
        <f t="shared" si="13"/>
        <v>68546.493205631123</v>
      </c>
      <c r="I87" s="14">
        <f t="shared" si="11"/>
        <v>2559.8275470982576</v>
      </c>
      <c r="J87" s="14">
        <f t="shared" si="8"/>
        <v>67266.579432081984</v>
      </c>
      <c r="K87" s="14">
        <f t="shared" si="9"/>
        <v>755062.71165525448</v>
      </c>
      <c r="L87" s="21">
        <f t="shared" si="12"/>
        <v>11.015336837001398</v>
      </c>
    </row>
    <row r="88" spans="1:12" x14ac:dyDescent="0.2">
      <c r="A88" s="17">
        <v>79</v>
      </c>
      <c r="B88" s="47">
        <v>4</v>
      </c>
      <c r="C88" s="46">
        <v>122</v>
      </c>
      <c r="D88" s="46">
        <v>284</v>
      </c>
      <c r="E88" s="18">
        <v>0.5</v>
      </c>
      <c r="F88" s="19">
        <f t="shared" si="10"/>
        <v>1.9704433497536946E-2</v>
      </c>
      <c r="G88" s="19">
        <f t="shared" si="7"/>
        <v>1.9512195121951219E-2</v>
      </c>
      <c r="H88" s="14">
        <f t="shared" si="13"/>
        <v>65986.66565853286</v>
      </c>
      <c r="I88" s="14">
        <f t="shared" si="11"/>
        <v>1287.5446957762508</v>
      </c>
      <c r="J88" s="14">
        <f t="shared" si="8"/>
        <v>65342.893310644729</v>
      </c>
      <c r="K88" s="14">
        <f t="shared" si="9"/>
        <v>687796.13222317246</v>
      </c>
      <c r="L88" s="21">
        <f t="shared" si="12"/>
        <v>10.423259386712658</v>
      </c>
    </row>
    <row r="89" spans="1:12" x14ac:dyDescent="0.2">
      <c r="A89" s="17">
        <v>80</v>
      </c>
      <c r="B89" s="47">
        <v>10</v>
      </c>
      <c r="C89" s="46">
        <v>220</v>
      </c>
      <c r="D89" s="46">
        <v>117</v>
      </c>
      <c r="E89" s="18">
        <v>0.5</v>
      </c>
      <c r="F89" s="19">
        <f t="shared" si="10"/>
        <v>5.9347181008902079E-2</v>
      </c>
      <c r="G89" s="19">
        <f t="shared" si="7"/>
        <v>5.7636887608069169E-2</v>
      </c>
      <c r="H89" s="14">
        <f t="shared" si="13"/>
        <v>64699.120962756606</v>
      </c>
      <c r="I89" s="14">
        <f t="shared" si="11"/>
        <v>3729.0559632712743</v>
      </c>
      <c r="J89" s="14">
        <f t="shared" si="8"/>
        <v>62834.592981120964</v>
      </c>
      <c r="K89" s="14">
        <f t="shared" si="9"/>
        <v>622453.23891252768</v>
      </c>
      <c r="L89" s="21">
        <f t="shared" si="12"/>
        <v>9.6207371854532084</v>
      </c>
    </row>
    <row r="90" spans="1:12" x14ac:dyDescent="0.2">
      <c r="A90" s="17">
        <v>81</v>
      </c>
      <c r="B90" s="47">
        <v>11</v>
      </c>
      <c r="C90" s="46">
        <v>221</v>
      </c>
      <c r="D90" s="46">
        <v>215</v>
      </c>
      <c r="E90" s="18">
        <v>0.5</v>
      </c>
      <c r="F90" s="19">
        <f t="shared" si="10"/>
        <v>5.0458715596330278E-2</v>
      </c>
      <c r="G90" s="19">
        <f t="shared" si="7"/>
        <v>4.9217002237136473E-2</v>
      </c>
      <c r="H90" s="14">
        <f t="shared" si="13"/>
        <v>60970.06499948533</v>
      </c>
      <c r="I90" s="14">
        <f t="shared" si="11"/>
        <v>3000.7638254780259</v>
      </c>
      <c r="J90" s="14">
        <f t="shared" si="8"/>
        <v>59469.683086746321</v>
      </c>
      <c r="K90" s="14">
        <f t="shared" si="9"/>
        <v>559618.64593140676</v>
      </c>
      <c r="L90" s="21">
        <f t="shared" si="12"/>
        <v>9.1785804383861276</v>
      </c>
    </row>
    <row r="91" spans="1:12" x14ac:dyDescent="0.2">
      <c r="A91" s="17">
        <v>82</v>
      </c>
      <c r="B91" s="47">
        <v>6</v>
      </c>
      <c r="C91" s="46">
        <v>191</v>
      </c>
      <c r="D91" s="46">
        <v>210</v>
      </c>
      <c r="E91" s="18">
        <v>0.5</v>
      </c>
      <c r="F91" s="19">
        <f t="shared" si="10"/>
        <v>2.9925187032418952E-2</v>
      </c>
      <c r="G91" s="19">
        <f t="shared" si="7"/>
        <v>2.9484029484029485E-2</v>
      </c>
      <c r="H91" s="14">
        <f t="shared" si="13"/>
        <v>57969.301174007305</v>
      </c>
      <c r="I91" s="14">
        <f t="shared" si="11"/>
        <v>1709.1685849830164</v>
      </c>
      <c r="J91" s="14">
        <f t="shared" si="8"/>
        <v>57114.716881515793</v>
      </c>
      <c r="K91" s="14">
        <f t="shared" si="9"/>
        <v>500148.96284466039</v>
      </c>
      <c r="L91" s="21">
        <f t="shared" si="12"/>
        <v>8.6278246022555258</v>
      </c>
    </row>
    <row r="92" spans="1:12" x14ac:dyDescent="0.2">
      <c r="A92" s="17">
        <v>83</v>
      </c>
      <c r="B92" s="47">
        <v>10</v>
      </c>
      <c r="C92" s="46">
        <v>186</v>
      </c>
      <c r="D92" s="46">
        <v>184</v>
      </c>
      <c r="E92" s="18">
        <v>0.5</v>
      </c>
      <c r="F92" s="19">
        <f t="shared" si="10"/>
        <v>5.4054054054054057E-2</v>
      </c>
      <c r="G92" s="19">
        <f t="shared" si="7"/>
        <v>5.2631578947368425E-2</v>
      </c>
      <c r="H92" s="14">
        <f t="shared" si="13"/>
        <v>56260.132589024288</v>
      </c>
      <c r="I92" s="14">
        <f t="shared" si="11"/>
        <v>2961.059609948647</v>
      </c>
      <c r="J92" s="14">
        <f t="shared" si="8"/>
        <v>54779.602784049959</v>
      </c>
      <c r="K92" s="14">
        <f t="shared" si="9"/>
        <v>443034.24596314458</v>
      </c>
      <c r="L92" s="21">
        <f t="shared" si="12"/>
        <v>7.8747458559949344</v>
      </c>
    </row>
    <row r="93" spans="1:12" x14ac:dyDescent="0.2">
      <c r="A93" s="17">
        <v>84</v>
      </c>
      <c r="B93" s="47">
        <v>12</v>
      </c>
      <c r="C93" s="46">
        <v>172</v>
      </c>
      <c r="D93" s="46">
        <v>181</v>
      </c>
      <c r="E93" s="18">
        <v>0.5</v>
      </c>
      <c r="F93" s="19">
        <f t="shared" si="10"/>
        <v>6.79886685552408E-2</v>
      </c>
      <c r="G93" s="19">
        <f t="shared" si="7"/>
        <v>6.5753424657534254E-2</v>
      </c>
      <c r="H93" s="14">
        <f t="shared" si="13"/>
        <v>53299.072979075638</v>
      </c>
      <c r="I93" s="14">
        <f t="shared" si="11"/>
        <v>3504.5965794460699</v>
      </c>
      <c r="J93" s="14">
        <f t="shared" si="8"/>
        <v>51546.774689352598</v>
      </c>
      <c r="K93" s="14">
        <f t="shared" si="9"/>
        <v>388254.64317909465</v>
      </c>
      <c r="L93" s="21">
        <f t="shared" si="12"/>
        <v>7.2844539591057655</v>
      </c>
    </row>
    <row r="94" spans="1:12" x14ac:dyDescent="0.2">
      <c r="A94" s="17">
        <v>85</v>
      </c>
      <c r="B94" s="47">
        <v>23</v>
      </c>
      <c r="C94" s="46">
        <v>195</v>
      </c>
      <c r="D94" s="46">
        <v>158</v>
      </c>
      <c r="E94" s="18">
        <v>0.5</v>
      </c>
      <c r="F94" s="19">
        <f t="shared" si="10"/>
        <v>0.13031161473087818</v>
      </c>
      <c r="G94" s="19">
        <f t="shared" si="7"/>
        <v>0.1223404255319149</v>
      </c>
      <c r="H94" s="14">
        <f t="shared" si="13"/>
        <v>49794.476399629566</v>
      </c>
      <c r="I94" s="14">
        <f t="shared" si="11"/>
        <v>6091.877431869575</v>
      </c>
      <c r="J94" s="14">
        <f t="shared" si="8"/>
        <v>46748.537683694783</v>
      </c>
      <c r="K94" s="14">
        <f t="shared" si="9"/>
        <v>336707.86848974205</v>
      </c>
      <c r="L94" s="21">
        <f t="shared" si="12"/>
        <v>6.7619521849665825</v>
      </c>
    </row>
    <row r="95" spans="1:12" x14ac:dyDescent="0.2">
      <c r="A95" s="17">
        <v>86</v>
      </c>
      <c r="B95" s="47">
        <v>16</v>
      </c>
      <c r="C95" s="46">
        <v>172</v>
      </c>
      <c r="D95" s="46">
        <v>174</v>
      </c>
      <c r="E95" s="18">
        <v>0.5</v>
      </c>
      <c r="F95" s="19">
        <f t="shared" si="10"/>
        <v>9.2485549132947972E-2</v>
      </c>
      <c r="G95" s="19">
        <f t="shared" si="7"/>
        <v>8.8397790055248615E-2</v>
      </c>
      <c r="H95" s="14">
        <f t="shared" si="13"/>
        <v>43702.598967759994</v>
      </c>
      <c r="I95" s="14">
        <f t="shared" si="11"/>
        <v>3863.2131684207729</v>
      </c>
      <c r="J95" s="14">
        <f t="shared" si="8"/>
        <v>41770.992383549608</v>
      </c>
      <c r="K95" s="14">
        <f t="shared" si="9"/>
        <v>289959.33080604725</v>
      </c>
      <c r="L95" s="21">
        <f t="shared" si="12"/>
        <v>6.6348303683255594</v>
      </c>
    </row>
    <row r="96" spans="1:12" x14ac:dyDescent="0.2">
      <c r="A96" s="17">
        <v>87</v>
      </c>
      <c r="B96" s="47">
        <v>19</v>
      </c>
      <c r="C96" s="46">
        <v>148</v>
      </c>
      <c r="D96" s="46">
        <v>154</v>
      </c>
      <c r="E96" s="18">
        <v>0.5</v>
      </c>
      <c r="F96" s="19">
        <f t="shared" si="10"/>
        <v>0.12582781456953643</v>
      </c>
      <c r="G96" s="19">
        <f t="shared" si="7"/>
        <v>0.11838006230529595</v>
      </c>
      <c r="H96" s="14">
        <f t="shared" si="13"/>
        <v>39839.385799339223</v>
      </c>
      <c r="I96" s="14">
        <f t="shared" si="11"/>
        <v>4716.1889731305</v>
      </c>
      <c r="J96" s="14">
        <f t="shared" si="8"/>
        <v>37481.291312773974</v>
      </c>
      <c r="K96" s="14">
        <f t="shared" si="9"/>
        <v>248188.33842249765</v>
      </c>
      <c r="L96" s="21">
        <f t="shared" si="12"/>
        <v>6.2297230101025827</v>
      </c>
    </row>
    <row r="97" spans="1:12" x14ac:dyDescent="0.2">
      <c r="A97" s="17">
        <v>88</v>
      </c>
      <c r="B97" s="47">
        <v>16</v>
      </c>
      <c r="C97" s="46">
        <v>133</v>
      </c>
      <c r="D97" s="46">
        <v>125</v>
      </c>
      <c r="E97" s="18">
        <v>0.5</v>
      </c>
      <c r="F97" s="19">
        <f t="shared" si="10"/>
        <v>0.12403100775193798</v>
      </c>
      <c r="G97" s="19">
        <f t="shared" si="7"/>
        <v>0.11678832116788319</v>
      </c>
      <c r="H97" s="14">
        <f t="shared" si="13"/>
        <v>35123.196826208725</v>
      </c>
      <c r="I97" s="14">
        <f t="shared" si="11"/>
        <v>4101.97919138204</v>
      </c>
      <c r="J97" s="14">
        <f t="shared" si="8"/>
        <v>33072.207230517706</v>
      </c>
      <c r="K97" s="14">
        <f t="shared" si="9"/>
        <v>210707.04710972367</v>
      </c>
      <c r="L97" s="21">
        <f t="shared" si="12"/>
        <v>5.9990851103990428</v>
      </c>
    </row>
    <row r="98" spans="1:12" x14ac:dyDescent="0.2">
      <c r="A98" s="17">
        <v>89</v>
      </c>
      <c r="B98" s="47">
        <v>14</v>
      </c>
      <c r="C98" s="46">
        <v>104</v>
      </c>
      <c r="D98" s="46">
        <v>106</v>
      </c>
      <c r="E98" s="18">
        <v>0.5</v>
      </c>
      <c r="F98" s="19">
        <f t="shared" si="10"/>
        <v>0.13333333333333333</v>
      </c>
      <c r="G98" s="19">
        <f t="shared" si="7"/>
        <v>0.125</v>
      </c>
      <c r="H98" s="14">
        <f t="shared" si="13"/>
        <v>31021.217634826684</v>
      </c>
      <c r="I98" s="14">
        <f t="shared" si="11"/>
        <v>3877.6522043533355</v>
      </c>
      <c r="J98" s="14">
        <f t="shared" si="8"/>
        <v>29082.391532650014</v>
      </c>
      <c r="K98" s="14">
        <f>K99+J98</f>
        <v>177634.83987920597</v>
      </c>
      <c r="L98" s="21">
        <f t="shared" si="12"/>
        <v>5.7262368605344536</v>
      </c>
    </row>
    <row r="99" spans="1:12" x14ac:dyDescent="0.2">
      <c r="A99" s="17">
        <v>90</v>
      </c>
      <c r="B99" s="47">
        <v>10</v>
      </c>
      <c r="C99" s="46">
        <v>71</v>
      </c>
      <c r="D99" s="46">
        <v>94</v>
      </c>
      <c r="E99" s="18">
        <v>0.5</v>
      </c>
      <c r="F99" s="22">
        <f t="shared" si="10"/>
        <v>0.12121212121212122</v>
      </c>
      <c r="G99" s="22">
        <f t="shared" si="7"/>
        <v>0.1142857142857143</v>
      </c>
      <c r="H99" s="23">
        <f t="shared" si="13"/>
        <v>27143.565430473347</v>
      </c>
      <c r="I99" s="23">
        <f t="shared" si="11"/>
        <v>3102.1217634826685</v>
      </c>
      <c r="J99" s="23">
        <f t="shared" si="8"/>
        <v>25592.504548732013</v>
      </c>
      <c r="K99" s="23">
        <f t="shared" ref="K99:K103" si="14">K100+J99</f>
        <v>148552.44834655596</v>
      </c>
      <c r="L99" s="24">
        <f t="shared" si="12"/>
        <v>5.4728421263250899</v>
      </c>
    </row>
    <row r="100" spans="1:12" x14ac:dyDescent="0.2">
      <c r="A100" s="17">
        <v>91</v>
      </c>
      <c r="B100" s="47">
        <v>7</v>
      </c>
      <c r="C100" s="46">
        <v>65</v>
      </c>
      <c r="D100" s="46">
        <v>58</v>
      </c>
      <c r="E100" s="18">
        <v>0.5</v>
      </c>
      <c r="F100" s="22">
        <f t="shared" si="10"/>
        <v>0.11382113821138211</v>
      </c>
      <c r="G100" s="22">
        <f t="shared" si="7"/>
        <v>0.10769230769230768</v>
      </c>
      <c r="H100" s="23">
        <f t="shared" si="13"/>
        <v>24041.443666990679</v>
      </c>
      <c r="I100" s="23">
        <f t="shared" si="11"/>
        <v>2589.0785487528424</v>
      </c>
      <c r="J100" s="23">
        <f t="shared" si="8"/>
        <v>22746.904392614259</v>
      </c>
      <c r="K100" s="23">
        <f t="shared" si="14"/>
        <v>122959.94379782396</v>
      </c>
      <c r="L100" s="24">
        <f t="shared" si="12"/>
        <v>5.114499174883167</v>
      </c>
    </row>
    <row r="101" spans="1:12" x14ac:dyDescent="0.2">
      <c r="A101" s="17">
        <v>92</v>
      </c>
      <c r="B101" s="47">
        <v>9</v>
      </c>
      <c r="C101" s="46">
        <v>57</v>
      </c>
      <c r="D101" s="46">
        <v>63</v>
      </c>
      <c r="E101" s="18">
        <v>0.5</v>
      </c>
      <c r="F101" s="22">
        <f t="shared" si="10"/>
        <v>0.15</v>
      </c>
      <c r="G101" s="22">
        <f t="shared" si="7"/>
        <v>0.13953488372093023</v>
      </c>
      <c r="H101" s="23">
        <f t="shared" si="13"/>
        <v>21452.365118237838</v>
      </c>
      <c r="I101" s="23">
        <f t="shared" si="11"/>
        <v>2993.3532723122566</v>
      </c>
      <c r="J101" s="23">
        <f t="shared" si="8"/>
        <v>19955.68848208171</v>
      </c>
      <c r="K101" s="23">
        <f t="shared" si="14"/>
        <v>100213.0394052097</v>
      </c>
      <c r="L101" s="24">
        <f t="shared" si="12"/>
        <v>4.6714214890932038</v>
      </c>
    </row>
    <row r="102" spans="1:12" x14ac:dyDescent="0.2">
      <c r="A102" s="17">
        <v>93</v>
      </c>
      <c r="B102" s="47">
        <v>5</v>
      </c>
      <c r="C102" s="46">
        <v>35</v>
      </c>
      <c r="D102" s="46">
        <v>46</v>
      </c>
      <c r="E102" s="18">
        <v>0.5</v>
      </c>
      <c r="F102" s="22">
        <f t="shared" si="10"/>
        <v>0.12345679012345678</v>
      </c>
      <c r="G102" s="22">
        <f t="shared" si="7"/>
        <v>0.11627906976744184</v>
      </c>
      <c r="H102" s="23">
        <f t="shared" si="13"/>
        <v>18459.011845925583</v>
      </c>
      <c r="I102" s="23">
        <f t="shared" si="11"/>
        <v>2146.3967262704164</v>
      </c>
      <c r="J102" s="23">
        <f t="shared" si="8"/>
        <v>17385.813482790374</v>
      </c>
      <c r="K102" s="23">
        <f t="shared" si="14"/>
        <v>80257.35092312799</v>
      </c>
      <c r="L102" s="24">
        <f t="shared" si="12"/>
        <v>4.3478682170542635</v>
      </c>
    </row>
    <row r="103" spans="1:12" x14ac:dyDescent="0.2">
      <c r="A103" s="17">
        <v>94</v>
      </c>
      <c r="B103" s="47">
        <v>4</v>
      </c>
      <c r="C103" s="46">
        <v>28</v>
      </c>
      <c r="D103" s="46">
        <v>32</v>
      </c>
      <c r="E103" s="18">
        <v>0.5</v>
      </c>
      <c r="F103" s="22">
        <f t="shared" si="10"/>
        <v>0.13333333333333333</v>
      </c>
      <c r="G103" s="22">
        <f t="shared" si="7"/>
        <v>0.125</v>
      </c>
      <c r="H103" s="23">
        <f t="shared" si="13"/>
        <v>16312.615119655165</v>
      </c>
      <c r="I103" s="23">
        <f t="shared" si="11"/>
        <v>2039.0768899568957</v>
      </c>
      <c r="J103" s="23">
        <f t="shared" si="8"/>
        <v>15293.076674676719</v>
      </c>
      <c r="K103" s="23">
        <f t="shared" si="14"/>
        <v>62871.537440337619</v>
      </c>
      <c r="L103" s="24">
        <f t="shared" si="12"/>
        <v>3.854166666666667</v>
      </c>
    </row>
    <row r="104" spans="1:12" x14ac:dyDescent="0.2">
      <c r="A104" s="17" t="s">
        <v>33</v>
      </c>
      <c r="B104" s="47">
        <v>18</v>
      </c>
      <c r="C104" s="46">
        <v>52</v>
      </c>
      <c r="D104" s="46">
        <v>68</v>
      </c>
      <c r="E104" s="18"/>
      <c r="F104" s="22">
        <f>B104/((C104+D104)/2)</f>
        <v>0.3</v>
      </c>
      <c r="G104" s="22">
        <v>1</v>
      </c>
      <c r="H104" s="23">
        <f>H103-I103</f>
        <v>14273.53822969827</v>
      </c>
      <c r="I104" s="23">
        <f>H104*G104</f>
        <v>14273.53822969827</v>
      </c>
      <c r="J104" s="23">
        <f>H104/F104</f>
        <v>47578.460765660901</v>
      </c>
      <c r="K104" s="23">
        <f>J104</f>
        <v>47578.460765660901</v>
      </c>
      <c r="L104" s="24">
        <f>K104/H104</f>
        <v>3.3333333333333335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21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10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17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31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1</v>
      </c>
      <c r="C9" s="46">
        <v>537</v>
      </c>
      <c r="D9" s="46">
        <v>478</v>
      </c>
      <c r="E9" s="18">
        <v>0.5</v>
      </c>
      <c r="F9" s="19">
        <f>B9/((C9+D9)/2)</f>
        <v>1.9704433497536944E-3</v>
      </c>
      <c r="G9" s="19">
        <f t="shared" ref="G9:G72" si="0">F9/((1+(1-E9)*F9))</f>
        <v>1.9685039370078736E-3</v>
      </c>
      <c r="H9" s="14">
        <v>100000</v>
      </c>
      <c r="I9" s="14">
        <f>H9*G9</f>
        <v>196.85039370078735</v>
      </c>
      <c r="J9" s="14">
        <f t="shared" ref="J9:J72" si="1">H10+I9*E9</f>
        <v>99901.574803149604</v>
      </c>
      <c r="K9" s="14">
        <f t="shared" ref="K9:K72" si="2">K10+J9</f>
        <v>8120579.3693350712</v>
      </c>
      <c r="L9" s="20">
        <f>K9/H9</f>
        <v>81.205793693350714</v>
      </c>
    </row>
    <row r="10" spans="1:13" x14ac:dyDescent="0.2">
      <c r="A10" s="17">
        <v>1</v>
      </c>
      <c r="B10" s="47">
        <v>0</v>
      </c>
      <c r="C10" s="46">
        <v>550</v>
      </c>
      <c r="D10" s="46">
        <v>588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99803.149606299208</v>
      </c>
      <c r="I10" s="14">
        <f t="shared" ref="I10:I73" si="4">H10*G10</f>
        <v>0</v>
      </c>
      <c r="J10" s="14">
        <f t="shared" si="1"/>
        <v>99803.149606299208</v>
      </c>
      <c r="K10" s="14">
        <f t="shared" si="2"/>
        <v>8020677.7945319219</v>
      </c>
      <c r="L10" s="21">
        <f t="shared" ref="L10:L73" si="5">K10/H10</f>
        <v>80.364976718386913</v>
      </c>
    </row>
    <row r="11" spans="1:13" x14ac:dyDescent="0.2">
      <c r="A11" s="17">
        <v>2</v>
      </c>
      <c r="B11" s="47">
        <v>0</v>
      </c>
      <c r="C11" s="46">
        <v>598</v>
      </c>
      <c r="D11" s="46">
        <v>564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99803.149606299208</v>
      </c>
      <c r="I11" s="14">
        <f t="shared" si="4"/>
        <v>0</v>
      </c>
      <c r="J11" s="14">
        <f t="shared" si="1"/>
        <v>99803.149606299208</v>
      </c>
      <c r="K11" s="14">
        <f t="shared" si="2"/>
        <v>7920874.6449256223</v>
      </c>
      <c r="L11" s="21">
        <f t="shared" si="5"/>
        <v>79.364976718386913</v>
      </c>
    </row>
    <row r="12" spans="1:13" x14ac:dyDescent="0.2">
      <c r="A12" s="17">
        <v>3</v>
      </c>
      <c r="B12" s="47">
        <v>0</v>
      </c>
      <c r="C12" s="46">
        <v>607</v>
      </c>
      <c r="D12" s="46">
        <v>611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99803.149606299208</v>
      </c>
      <c r="I12" s="14">
        <f t="shared" si="4"/>
        <v>0</v>
      </c>
      <c r="J12" s="14">
        <f t="shared" si="1"/>
        <v>99803.149606299208</v>
      </c>
      <c r="K12" s="14">
        <f t="shared" si="2"/>
        <v>7821071.4953193227</v>
      </c>
      <c r="L12" s="21">
        <f t="shared" si="5"/>
        <v>78.364976718386899</v>
      </c>
    </row>
    <row r="13" spans="1:13" x14ac:dyDescent="0.2">
      <c r="A13" s="17">
        <v>4</v>
      </c>
      <c r="B13" s="47">
        <v>0</v>
      </c>
      <c r="C13" s="46">
        <v>615</v>
      </c>
      <c r="D13" s="46">
        <v>616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99803.149606299208</v>
      </c>
      <c r="I13" s="14">
        <f t="shared" si="4"/>
        <v>0</v>
      </c>
      <c r="J13" s="14">
        <f t="shared" si="1"/>
        <v>99803.149606299208</v>
      </c>
      <c r="K13" s="14">
        <f t="shared" si="2"/>
        <v>7721268.3457130231</v>
      </c>
      <c r="L13" s="21">
        <f t="shared" si="5"/>
        <v>77.364976718386899</v>
      </c>
    </row>
    <row r="14" spans="1:13" x14ac:dyDescent="0.2">
      <c r="A14" s="17">
        <v>5</v>
      </c>
      <c r="B14" s="47">
        <v>0</v>
      </c>
      <c r="C14" s="46">
        <v>652</v>
      </c>
      <c r="D14" s="46">
        <v>624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99803.149606299208</v>
      </c>
      <c r="I14" s="14">
        <f t="shared" si="4"/>
        <v>0</v>
      </c>
      <c r="J14" s="14">
        <f t="shared" si="1"/>
        <v>99803.149606299208</v>
      </c>
      <c r="K14" s="14">
        <f t="shared" si="2"/>
        <v>7621465.1961067235</v>
      </c>
      <c r="L14" s="21">
        <f t="shared" si="5"/>
        <v>76.364976718386899</v>
      </c>
    </row>
    <row r="15" spans="1:13" x14ac:dyDescent="0.2">
      <c r="A15" s="17">
        <v>6</v>
      </c>
      <c r="B15" s="47">
        <v>1</v>
      </c>
      <c r="C15" s="46">
        <v>652</v>
      </c>
      <c r="D15" s="46">
        <v>653</v>
      </c>
      <c r="E15" s="18">
        <v>0.5</v>
      </c>
      <c r="F15" s="19">
        <f t="shared" si="3"/>
        <v>1.5325670498084292E-3</v>
      </c>
      <c r="G15" s="19">
        <f t="shared" si="0"/>
        <v>1.5313935681470138E-3</v>
      </c>
      <c r="H15" s="14">
        <f t="shared" si="6"/>
        <v>99803.149606299208</v>
      </c>
      <c r="I15" s="14">
        <f t="shared" si="4"/>
        <v>152.83790138790079</v>
      </c>
      <c r="J15" s="14">
        <f t="shared" si="1"/>
        <v>99726.73065560525</v>
      </c>
      <c r="K15" s="14">
        <f t="shared" si="2"/>
        <v>7521662.0465004239</v>
      </c>
      <c r="L15" s="21">
        <f t="shared" si="5"/>
        <v>75.364976718386899</v>
      </c>
    </row>
    <row r="16" spans="1:13" x14ac:dyDescent="0.2">
      <c r="A16" s="17">
        <v>7</v>
      </c>
      <c r="B16" s="47">
        <v>0</v>
      </c>
      <c r="C16" s="46">
        <v>640</v>
      </c>
      <c r="D16" s="46">
        <v>666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99650.311704911306</v>
      </c>
      <c r="I16" s="14">
        <f t="shared" si="4"/>
        <v>0</v>
      </c>
      <c r="J16" s="14">
        <f t="shared" si="1"/>
        <v>99650.311704911306</v>
      </c>
      <c r="K16" s="14">
        <f t="shared" si="2"/>
        <v>7421935.3158448189</v>
      </c>
      <c r="L16" s="21">
        <f t="shared" si="5"/>
        <v>74.479800302310807</v>
      </c>
    </row>
    <row r="17" spans="1:12" x14ac:dyDescent="0.2">
      <c r="A17" s="17">
        <v>8</v>
      </c>
      <c r="B17" s="47">
        <v>0</v>
      </c>
      <c r="C17" s="46">
        <v>649</v>
      </c>
      <c r="D17" s="46">
        <v>638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99650.311704911306</v>
      </c>
      <c r="I17" s="14">
        <f t="shared" si="4"/>
        <v>0</v>
      </c>
      <c r="J17" s="14">
        <f t="shared" si="1"/>
        <v>99650.311704911306</v>
      </c>
      <c r="K17" s="14">
        <f t="shared" si="2"/>
        <v>7322285.0041399077</v>
      </c>
      <c r="L17" s="21">
        <f t="shared" si="5"/>
        <v>73.479800302310807</v>
      </c>
    </row>
    <row r="18" spans="1:12" x14ac:dyDescent="0.2">
      <c r="A18" s="17">
        <v>9</v>
      </c>
      <c r="B18" s="47">
        <v>0</v>
      </c>
      <c r="C18" s="46">
        <v>762</v>
      </c>
      <c r="D18" s="46">
        <v>661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99650.311704911306</v>
      </c>
      <c r="I18" s="14">
        <f t="shared" si="4"/>
        <v>0</v>
      </c>
      <c r="J18" s="14">
        <f t="shared" si="1"/>
        <v>99650.311704911306</v>
      </c>
      <c r="K18" s="14">
        <f t="shared" si="2"/>
        <v>7222634.6924349964</v>
      </c>
      <c r="L18" s="21">
        <f t="shared" si="5"/>
        <v>72.479800302310807</v>
      </c>
    </row>
    <row r="19" spans="1:12" x14ac:dyDescent="0.2">
      <c r="A19" s="17">
        <v>10</v>
      </c>
      <c r="B19" s="47">
        <v>0</v>
      </c>
      <c r="C19" s="46">
        <v>731</v>
      </c>
      <c r="D19" s="46">
        <v>778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99650.311704911306</v>
      </c>
      <c r="I19" s="14">
        <f t="shared" si="4"/>
        <v>0</v>
      </c>
      <c r="J19" s="14">
        <f t="shared" si="1"/>
        <v>99650.311704911306</v>
      </c>
      <c r="K19" s="14">
        <f t="shared" si="2"/>
        <v>7122984.3807300851</v>
      </c>
      <c r="L19" s="21">
        <f t="shared" si="5"/>
        <v>71.479800302310807</v>
      </c>
    </row>
    <row r="20" spans="1:12" x14ac:dyDescent="0.2">
      <c r="A20" s="17">
        <v>11</v>
      </c>
      <c r="B20" s="47">
        <v>0</v>
      </c>
      <c r="C20" s="46">
        <v>635</v>
      </c>
      <c r="D20" s="46">
        <v>733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99650.311704911306</v>
      </c>
      <c r="I20" s="14">
        <f t="shared" si="4"/>
        <v>0</v>
      </c>
      <c r="J20" s="14">
        <f t="shared" si="1"/>
        <v>99650.311704911306</v>
      </c>
      <c r="K20" s="14">
        <f t="shared" si="2"/>
        <v>7023334.0690251738</v>
      </c>
      <c r="L20" s="21">
        <f t="shared" si="5"/>
        <v>70.479800302310807</v>
      </c>
    </row>
    <row r="21" spans="1:12" x14ac:dyDescent="0.2">
      <c r="A21" s="17">
        <v>12</v>
      </c>
      <c r="B21" s="47">
        <v>0</v>
      </c>
      <c r="C21" s="46">
        <v>637</v>
      </c>
      <c r="D21" s="46">
        <v>630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99650.311704911306</v>
      </c>
      <c r="I21" s="14">
        <f t="shared" si="4"/>
        <v>0</v>
      </c>
      <c r="J21" s="14">
        <f t="shared" si="1"/>
        <v>99650.311704911306</v>
      </c>
      <c r="K21" s="14">
        <f t="shared" si="2"/>
        <v>6923683.7573202625</v>
      </c>
      <c r="L21" s="21">
        <f t="shared" si="5"/>
        <v>69.479800302310807</v>
      </c>
    </row>
    <row r="22" spans="1:12" x14ac:dyDescent="0.2">
      <c r="A22" s="17">
        <v>13</v>
      </c>
      <c r="B22" s="47">
        <v>0</v>
      </c>
      <c r="C22" s="46">
        <v>623</v>
      </c>
      <c r="D22" s="46">
        <v>646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99650.311704911306</v>
      </c>
      <c r="I22" s="14">
        <f t="shared" si="4"/>
        <v>0</v>
      </c>
      <c r="J22" s="14">
        <f t="shared" si="1"/>
        <v>99650.311704911306</v>
      </c>
      <c r="K22" s="14">
        <f t="shared" si="2"/>
        <v>6824033.4456153512</v>
      </c>
      <c r="L22" s="21">
        <f t="shared" si="5"/>
        <v>68.479800302310807</v>
      </c>
    </row>
    <row r="23" spans="1:12" x14ac:dyDescent="0.2">
      <c r="A23" s="17">
        <v>14</v>
      </c>
      <c r="B23" s="47">
        <v>0</v>
      </c>
      <c r="C23" s="46">
        <v>655</v>
      </c>
      <c r="D23" s="46">
        <v>635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99650.311704911306</v>
      </c>
      <c r="I23" s="14">
        <f t="shared" si="4"/>
        <v>0</v>
      </c>
      <c r="J23" s="14">
        <f t="shared" si="1"/>
        <v>99650.311704911306</v>
      </c>
      <c r="K23" s="14">
        <f t="shared" si="2"/>
        <v>6724383.1339104399</v>
      </c>
      <c r="L23" s="21">
        <f t="shared" si="5"/>
        <v>67.479800302310807</v>
      </c>
    </row>
    <row r="24" spans="1:12" x14ac:dyDescent="0.2">
      <c r="A24" s="17">
        <v>15</v>
      </c>
      <c r="B24" s="47">
        <v>0</v>
      </c>
      <c r="C24" s="46">
        <v>553</v>
      </c>
      <c r="D24" s="46">
        <v>678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99650.311704911306</v>
      </c>
      <c r="I24" s="14">
        <f t="shared" si="4"/>
        <v>0</v>
      </c>
      <c r="J24" s="14">
        <f t="shared" si="1"/>
        <v>99650.311704911306</v>
      </c>
      <c r="K24" s="14">
        <f t="shared" si="2"/>
        <v>6624732.8222055286</v>
      </c>
      <c r="L24" s="21">
        <f t="shared" si="5"/>
        <v>66.479800302310807</v>
      </c>
    </row>
    <row r="25" spans="1:12" x14ac:dyDescent="0.2">
      <c r="A25" s="17">
        <v>16</v>
      </c>
      <c r="B25" s="47">
        <v>0</v>
      </c>
      <c r="C25" s="46">
        <v>531</v>
      </c>
      <c r="D25" s="46">
        <v>556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99650.311704911306</v>
      </c>
      <c r="I25" s="14">
        <f t="shared" si="4"/>
        <v>0</v>
      </c>
      <c r="J25" s="14">
        <f t="shared" si="1"/>
        <v>99650.311704911306</v>
      </c>
      <c r="K25" s="14">
        <f t="shared" si="2"/>
        <v>6525082.5105006173</v>
      </c>
      <c r="L25" s="21">
        <f t="shared" si="5"/>
        <v>65.479800302310807</v>
      </c>
    </row>
    <row r="26" spans="1:12" x14ac:dyDescent="0.2">
      <c r="A26" s="17">
        <v>17</v>
      </c>
      <c r="B26" s="47">
        <v>0</v>
      </c>
      <c r="C26" s="46">
        <v>564</v>
      </c>
      <c r="D26" s="46">
        <v>531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99650.311704911306</v>
      </c>
      <c r="I26" s="14">
        <f t="shared" si="4"/>
        <v>0</v>
      </c>
      <c r="J26" s="14">
        <f t="shared" si="1"/>
        <v>99650.311704911306</v>
      </c>
      <c r="K26" s="14">
        <f t="shared" si="2"/>
        <v>6425432.198795706</v>
      </c>
      <c r="L26" s="21">
        <f t="shared" si="5"/>
        <v>64.479800302310807</v>
      </c>
    </row>
    <row r="27" spans="1:12" x14ac:dyDescent="0.2">
      <c r="A27" s="17">
        <v>18</v>
      </c>
      <c r="B27" s="47">
        <v>0</v>
      </c>
      <c r="C27" s="46">
        <v>572</v>
      </c>
      <c r="D27" s="46">
        <v>571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99650.311704911306</v>
      </c>
      <c r="I27" s="14">
        <f t="shared" si="4"/>
        <v>0</v>
      </c>
      <c r="J27" s="14">
        <f t="shared" si="1"/>
        <v>99650.311704911306</v>
      </c>
      <c r="K27" s="14">
        <f t="shared" si="2"/>
        <v>6325781.8870907947</v>
      </c>
      <c r="L27" s="21">
        <f t="shared" si="5"/>
        <v>63.479800302310807</v>
      </c>
    </row>
    <row r="28" spans="1:12" x14ac:dyDescent="0.2">
      <c r="A28" s="17">
        <v>19</v>
      </c>
      <c r="B28" s="47">
        <v>0</v>
      </c>
      <c r="C28" s="46">
        <v>525</v>
      </c>
      <c r="D28" s="46">
        <v>583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99650.311704911306</v>
      </c>
      <c r="I28" s="14">
        <f t="shared" si="4"/>
        <v>0</v>
      </c>
      <c r="J28" s="14">
        <f t="shared" si="1"/>
        <v>99650.311704911306</v>
      </c>
      <c r="K28" s="14">
        <f t="shared" si="2"/>
        <v>6226131.5753858835</v>
      </c>
      <c r="L28" s="21">
        <f t="shared" si="5"/>
        <v>62.479800302310807</v>
      </c>
    </row>
    <row r="29" spans="1:12" x14ac:dyDescent="0.2">
      <c r="A29" s="17">
        <v>20</v>
      </c>
      <c r="B29" s="47">
        <v>0</v>
      </c>
      <c r="C29" s="46">
        <v>505</v>
      </c>
      <c r="D29" s="46">
        <v>528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99650.311704911306</v>
      </c>
      <c r="I29" s="14">
        <f t="shared" si="4"/>
        <v>0</v>
      </c>
      <c r="J29" s="14">
        <f t="shared" si="1"/>
        <v>99650.311704911306</v>
      </c>
      <c r="K29" s="14">
        <f t="shared" si="2"/>
        <v>6126481.2636809722</v>
      </c>
      <c r="L29" s="21">
        <f t="shared" si="5"/>
        <v>61.479800302310807</v>
      </c>
    </row>
    <row r="30" spans="1:12" x14ac:dyDescent="0.2">
      <c r="A30" s="17">
        <v>21</v>
      </c>
      <c r="B30" s="47">
        <v>0</v>
      </c>
      <c r="C30" s="46">
        <v>511</v>
      </c>
      <c r="D30" s="46">
        <v>518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99650.311704911306</v>
      </c>
      <c r="I30" s="14">
        <f t="shared" si="4"/>
        <v>0</v>
      </c>
      <c r="J30" s="14">
        <f t="shared" si="1"/>
        <v>99650.311704911306</v>
      </c>
      <c r="K30" s="14">
        <f t="shared" si="2"/>
        <v>6026830.9519760609</v>
      </c>
      <c r="L30" s="21">
        <f t="shared" si="5"/>
        <v>60.479800302310807</v>
      </c>
    </row>
    <row r="31" spans="1:12" x14ac:dyDescent="0.2">
      <c r="A31" s="17">
        <v>22</v>
      </c>
      <c r="B31" s="47">
        <v>0</v>
      </c>
      <c r="C31" s="46">
        <v>485</v>
      </c>
      <c r="D31" s="46">
        <v>521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99650.311704911306</v>
      </c>
      <c r="I31" s="14">
        <f t="shared" si="4"/>
        <v>0</v>
      </c>
      <c r="J31" s="14">
        <f t="shared" si="1"/>
        <v>99650.311704911306</v>
      </c>
      <c r="K31" s="14">
        <f t="shared" si="2"/>
        <v>5927180.6402711496</v>
      </c>
      <c r="L31" s="21">
        <f t="shared" si="5"/>
        <v>59.479800302310807</v>
      </c>
    </row>
    <row r="32" spans="1:12" x14ac:dyDescent="0.2">
      <c r="A32" s="17">
        <v>23</v>
      </c>
      <c r="B32" s="47">
        <v>0</v>
      </c>
      <c r="C32" s="46">
        <v>515</v>
      </c>
      <c r="D32" s="46">
        <v>504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99650.311704911306</v>
      </c>
      <c r="I32" s="14">
        <f t="shared" si="4"/>
        <v>0</v>
      </c>
      <c r="J32" s="14">
        <f t="shared" si="1"/>
        <v>99650.311704911306</v>
      </c>
      <c r="K32" s="14">
        <f t="shared" si="2"/>
        <v>5827530.3285662383</v>
      </c>
      <c r="L32" s="21">
        <f t="shared" si="5"/>
        <v>58.479800302310807</v>
      </c>
    </row>
    <row r="33" spans="1:12" x14ac:dyDescent="0.2">
      <c r="A33" s="17">
        <v>24</v>
      </c>
      <c r="B33" s="47">
        <v>1</v>
      </c>
      <c r="C33" s="46">
        <v>489</v>
      </c>
      <c r="D33" s="46">
        <v>518</v>
      </c>
      <c r="E33" s="18">
        <v>0.5</v>
      </c>
      <c r="F33" s="19">
        <f t="shared" si="3"/>
        <v>1.9860973187686196E-3</v>
      </c>
      <c r="G33" s="19">
        <f t="shared" si="0"/>
        <v>1.984126984126984E-3</v>
      </c>
      <c r="H33" s="14">
        <f t="shared" si="6"/>
        <v>99650.311704911306</v>
      </c>
      <c r="I33" s="14">
        <f t="shared" si="4"/>
        <v>197.71887243037958</v>
      </c>
      <c r="J33" s="14">
        <f t="shared" si="1"/>
        <v>99551.452268696114</v>
      </c>
      <c r="K33" s="14">
        <f t="shared" si="2"/>
        <v>5727880.016861327</v>
      </c>
      <c r="L33" s="21">
        <f t="shared" si="5"/>
        <v>57.479800302310807</v>
      </c>
    </row>
    <row r="34" spans="1:12" x14ac:dyDescent="0.2">
      <c r="A34" s="17">
        <v>25</v>
      </c>
      <c r="B34" s="47">
        <v>0</v>
      </c>
      <c r="C34" s="46">
        <v>506</v>
      </c>
      <c r="D34" s="46">
        <v>500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99452.592832480921</v>
      </c>
      <c r="I34" s="14">
        <f t="shared" si="4"/>
        <v>0</v>
      </c>
      <c r="J34" s="14">
        <f t="shared" si="1"/>
        <v>99452.592832480921</v>
      </c>
      <c r="K34" s="14">
        <f t="shared" si="2"/>
        <v>5628328.5645926306</v>
      </c>
      <c r="L34" s="21">
        <f t="shared" si="5"/>
        <v>56.593080223388959</v>
      </c>
    </row>
    <row r="35" spans="1:12" x14ac:dyDescent="0.2">
      <c r="A35" s="17">
        <v>26</v>
      </c>
      <c r="B35" s="47">
        <v>0</v>
      </c>
      <c r="C35" s="46">
        <v>510</v>
      </c>
      <c r="D35" s="46">
        <v>527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99452.592832480921</v>
      </c>
      <c r="I35" s="14">
        <f t="shared" si="4"/>
        <v>0</v>
      </c>
      <c r="J35" s="14">
        <f t="shared" si="1"/>
        <v>99452.592832480921</v>
      </c>
      <c r="K35" s="14">
        <f t="shared" si="2"/>
        <v>5528875.97176015</v>
      </c>
      <c r="L35" s="21">
        <f t="shared" si="5"/>
        <v>55.593080223388966</v>
      </c>
    </row>
    <row r="36" spans="1:12" x14ac:dyDescent="0.2">
      <c r="A36" s="17">
        <v>27</v>
      </c>
      <c r="B36" s="47">
        <v>0</v>
      </c>
      <c r="C36" s="46">
        <v>579</v>
      </c>
      <c r="D36" s="46">
        <v>534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99452.592832480921</v>
      </c>
      <c r="I36" s="14">
        <f t="shared" si="4"/>
        <v>0</v>
      </c>
      <c r="J36" s="14">
        <f t="shared" si="1"/>
        <v>99452.592832480921</v>
      </c>
      <c r="K36" s="14">
        <f t="shared" si="2"/>
        <v>5429423.3789276695</v>
      </c>
      <c r="L36" s="21">
        <f t="shared" si="5"/>
        <v>54.593080223388966</v>
      </c>
    </row>
    <row r="37" spans="1:12" x14ac:dyDescent="0.2">
      <c r="A37" s="17">
        <v>28</v>
      </c>
      <c r="B37" s="47">
        <v>0</v>
      </c>
      <c r="C37" s="46">
        <v>593</v>
      </c>
      <c r="D37" s="46">
        <v>598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99452.592832480921</v>
      </c>
      <c r="I37" s="14">
        <f t="shared" si="4"/>
        <v>0</v>
      </c>
      <c r="J37" s="14">
        <f t="shared" si="1"/>
        <v>99452.592832480921</v>
      </c>
      <c r="K37" s="14">
        <f t="shared" si="2"/>
        <v>5329970.7860951889</v>
      </c>
      <c r="L37" s="21">
        <f t="shared" si="5"/>
        <v>53.593080223388974</v>
      </c>
    </row>
    <row r="38" spans="1:12" x14ac:dyDescent="0.2">
      <c r="A38" s="17">
        <v>29</v>
      </c>
      <c r="B38" s="47">
        <v>0</v>
      </c>
      <c r="C38" s="46">
        <v>565</v>
      </c>
      <c r="D38" s="46">
        <v>612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99452.592832480921</v>
      </c>
      <c r="I38" s="14">
        <f t="shared" si="4"/>
        <v>0</v>
      </c>
      <c r="J38" s="14">
        <f t="shared" si="1"/>
        <v>99452.592832480921</v>
      </c>
      <c r="K38" s="14">
        <f t="shared" si="2"/>
        <v>5230518.1932627084</v>
      </c>
      <c r="L38" s="21">
        <f t="shared" si="5"/>
        <v>52.593080223388974</v>
      </c>
    </row>
    <row r="39" spans="1:12" x14ac:dyDescent="0.2">
      <c r="A39" s="17">
        <v>30</v>
      </c>
      <c r="B39" s="47">
        <v>0</v>
      </c>
      <c r="C39" s="46">
        <v>620</v>
      </c>
      <c r="D39" s="46">
        <v>593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99452.592832480921</v>
      </c>
      <c r="I39" s="14">
        <f t="shared" si="4"/>
        <v>0</v>
      </c>
      <c r="J39" s="14">
        <f t="shared" si="1"/>
        <v>99452.592832480921</v>
      </c>
      <c r="K39" s="14">
        <f t="shared" si="2"/>
        <v>5131065.6004302278</v>
      </c>
      <c r="L39" s="21">
        <f t="shared" si="5"/>
        <v>51.593080223388981</v>
      </c>
    </row>
    <row r="40" spans="1:12" x14ac:dyDescent="0.2">
      <c r="A40" s="17">
        <v>31</v>
      </c>
      <c r="B40" s="47">
        <v>0</v>
      </c>
      <c r="C40" s="46">
        <v>612</v>
      </c>
      <c r="D40" s="46">
        <v>638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99452.592832480921</v>
      </c>
      <c r="I40" s="14">
        <f t="shared" si="4"/>
        <v>0</v>
      </c>
      <c r="J40" s="14">
        <f t="shared" si="1"/>
        <v>99452.592832480921</v>
      </c>
      <c r="K40" s="14">
        <f t="shared" si="2"/>
        <v>5031613.0075977473</v>
      </c>
      <c r="L40" s="21">
        <f t="shared" si="5"/>
        <v>50.593080223388981</v>
      </c>
    </row>
    <row r="41" spans="1:12" x14ac:dyDescent="0.2">
      <c r="A41" s="17">
        <v>32</v>
      </c>
      <c r="B41" s="47">
        <v>0</v>
      </c>
      <c r="C41" s="46">
        <v>713</v>
      </c>
      <c r="D41" s="46">
        <v>634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99452.592832480921</v>
      </c>
      <c r="I41" s="14">
        <f t="shared" si="4"/>
        <v>0</v>
      </c>
      <c r="J41" s="14">
        <f t="shared" si="1"/>
        <v>99452.592832480921</v>
      </c>
      <c r="K41" s="14">
        <f t="shared" si="2"/>
        <v>4932160.4147652667</v>
      </c>
      <c r="L41" s="21">
        <f t="shared" si="5"/>
        <v>49.593080223388988</v>
      </c>
    </row>
    <row r="42" spans="1:12" x14ac:dyDescent="0.2">
      <c r="A42" s="17">
        <v>33</v>
      </c>
      <c r="B42" s="47">
        <v>0</v>
      </c>
      <c r="C42" s="46">
        <v>725</v>
      </c>
      <c r="D42" s="46">
        <v>751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99452.592832480921</v>
      </c>
      <c r="I42" s="14">
        <f t="shared" si="4"/>
        <v>0</v>
      </c>
      <c r="J42" s="14">
        <f t="shared" si="1"/>
        <v>99452.592832480921</v>
      </c>
      <c r="K42" s="14">
        <f t="shared" si="2"/>
        <v>4832707.8219327861</v>
      </c>
      <c r="L42" s="21">
        <f t="shared" si="5"/>
        <v>48.593080223388988</v>
      </c>
    </row>
    <row r="43" spans="1:12" x14ac:dyDescent="0.2">
      <c r="A43" s="17">
        <v>34</v>
      </c>
      <c r="B43" s="47">
        <v>2</v>
      </c>
      <c r="C43" s="46">
        <v>776</v>
      </c>
      <c r="D43" s="46">
        <v>759</v>
      </c>
      <c r="E43" s="18">
        <v>0.5</v>
      </c>
      <c r="F43" s="19">
        <f t="shared" si="3"/>
        <v>2.6058631921824105E-3</v>
      </c>
      <c r="G43" s="19">
        <f t="shared" si="0"/>
        <v>2.6024723487312945E-3</v>
      </c>
      <c r="H43" s="14">
        <f t="shared" si="6"/>
        <v>99452.592832480921</v>
      </c>
      <c r="I43" s="14">
        <f t="shared" si="4"/>
        <v>258.82262285616372</v>
      </c>
      <c r="J43" s="14">
        <f t="shared" si="1"/>
        <v>99323.181521052829</v>
      </c>
      <c r="K43" s="14">
        <f t="shared" si="2"/>
        <v>4733255.2291003056</v>
      </c>
      <c r="L43" s="21">
        <f t="shared" si="5"/>
        <v>47.593080223388995</v>
      </c>
    </row>
    <row r="44" spans="1:12" x14ac:dyDescent="0.2">
      <c r="A44" s="17">
        <v>35</v>
      </c>
      <c r="B44" s="47">
        <v>0</v>
      </c>
      <c r="C44" s="46">
        <v>859</v>
      </c>
      <c r="D44" s="46">
        <v>790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99193.770209624752</v>
      </c>
      <c r="I44" s="14">
        <f t="shared" si="4"/>
        <v>0</v>
      </c>
      <c r="J44" s="14">
        <f t="shared" si="1"/>
        <v>99193.770209624752</v>
      </c>
      <c r="K44" s="14">
        <f t="shared" si="2"/>
        <v>4633932.0475792531</v>
      </c>
      <c r="L44" s="21">
        <f t="shared" si="5"/>
        <v>46.715958449673117</v>
      </c>
    </row>
    <row r="45" spans="1:12" x14ac:dyDescent="0.2">
      <c r="A45" s="17">
        <v>36</v>
      </c>
      <c r="B45" s="47">
        <v>1</v>
      </c>
      <c r="C45" s="46">
        <v>851</v>
      </c>
      <c r="D45" s="46">
        <v>855</v>
      </c>
      <c r="E45" s="18">
        <v>0.5</v>
      </c>
      <c r="F45" s="19">
        <f t="shared" si="3"/>
        <v>1.1723329425556857E-3</v>
      </c>
      <c r="G45" s="19">
        <f t="shared" si="0"/>
        <v>1.1716461628588166E-3</v>
      </c>
      <c r="H45" s="14">
        <f t="shared" si="6"/>
        <v>99193.770209624752</v>
      </c>
      <c r="I45" s="14">
        <f t="shared" si="4"/>
        <v>116.22000024560603</v>
      </c>
      <c r="J45" s="14">
        <f t="shared" si="1"/>
        <v>99135.660209501948</v>
      </c>
      <c r="K45" s="14">
        <f t="shared" si="2"/>
        <v>4534738.2773696287</v>
      </c>
      <c r="L45" s="21">
        <f t="shared" si="5"/>
        <v>45.715958449673124</v>
      </c>
    </row>
    <row r="46" spans="1:12" x14ac:dyDescent="0.2">
      <c r="A46" s="17">
        <v>37</v>
      </c>
      <c r="B46" s="47">
        <v>2</v>
      </c>
      <c r="C46" s="46">
        <v>944</v>
      </c>
      <c r="D46" s="46">
        <v>887</v>
      </c>
      <c r="E46" s="18">
        <v>0.5</v>
      </c>
      <c r="F46" s="19">
        <f t="shared" si="3"/>
        <v>2.1845985800109228E-3</v>
      </c>
      <c r="G46" s="19">
        <f t="shared" si="0"/>
        <v>2.1822149481723948E-3</v>
      </c>
      <c r="H46" s="14">
        <f t="shared" si="6"/>
        <v>99077.550209379144</v>
      </c>
      <c r="I46" s="14">
        <f t="shared" si="4"/>
        <v>216.20851109520814</v>
      </c>
      <c r="J46" s="14">
        <f t="shared" si="1"/>
        <v>98969.445953831542</v>
      </c>
      <c r="K46" s="14">
        <f t="shared" si="2"/>
        <v>4435602.6171601266</v>
      </c>
      <c r="L46" s="21">
        <f t="shared" si="5"/>
        <v>44.768997697121421</v>
      </c>
    </row>
    <row r="47" spans="1:12" x14ac:dyDescent="0.2">
      <c r="A47" s="17">
        <v>38</v>
      </c>
      <c r="B47" s="47">
        <v>0</v>
      </c>
      <c r="C47" s="46">
        <v>983</v>
      </c>
      <c r="D47" s="46">
        <v>973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98861.341698283941</v>
      </c>
      <c r="I47" s="14">
        <f t="shared" si="4"/>
        <v>0</v>
      </c>
      <c r="J47" s="14">
        <f t="shared" si="1"/>
        <v>98861.341698283941</v>
      </c>
      <c r="K47" s="14">
        <f t="shared" si="2"/>
        <v>4336633.1712062946</v>
      </c>
      <c r="L47" s="21">
        <f t="shared" si="5"/>
        <v>43.865813438394504</v>
      </c>
    </row>
    <row r="48" spans="1:12" x14ac:dyDescent="0.2">
      <c r="A48" s="17">
        <v>39</v>
      </c>
      <c r="B48" s="47">
        <v>1</v>
      </c>
      <c r="C48" s="46">
        <v>1022</v>
      </c>
      <c r="D48" s="46">
        <v>1018</v>
      </c>
      <c r="E48" s="18">
        <v>0.5</v>
      </c>
      <c r="F48" s="19">
        <f t="shared" si="3"/>
        <v>9.8039215686274508E-4</v>
      </c>
      <c r="G48" s="19">
        <f t="shared" si="0"/>
        <v>9.7991180793728563E-4</v>
      </c>
      <c r="H48" s="14">
        <f t="shared" si="6"/>
        <v>98861.341698283941</v>
      </c>
      <c r="I48" s="14">
        <f t="shared" si="4"/>
        <v>96.875396078671173</v>
      </c>
      <c r="J48" s="14">
        <f t="shared" si="1"/>
        <v>98812.904000244613</v>
      </c>
      <c r="K48" s="14">
        <f t="shared" si="2"/>
        <v>4237771.8295080103</v>
      </c>
      <c r="L48" s="21">
        <f t="shared" si="5"/>
        <v>42.865813438394497</v>
      </c>
    </row>
    <row r="49" spans="1:12" x14ac:dyDescent="0.2">
      <c r="A49" s="17">
        <v>40</v>
      </c>
      <c r="B49" s="47">
        <v>0</v>
      </c>
      <c r="C49" s="46">
        <v>1004</v>
      </c>
      <c r="D49" s="46">
        <v>1040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98764.46630220527</v>
      </c>
      <c r="I49" s="14">
        <f t="shared" si="4"/>
        <v>0</v>
      </c>
      <c r="J49" s="14">
        <f t="shared" si="1"/>
        <v>98764.46630220527</v>
      </c>
      <c r="K49" s="14">
        <f t="shared" si="2"/>
        <v>4138958.9255077657</v>
      </c>
      <c r="L49" s="21">
        <f t="shared" si="5"/>
        <v>41.907368919942705</v>
      </c>
    </row>
    <row r="50" spans="1:12" x14ac:dyDescent="0.2">
      <c r="A50" s="17">
        <v>41</v>
      </c>
      <c r="B50" s="47">
        <v>1</v>
      </c>
      <c r="C50" s="46">
        <v>1122</v>
      </c>
      <c r="D50" s="46">
        <v>1019</v>
      </c>
      <c r="E50" s="18">
        <v>0.5</v>
      </c>
      <c r="F50" s="19">
        <f t="shared" si="3"/>
        <v>9.3414292386735165E-4</v>
      </c>
      <c r="G50" s="19">
        <f t="shared" si="0"/>
        <v>9.3370681605975717E-4</v>
      </c>
      <c r="H50" s="14">
        <f t="shared" si="6"/>
        <v>98764.46630220527</v>
      </c>
      <c r="I50" s="14">
        <f t="shared" si="4"/>
        <v>92.217055370873268</v>
      </c>
      <c r="J50" s="14">
        <f t="shared" si="1"/>
        <v>98718.357774519842</v>
      </c>
      <c r="K50" s="14">
        <f t="shared" si="2"/>
        <v>4040194.4592055604</v>
      </c>
      <c r="L50" s="21">
        <f t="shared" si="5"/>
        <v>40.907368919942705</v>
      </c>
    </row>
    <row r="51" spans="1:12" x14ac:dyDescent="0.2">
      <c r="A51" s="17">
        <v>42</v>
      </c>
      <c r="B51" s="47">
        <v>0</v>
      </c>
      <c r="C51" s="46">
        <v>1044</v>
      </c>
      <c r="D51" s="46">
        <v>1126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98672.249246834399</v>
      </c>
      <c r="I51" s="14">
        <f t="shared" si="4"/>
        <v>0</v>
      </c>
      <c r="J51" s="14">
        <f t="shared" si="1"/>
        <v>98672.249246834399</v>
      </c>
      <c r="K51" s="14">
        <f t="shared" si="2"/>
        <v>3941476.1014310406</v>
      </c>
      <c r="L51" s="21">
        <f t="shared" si="5"/>
        <v>39.945132816129565</v>
      </c>
    </row>
    <row r="52" spans="1:12" x14ac:dyDescent="0.2">
      <c r="A52" s="17">
        <v>43</v>
      </c>
      <c r="B52" s="47">
        <v>1</v>
      </c>
      <c r="C52" s="46">
        <v>1065</v>
      </c>
      <c r="D52" s="46">
        <v>1056</v>
      </c>
      <c r="E52" s="18">
        <v>0.5</v>
      </c>
      <c r="F52" s="19">
        <f t="shared" si="3"/>
        <v>9.4295143800094295E-4</v>
      </c>
      <c r="G52" s="19">
        <f t="shared" si="0"/>
        <v>9.42507068803016E-4</v>
      </c>
      <c r="H52" s="14">
        <f t="shared" si="6"/>
        <v>98672.249246834399</v>
      </c>
      <c r="I52" s="14">
        <f t="shared" si="4"/>
        <v>92.999292409834496</v>
      </c>
      <c r="J52" s="14">
        <f t="shared" si="1"/>
        <v>98625.749600629482</v>
      </c>
      <c r="K52" s="14">
        <f t="shared" si="2"/>
        <v>3842803.8521842062</v>
      </c>
      <c r="L52" s="21">
        <f t="shared" si="5"/>
        <v>38.945132816129565</v>
      </c>
    </row>
    <row r="53" spans="1:12" x14ac:dyDescent="0.2">
      <c r="A53" s="17">
        <v>44</v>
      </c>
      <c r="B53" s="47">
        <v>2</v>
      </c>
      <c r="C53" s="46">
        <v>996</v>
      </c>
      <c r="D53" s="46">
        <v>1082</v>
      </c>
      <c r="E53" s="18">
        <v>0.5</v>
      </c>
      <c r="F53" s="19">
        <f t="shared" si="3"/>
        <v>1.9249278152069298E-3</v>
      </c>
      <c r="G53" s="19">
        <f t="shared" si="0"/>
        <v>1.923076923076923E-3</v>
      </c>
      <c r="H53" s="14">
        <f t="shared" si="6"/>
        <v>98579.249954424566</v>
      </c>
      <c r="I53" s="14">
        <f t="shared" si="4"/>
        <v>189.5754806815857</v>
      </c>
      <c r="J53" s="14">
        <f t="shared" si="1"/>
        <v>98484.462214083775</v>
      </c>
      <c r="K53" s="14">
        <f t="shared" si="2"/>
        <v>3744178.1025835769</v>
      </c>
      <c r="L53" s="21">
        <f t="shared" si="5"/>
        <v>37.981401809352334</v>
      </c>
    </row>
    <row r="54" spans="1:12" x14ac:dyDescent="0.2">
      <c r="A54" s="17">
        <v>45</v>
      </c>
      <c r="B54" s="47">
        <v>0</v>
      </c>
      <c r="C54" s="46">
        <v>973</v>
      </c>
      <c r="D54" s="46">
        <v>1003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98389.674473742984</v>
      </c>
      <c r="I54" s="14">
        <f t="shared" si="4"/>
        <v>0</v>
      </c>
      <c r="J54" s="14">
        <f t="shared" si="1"/>
        <v>98389.674473742984</v>
      </c>
      <c r="K54" s="14">
        <f t="shared" si="2"/>
        <v>3645693.640369493</v>
      </c>
      <c r="L54" s="21">
        <f t="shared" si="5"/>
        <v>37.053620309948386</v>
      </c>
    </row>
    <row r="55" spans="1:12" x14ac:dyDescent="0.2">
      <c r="A55" s="17">
        <v>46</v>
      </c>
      <c r="B55" s="47">
        <v>0</v>
      </c>
      <c r="C55" s="46">
        <v>933</v>
      </c>
      <c r="D55" s="46">
        <v>990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98389.674473742984</v>
      </c>
      <c r="I55" s="14">
        <f t="shared" si="4"/>
        <v>0</v>
      </c>
      <c r="J55" s="14">
        <f t="shared" si="1"/>
        <v>98389.674473742984</v>
      </c>
      <c r="K55" s="14">
        <f t="shared" si="2"/>
        <v>3547303.9658957501</v>
      </c>
      <c r="L55" s="21">
        <f t="shared" si="5"/>
        <v>36.053620309948386</v>
      </c>
    </row>
    <row r="56" spans="1:12" x14ac:dyDescent="0.2">
      <c r="A56" s="17">
        <v>47</v>
      </c>
      <c r="B56" s="47">
        <v>3</v>
      </c>
      <c r="C56" s="46">
        <v>835</v>
      </c>
      <c r="D56" s="46">
        <v>954</v>
      </c>
      <c r="E56" s="18">
        <v>0.5</v>
      </c>
      <c r="F56" s="19">
        <f t="shared" si="3"/>
        <v>3.3538289547233092E-3</v>
      </c>
      <c r="G56" s="19">
        <f t="shared" si="0"/>
        <v>3.348214285714286E-3</v>
      </c>
      <c r="H56" s="14">
        <f t="shared" si="6"/>
        <v>98389.674473742984</v>
      </c>
      <c r="I56" s="14">
        <f t="shared" si="4"/>
        <v>329.42971363976449</v>
      </c>
      <c r="J56" s="14">
        <f t="shared" si="1"/>
        <v>98224.959616923094</v>
      </c>
      <c r="K56" s="14">
        <f t="shared" si="2"/>
        <v>3448914.2914220071</v>
      </c>
      <c r="L56" s="21">
        <f t="shared" si="5"/>
        <v>35.053620309948386</v>
      </c>
    </row>
    <row r="57" spans="1:12" x14ac:dyDescent="0.2">
      <c r="A57" s="17">
        <v>48</v>
      </c>
      <c r="B57" s="47">
        <v>1</v>
      </c>
      <c r="C57" s="46">
        <v>900</v>
      </c>
      <c r="D57" s="46">
        <v>845</v>
      </c>
      <c r="E57" s="18">
        <v>0.5</v>
      </c>
      <c r="F57" s="19">
        <f t="shared" si="3"/>
        <v>1.146131805157593E-3</v>
      </c>
      <c r="G57" s="19">
        <f t="shared" si="0"/>
        <v>1.1454753722794958E-3</v>
      </c>
      <c r="H57" s="14">
        <f t="shared" si="6"/>
        <v>98060.244760103218</v>
      </c>
      <c r="I57" s="14">
        <f t="shared" si="4"/>
        <v>112.32559537239771</v>
      </c>
      <c r="J57" s="14">
        <f t="shared" si="1"/>
        <v>98004.081962417011</v>
      </c>
      <c r="K57" s="14">
        <f t="shared" si="2"/>
        <v>3350689.3318050839</v>
      </c>
      <c r="L57" s="21">
        <f t="shared" si="5"/>
        <v>34.16970190113522</v>
      </c>
    </row>
    <row r="58" spans="1:12" x14ac:dyDescent="0.2">
      <c r="A58" s="17">
        <v>49</v>
      </c>
      <c r="B58" s="47">
        <v>2</v>
      </c>
      <c r="C58" s="46">
        <v>899</v>
      </c>
      <c r="D58" s="46">
        <v>912</v>
      </c>
      <c r="E58" s="18">
        <v>0.5</v>
      </c>
      <c r="F58" s="19">
        <f t="shared" si="3"/>
        <v>2.2087244616234127E-3</v>
      </c>
      <c r="G58" s="19">
        <f t="shared" si="0"/>
        <v>2.206287920573635E-3</v>
      </c>
      <c r="H58" s="14">
        <f t="shared" si="6"/>
        <v>97947.919164730818</v>
      </c>
      <c r="I58" s="14">
        <f t="shared" si="4"/>
        <v>216.10131089846845</v>
      </c>
      <c r="J58" s="14">
        <f t="shared" si="1"/>
        <v>97839.868509281587</v>
      </c>
      <c r="K58" s="14">
        <f t="shared" si="2"/>
        <v>3252685.249842667</v>
      </c>
      <c r="L58" s="21">
        <f t="shared" si="5"/>
        <v>33.20831394459983</v>
      </c>
    </row>
    <row r="59" spans="1:12" x14ac:dyDescent="0.2">
      <c r="A59" s="17">
        <v>50</v>
      </c>
      <c r="B59" s="47">
        <v>0</v>
      </c>
      <c r="C59" s="46">
        <v>885</v>
      </c>
      <c r="D59" s="46">
        <v>909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97731.817853832355</v>
      </c>
      <c r="I59" s="14">
        <f t="shared" si="4"/>
        <v>0</v>
      </c>
      <c r="J59" s="14">
        <f t="shared" si="1"/>
        <v>97731.817853832355</v>
      </c>
      <c r="K59" s="14">
        <f t="shared" si="2"/>
        <v>3154845.3813333856</v>
      </c>
      <c r="L59" s="21">
        <f t="shared" si="5"/>
        <v>32.280637469076552</v>
      </c>
    </row>
    <row r="60" spans="1:12" x14ac:dyDescent="0.2">
      <c r="A60" s="17">
        <v>51</v>
      </c>
      <c r="B60" s="47">
        <v>5</v>
      </c>
      <c r="C60" s="46">
        <v>839</v>
      </c>
      <c r="D60" s="46">
        <v>896</v>
      </c>
      <c r="E60" s="18">
        <v>0.5</v>
      </c>
      <c r="F60" s="19">
        <f t="shared" si="3"/>
        <v>5.763688760806916E-3</v>
      </c>
      <c r="G60" s="19">
        <f t="shared" si="0"/>
        <v>5.7471264367816082E-3</v>
      </c>
      <c r="H60" s="14">
        <f t="shared" si="6"/>
        <v>97731.817853832355</v>
      </c>
      <c r="I60" s="14">
        <f t="shared" si="4"/>
        <v>561.67711410248467</v>
      </c>
      <c r="J60" s="14">
        <f t="shared" si="1"/>
        <v>97450.979296781123</v>
      </c>
      <c r="K60" s="14">
        <f t="shared" si="2"/>
        <v>3057113.5634795534</v>
      </c>
      <c r="L60" s="21">
        <f t="shared" si="5"/>
        <v>31.280637469076556</v>
      </c>
    </row>
    <row r="61" spans="1:12" x14ac:dyDescent="0.2">
      <c r="A61" s="17">
        <v>52</v>
      </c>
      <c r="B61" s="47">
        <v>7</v>
      </c>
      <c r="C61" s="46">
        <v>801</v>
      </c>
      <c r="D61" s="46">
        <v>844</v>
      </c>
      <c r="E61" s="18">
        <v>0.5</v>
      </c>
      <c r="F61" s="19">
        <f t="shared" si="3"/>
        <v>8.5106382978723406E-3</v>
      </c>
      <c r="G61" s="19">
        <f t="shared" si="0"/>
        <v>8.4745762711864424E-3</v>
      </c>
      <c r="H61" s="14">
        <f t="shared" si="6"/>
        <v>97170.140739729875</v>
      </c>
      <c r="I61" s="14">
        <f t="shared" si="4"/>
        <v>823.47576898076181</v>
      </c>
      <c r="J61" s="14">
        <f t="shared" si="1"/>
        <v>96758.402855239503</v>
      </c>
      <c r="K61" s="14">
        <f t="shared" si="2"/>
        <v>2959662.5841827723</v>
      </c>
      <c r="L61" s="21">
        <f t="shared" si="5"/>
        <v>30.458560229013411</v>
      </c>
    </row>
    <row r="62" spans="1:12" x14ac:dyDescent="0.2">
      <c r="A62" s="17">
        <v>53</v>
      </c>
      <c r="B62" s="47">
        <v>2</v>
      </c>
      <c r="C62" s="46">
        <v>841</v>
      </c>
      <c r="D62" s="46">
        <v>806</v>
      </c>
      <c r="E62" s="18">
        <v>0.5</v>
      </c>
      <c r="F62" s="19">
        <f t="shared" si="3"/>
        <v>2.4286581663630845E-3</v>
      </c>
      <c r="G62" s="19">
        <f t="shared" si="0"/>
        <v>2.4257125530624622E-3</v>
      </c>
      <c r="H62" s="14">
        <f t="shared" si="6"/>
        <v>96346.664970749116</v>
      </c>
      <c r="I62" s="14">
        <f t="shared" si="4"/>
        <v>233.70931466524954</v>
      </c>
      <c r="J62" s="14">
        <f t="shared" si="1"/>
        <v>96229.810313416499</v>
      </c>
      <c r="K62" s="14">
        <f t="shared" si="2"/>
        <v>2862904.181327533</v>
      </c>
      <c r="L62" s="21">
        <f t="shared" si="5"/>
        <v>29.714616299346861</v>
      </c>
    </row>
    <row r="63" spans="1:12" x14ac:dyDescent="0.2">
      <c r="A63" s="17">
        <v>54</v>
      </c>
      <c r="B63" s="47">
        <v>5</v>
      </c>
      <c r="C63" s="46">
        <v>762</v>
      </c>
      <c r="D63" s="46">
        <v>834</v>
      </c>
      <c r="E63" s="18">
        <v>0.5</v>
      </c>
      <c r="F63" s="19">
        <f t="shared" si="3"/>
        <v>6.2656641604010022E-3</v>
      </c>
      <c r="G63" s="19">
        <f t="shared" si="0"/>
        <v>6.2460961898813247E-3</v>
      </c>
      <c r="H63" s="14">
        <f t="shared" si="6"/>
        <v>96112.955656083868</v>
      </c>
      <c r="I63" s="14">
        <f t="shared" si="4"/>
        <v>600.33076612169816</v>
      </c>
      <c r="J63" s="14">
        <f t="shared" si="1"/>
        <v>95812.790273023027</v>
      </c>
      <c r="K63" s="14">
        <f t="shared" si="2"/>
        <v>2766674.3710141163</v>
      </c>
      <c r="L63" s="21">
        <f t="shared" si="5"/>
        <v>28.785654880013965</v>
      </c>
    </row>
    <row r="64" spans="1:12" x14ac:dyDescent="0.2">
      <c r="A64" s="17">
        <v>55</v>
      </c>
      <c r="B64" s="47">
        <v>1</v>
      </c>
      <c r="C64" s="46">
        <v>773</v>
      </c>
      <c r="D64" s="46">
        <v>742</v>
      </c>
      <c r="E64" s="18">
        <v>0.5</v>
      </c>
      <c r="F64" s="19">
        <f t="shared" si="3"/>
        <v>1.3201320132013201E-3</v>
      </c>
      <c r="G64" s="19">
        <f t="shared" si="0"/>
        <v>1.3192612137203166E-3</v>
      </c>
      <c r="H64" s="14">
        <f t="shared" si="6"/>
        <v>95512.624889962171</v>
      </c>
      <c r="I64" s="14">
        <f t="shared" si="4"/>
        <v>126.00610143794481</v>
      </c>
      <c r="J64" s="14">
        <f t="shared" si="1"/>
        <v>95449.621839243191</v>
      </c>
      <c r="K64" s="14">
        <f t="shared" si="2"/>
        <v>2670861.5807410935</v>
      </c>
      <c r="L64" s="21">
        <f t="shared" si="5"/>
        <v>27.963440265809151</v>
      </c>
    </row>
    <row r="65" spans="1:12" x14ac:dyDescent="0.2">
      <c r="A65" s="17">
        <v>56</v>
      </c>
      <c r="B65" s="47">
        <v>5</v>
      </c>
      <c r="C65" s="46">
        <v>756</v>
      </c>
      <c r="D65" s="46">
        <v>784</v>
      </c>
      <c r="E65" s="18">
        <v>0.5</v>
      </c>
      <c r="F65" s="19">
        <f t="shared" si="3"/>
        <v>6.4935064935064939E-3</v>
      </c>
      <c r="G65" s="19">
        <f t="shared" si="0"/>
        <v>6.4724919093851136E-3</v>
      </c>
      <c r="H65" s="14">
        <f t="shared" si="6"/>
        <v>95386.618788524225</v>
      </c>
      <c r="I65" s="14">
        <f t="shared" si="4"/>
        <v>617.38911837232513</v>
      </c>
      <c r="J65" s="14">
        <f t="shared" si="1"/>
        <v>95077.924229338052</v>
      </c>
      <c r="K65" s="14">
        <f t="shared" si="2"/>
        <v>2575411.9589018505</v>
      </c>
      <c r="L65" s="21">
        <f t="shared" si="5"/>
        <v>26.999719579238228</v>
      </c>
    </row>
    <row r="66" spans="1:12" x14ac:dyDescent="0.2">
      <c r="A66" s="17">
        <v>57</v>
      </c>
      <c r="B66" s="47">
        <v>3</v>
      </c>
      <c r="C66" s="46">
        <v>733</v>
      </c>
      <c r="D66" s="46">
        <v>772</v>
      </c>
      <c r="E66" s="18">
        <v>0.5</v>
      </c>
      <c r="F66" s="19">
        <f t="shared" si="3"/>
        <v>3.9867109634551491E-3</v>
      </c>
      <c r="G66" s="19">
        <f t="shared" si="0"/>
        <v>3.9787798408488064E-3</v>
      </c>
      <c r="H66" s="14">
        <f t="shared" si="6"/>
        <v>94769.229670151894</v>
      </c>
      <c r="I66" s="14">
        <f t="shared" si="4"/>
        <v>377.06590054437095</v>
      </c>
      <c r="J66" s="14">
        <f t="shared" si="1"/>
        <v>94580.696719879707</v>
      </c>
      <c r="K66" s="14">
        <f t="shared" si="2"/>
        <v>2480334.0346725127</v>
      </c>
      <c r="L66" s="21">
        <f t="shared" si="5"/>
        <v>26.172356188874964</v>
      </c>
    </row>
    <row r="67" spans="1:12" x14ac:dyDescent="0.2">
      <c r="A67" s="17">
        <v>58</v>
      </c>
      <c r="B67" s="47">
        <v>7</v>
      </c>
      <c r="C67" s="46">
        <v>691</v>
      </c>
      <c r="D67" s="46">
        <v>731</v>
      </c>
      <c r="E67" s="18">
        <v>0.5</v>
      </c>
      <c r="F67" s="19">
        <f t="shared" si="3"/>
        <v>9.8452883263009851E-3</v>
      </c>
      <c r="G67" s="19">
        <f t="shared" si="0"/>
        <v>9.7970608817354796E-3</v>
      </c>
      <c r="H67" s="14">
        <f t="shared" si="6"/>
        <v>94392.163769607519</v>
      </c>
      <c r="I67" s="14">
        <f t="shared" si="4"/>
        <v>924.76577520959086</v>
      </c>
      <c r="J67" s="14">
        <f t="shared" si="1"/>
        <v>93929.780882002728</v>
      </c>
      <c r="K67" s="14">
        <f t="shared" si="2"/>
        <v>2385753.3379526329</v>
      </c>
      <c r="L67" s="21">
        <f t="shared" si="5"/>
        <v>25.274908876713344</v>
      </c>
    </row>
    <row r="68" spans="1:12" x14ac:dyDescent="0.2">
      <c r="A68" s="17">
        <v>59</v>
      </c>
      <c r="B68" s="47">
        <v>1</v>
      </c>
      <c r="C68" s="46">
        <v>646</v>
      </c>
      <c r="D68" s="46">
        <v>691</v>
      </c>
      <c r="E68" s="18">
        <v>0.5</v>
      </c>
      <c r="F68" s="19">
        <f t="shared" si="3"/>
        <v>1.4958863126402393E-3</v>
      </c>
      <c r="G68" s="19">
        <f t="shared" si="0"/>
        <v>1.4947683109118085E-3</v>
      </c>
      <c r="H68" s="14">
        <f t="shared" si="6"/>
        <v>93467.397994397936</v>
      </c>
      <c r="I68" s="14">
        <f t="shared" si="4"/>
        <v>139.71210462540796</v>
      </c>
      <c r="J68" s="14">
        <f t="shared" si="1"/>
        <v>93397.541942085241</v>
      </c>
      <c r="K68" s="14">
        <f t="shared" si="2"/>
        <v>2291823.5570706301</v>
      </c>
      <c r="L68" s="21">
        <f t="shared" si="5"/>
        <v>24.520031650051848</v>
      </c>
    </row>
    <row r="69" spans="1:12" x14ac:dyDescent="0.2">
      <c r="A69" s="17">
        <v>60</v>
      </c>
      <c r="B69" s="47">
        <v>5</v>
      </c>
      <c r="C69" s="46">
        <v>615</v>
      </c>
      <c r="D69" s="46">
        <v>644</v>
      </c>
      <c r="E69" s="18">
        <v>0.5</v>
      </c>
      <c r="F69" s="19">
        <f t="shared" si="3"/>
        <v>7.9428117553613977E-3</v>
      </c>
      <c r="G69" s="19">
        <f t="shared" si="0"/>
        <v>7.9113924050632899E-3</v>
      </c>
      <c r="H69" s="14">
        <f t="shared" si="6"/>
        <v>93327.685889772532</v>
      </c>
      <c r="I69" s="14">
        <f t="shared" si="4"/>
        <v>738.35194533047877</v>
      </c>
      <c r="J69" s="14">
        <f t="shared" si="1"/>
        <v>92958.509917107294</v>
      </c>
      <c r="K69" s="14">
        <f t="shared" si="2"/>
        <v>2198426.015128545</v>
      </c>
      <c r="L69" s="21">
        <f t="shared" si="5"/>
        <v>23.5559897812645</v>
      </c>
    </row>
    <row r="70" spans="1:12" x14ac:dyDescent="0.2">
      <c r="A70" s="17">
        <v>61</v>
      </c>
      <c r="B70" s="47">
        <v>6</v>
      </c>
      <c r="C70" s="46">
        <v>584</v>
      </c>
      <c r="D70" s="46">
        <v>617</v>
      </c>
      <c r="E70" s="18">
        <v>0.5</v>
      </c>
      <c r="F70" s="19">
        <f t="shared" si="3"/>
        <v>9.9916736053288924E-3</v>
      </c>
      <c r="G70" s="19">
        <f t="shared" si="0"/>
        <v>9.9420049710024858E-3</v>
      </c>
      <c r="H70" s="14">
        <f t="shared" si="6"/>
        <v>92589.333944442056</v>
      </c>
      <c r="I70" s="14">
        <f t="shared" si="4"/>
        <v>920.52361833745215</v>
      </c>
      <c r="J70" s="14">
        <f t="shared" si="1"/>
        <v>92129.072135273338</v>
      </c>
      <c r="K70" s="14">
        <f t="shared" si="2"/>
        <v>2105467.5052114376</v>
      </c>
      <c r="L70" s="21">
        <f t="shared" si="5"/>
        <v>22.739849348898186</v>
      </c>
    </row>
    <row r="71" spans="1:12" x14ac:dyDescent="0.2">
      <c r="A71" s="17">
        <v>62</v>
      </c>
      <c r="B71" s="47">
        <v>7</v>
      </c>
      <c r="C71" s="46">
        <v>565</v>
      </c>
      <c r="D71" s="46">
        <v>587</v>
      </c>
      <c r="E71" s="18">
        <v>0.5</v>
      </c>
      <c r="F71" s="19">
        <f t="shared" si="3"/>
        <v>1.2152777777777778E-2</v>
      </c>
      <c r="G71" s="19">
        <f t="shared" si="0"/>
        <v>1.2079378774805869E-2</v>
      </c>
      <c r="H71" s="14">
        <f t="shared" si="6"/>
        <v>91668.810326104605</v>
      </c>
      <c r="I71" s="14">
        <f t="shared" si="4"/>
        <v>1107.302281764853</v>
      </c>
      <c r="J71" s="14">
        <f t="shared" si="1"/>
        <v>91115.159185222175</v>
      </c>
      <c r="K71" s="14">
        <f t="shared" si="2"/>
        <v>2013338.4330761645</v>
      </c>
      <c r="L71" s="21">
        <f t="shared" si="5"/>
        <v>21.963178380016831</v>
      </c>
    </row>
    <row r="72" spans="1:12" x14ac:dyDescent="0.2">
      <c r="A72" s="17">
        <v>63</v>
      </c>
      <c r="B72" s="47">
        <v>7</v>
      </c>
      <c r="C72" s="46">
        <v>535</v>
      </c>
      <c r="D72" s="46">
        <v>579</v>
      </c>
      <c r="E72" s="18">
        <v>0.5</v>
      </c>
      <c r="F72" s="19">
        <f t="shared" si="3"/>
        <v>1.2567324955116697E-2</v>
      </c>
      <c r="G72" s="19">
        <f t="shared" si="0"/>
        <v>1.2488849241748439E-2</v>
      </c>
      <c r="H72" s="14">
        <f t="shared" si="6"/>
        <v>90561.508044339746</v>
      </c>
      <c r="I72" s="14">
        <f t="shared" si="4"/>
        <v>1131.0090210711476</v>
      </c>
      <c r="J72" s="14">
        <f t="shared" si="1"/>
        <v>89996.003533804163</v>
      </c>
      <c r="K72" s="14">
        <f t="shared" si="2"/>
        <v>1922223.2738909423</v>
      </c>
      <c r="L72" s="21">
        <f t="shared" si="5"/>
        <v>21.225610255405687</v>
      </c>
    </row>
    <row r="73" spans="1:12" x14ac:dyDescent="0.2">
      <c r="A73" s="17">
        <v>64</v>
      </c>
      <c r="B73" s="47">
        <v>9</v>
      </c>
      <c r="C73" s="46">
        <v>495</v>
      </c>
      <c r="D73" s="46">
        <v>541</v>
      </c>
      <c r="E73" s="18">
        <v>0.5</v>
      </c>
      <c r="F73" s="19">
        <f t="shared" si="3"/>
        <v>1.7374517374517374E-2</v>
      </c>
      <c r="G73" s="19">
        <f t="shared" ref="G73:G103" si="7">F73/((1+(1-E73)*F73))</f>
        <v>1.7224880382775122E-2</v>
      </c>
      <c r="H73" s="14">
        <f t="shared" si="6"/>
        <v>89430.499023268596</v>
      </c>
      <c r="I73" s="14">
        <f t="shared" si="4"/>
        <v>1540.4296482476889</v>
      </c>
      <c r="J73" s="14">
        <f t="shared" ref="J73:J102" si="8">H74+I73*E73</f>
        <v>88660.284199144749</v>
      </c>
      <c r="K73" s="14">
        <f t="shared" ref="K73:K97" si="9">K74+J73</f>
        <v>1832227.2703571382</v>
      </c>
      <c r="L73" s="21">
        <f t="shared" si="5"/>
        <v>20.487722760894108</v>
      </c>
    </row>
    <row r="74" spans="1:12" x14ac:dyDescent="0.2">
      <c r="A74" s="17">
        <v>65</v>
      </c>
      <c r="B74" s="47">
        <v>8</v>
      </c>
      <c r="C74" s="46">
        <v>439</v>
      </c>
      <c r="D74" s="46">
        <v>502</v>
      </c>
      <c r="E74" s="18">
        <v>0.5</v>
      </c>
      <c r="F74" s="19">
        <f t="shared" ref="F74:F103" si="10">B74/((C74+D74)/2)</f>
        <v>1.7003188097768331E-2</v>
      </c>
      <c r="G74" s="19">
        <f t="shared" si="7"/>
        <v>1.6859852476290831E-2</v>
      </c>
      <c r="H74" s="14">
        <f t="shared" si="6"/>
        <v>87890.069375020903</v>
      </c>
      <c r="I74" s="14">
        <f t="shared" ref="I74:I103" si="11">H74*G74</f>
        <v>1481.8136037938191</v>
      </c>
      <c r="J74" s="14">
        <f t="shared" si="8"/>
        <v>87149.162573123991</v>
      </c>
      <c r="K74" s="14">
        <f t="shared" si="9"/>
        <v>1743566.9861579936</v>
      </c>
      <c r="L74" s="21">
        <f t="shared" ref="L74:L103" si="12">K74/H74</f>
        <v>19.838043120870832</v>
      </c>
    </row>
    <row r="75" spans="1:12" x14ac:dyDescent="0.2">
      <c r="A75" s="17">
        <v>66</v>
      </c>
      <c r="B75" s="47">
        <v>3</v>
      </c>
      <c r="C75" s="46">
        <v>435</v>
      </c>
      <c r="D75" s="46">
        <v>441</v>
      </c>
      <c r="E75" s="18">
        <v>0.5</v>
      </c>
      <c r="F75" s="19">
        <f t="shared" si="10"/>
        <v>6.8493150684931503E-3</v>
      </c>
      <c r="G75" s="19">
        <f t="shared" si="7"/>
        <v>6.8259385665529011E-3</v>
      </c>
      <c r="H75" s="14">
        <f t="shared" ref="H75:H103" si="13">H74-I74</f>
        <v>86408.255771227079</v>
      </c>
      <c r="I75" s="14">
        <f t="shared" si="11"/>
        <v>589.81744553738622</v>
      </c>
      <c r="J75" s="14">
        <f t="shared" si="8"/>
        <v>86113.347048458396</v>
      </c>
      <c r="K75" s="14">
        <f t="shared" si="9"/>
        <v>1656417.8235848695</v>
      </c>
      <c r="L75" s="21">
        <f t="shared" si="12"/>
        <v>19.16967086999616</v>
      </c>
    </row>
    <row r="76" spans="1:12" x14ac:dyDescent="0.2">
      <c r="A76" s="17">
        <v>67</v>
      </c>
      <c r="B76" s="47">
        <v>3</v>
      </c>
      <c r="C76" s="46">
        <v>400</v>
      </c>
      <c r="D76" s="46">
        <v>440</v>
      </c>
      <c r="E76" s="18">
        <v>0.5</v>
      </c>
      <c r="F76" s="19">
        <f t="shared" si="10"/>
        <v>7.1428571428571426E-3</v>
      </c>
      <c r="G76" s="19">
        <f t="shared" si="7"/>
        <v>7.1174377224199285E-3</v>
      </c>
      <c r="H76" s="14">
        <f t="shared" si="13"/>
        <v>85818.438325689698</v>
      </c>
      <c r="I76" s="14">
        <f t="shared" si="11"/>
        <v>610.80739021843203</v>
      </c>
      <c r="J76" s="14">
        <f t="shared" si="8"/>
        <v>85513.034630580485</v>
      </c>
      <c r="K76" s="14">
        <f t="shared" si="9"/>
        <v>1570304.4765364111</v>
      </c>
      <c r="L76" s="21">
        <f t="shared" si="12"/>
        <v>18.297984759137027</v>
      </c>
    </row>
    <row r="77" spans="1:12" x14ac:dyDescent="0.2">
      <c r="A77" s="17">
        <v>68</v>
      </c>
      <c r="B77" s="47">
        <v>3</v>
      </c>
      <c r="C77" s="46">
        <v>416</v>
      </c>
      <c r="D77" s="46">
        <v>402</v>
      </c>
      <c r="E77" s="18">
        <v>0.5</v>
      </c>
      <c r="F77" s="19">
        <f t="shared" si="10"/>
        <v>7.3349633251833741E-3</v>
      </c>
      <c r="G77" s="19">
        <f t="shared" si="7"/>
        <v>7.3081607795371503E-3</v>
      </c>
      <c r="H77" s="14">
        <f t="shared" si="13"/>
        <v>85207.630935471272</v>
      </c>
      <c r="I77" s="14">
        <f t="shared" si="11"/>
        <v>622.71106651988748</v>
      </c>
      <c r="J77" s="14">
        <f t="shared" si="8"/>
        <v>84896.275402211337</v>
      </c>
      <c r="K77" s="14">
        <f t="shared" si="9"/>
        <v>1484791.4419058305</v>
      </c>
      <c r="L77" s="21">
        <f t="shared" si="12"/>
        <v>17.425568879274209</v>
      </c>
    </row>
    <row r="78" spans="1:12" x14ac:dyDescent="0.2">
      <c r="A78" s="17">
        <v>69</v>
      </c>
      <c r="B78" s="47">
        <v>3</v>
      </c>
      <c r="C78" s="46">
        <v>442</v>
      </c>
      <c r="D78" s="46">
        <v>419</v>
      </c>
      <c r="E78" s="18">
        <v>0.5</v>
      </c>
      <c r="F78" s="19">
        <f t="shared" si="10"/>
        <v>6.9686411149825784E-3</v>
      </c>
      <c r="G78" s="19">
        <f t="shared" si="7"/>
        <v>6.9444444444444449E-3</v>
      </c>
      <c r="H78" s="14">
        <f t="shared" si="13"/>
        <v>84584.919868951387</v>
      </c>
      <c r="I78" s="14">
        <f t="shared" si="11"/>
        <v>587.39527686771805</v>
      </c>
      <c r="J78" s="14">
        <f t="shared" si="8"/>
        <v>84291.222230517538</v>
      </c>
      <c r="K78" s="14">
        <f t="shared" si="9"/>
        <v>1399895.1665036192</v>
      </c>
      <c r="L78" s="21">
        <f t="shared" si="12"/>
        <v>16.550174294336351</v>
      </c>
    </row>
    <row r="79" spans="1:12" x14ac:dyDescent="0.2">
      <c r="A79" s="17">
        <v>70</v>
      </c>
      <c r="B79" s="47">
        <v>7</v>
      </c>
      <c r="C79" s="46">
        <v>394</v>
      </c>
      <c r="D79" s="46">
        <v>439</v>
      </c>
      <c r="E79" s="18">
        <v>0.5</v>
      </c>
      <c r="F79" s="19">
        <f t="shared" si="10"/>
        <v>1.680672268907563E-2</v>
      </c>
      <c r="G79" s="19">
        <f t="shared" si="7"/>
        <v>1.6666666666666666E-2</v>
      </c>
      <c r="H79" s="14">
        <f t="shared" si="13"/>
        <v>83997.524592083675</v>
      </c>
      <c r="I79" s="14">
        <f t="shared" si="11"/>
        <v>1399.9587432013946</v>
      </c>
      <c r="J79" s="14">
        <f t="shared" si="8"/>
        <v>83297.545220482978</v>
      </c>
      <c r="K79" s="14">
        <f t="shared" si="9"/>
        <v>1315603.9442731016</v>
      </c>
      <c r="L79" s="21">
        <f t="shared" si="12"/>
        <v>15.662413275415624</v>
      </c>
    </row>
    <row r="80" spans="1:12" x14ac:dyDescent="0.2">
      <c r="A80" s="17">
        <v>71</v>
      </c>
      <c r="B80" s="47">
        <v>11</v>
      </c>
      <c r="C80" s="46">
        <v>351</v>
      </c>
      <c r="D80" s="46">
        <v>388</v>
      </c>
      <c r="E80" s="18">
        <v>0.5</v>
      </c>
      <c r="F80" s="19">
        <f t="shared" si="10"/>
        <v>2.9769959404600813E-2</v>
      </c>
      <c r="G80" s="19">
        <f t="shared" si="7"/>
        <v>2.9333333333333333E-2</v>
      </c>
      <c r="H80" s="14">
        <f t="shared" si="13"/>
        <v>82597.565848882281</v>
      </c>
      <c r="I80" s="14">
        <f t="shared" si="11"/>
        <v>2422.8619315672136</v>
      </c>
      <c r="J80" s="14">
        <f t="shared" si="8"/>
        <v>81386.134883098683</v>
      </c>
      <c r="K80" s="14">
        <f t="shared" si="9"/>
        <v>1232306.3990526185</v>
      </c>
      <c r="L80" s="21">
        <f t="shared" si="12"/>
        <v>14.919403330931141</v>
      </c>
    </row>
    <row r="81" spans="1:12" x14ac:dyDescent="0.2">
      <c r="A81" s="17">
        <v>72</v>
      </c>
      <c r="B81" s="47">
        <v>11</v>
      </c>
      <c r="C81" s="46">
        <v>312</v>
      </c>
      <c r="D81" s="46">
        <v>342</v>
      </c>
      <c r="E81" s="18">
        <v>0.5</v>
      </c>
      <c r="F81" s="19">
        <f t="shared" si="10"/>
        <v>3.3639143730886847E-2</v>
      </c>
      <c r="G81" s="19">
        <f t="shared" si="7"/>
        <v>3.308270676691729E-2</v>
      </c>
      <c r="H81" s="14">
        <f t="shared" si="13"/>
        <v>80174.70391731507</v>
      </c>
      <c r="I81" s="14">
        <f t="shared" si="11"/>
        <v>2652.3962198209492</v>
      </c>
      <c r="J81" s="14">
        <f t="shared" si="8"/>
        <v>78848.505807404596</v>
      </c>
      <c r="K81" s="14">
        <f t="shared" si="9"/>
        <v>1150920.2641695198</v>
      </c>
      <c r="L81" s="21">
        <f t="shared" si="12"/>
        <v>14.355154530492245</v>
      </c>
    </row>
    <row r="82" spans="1:12" x14ac:dyDescent="0.2">
      <c r="A82" s="17">
        <v>73</v>
      </c>
      <c r="B82" s="47">
        <v>8</v>
      </c>
      <c r="C82" s="46">
        <v>341</v>
      </c>
      <c r="D82" s="46">
        <v>306</v>
      </c>
      <c r="E82" s="18">
        <v>0.5</v>
      </c>
      <c r="F82" s="19">
        <f t="shared" si="10"/>
        <v>2.472952086553323E-2</v>
      </c>
      <c r="G82" s="19">
        <f t="shared" si="7"/>
        <v>2.4427480916030534E-2</v>
      </c>
      <c r="H82" s="14">
        <f t="shared" si="13"/>
        <v>77522.307697494121</v>
      </c>
      <c r="I82" s="14">
        <f t="shared" si="11"/>
        <v>1893.6746918471847</v>
      </c>
      <c r="J82" s="14">
        <f t="shared" si="8"/>
        <v>76575.470351570519</v>
      </c>
      <c r="K82" s="14">
        <f t="shared" si="9"/>
        <v>1072071.7583621151</v>
      </c>
      <c r="L82" s="21">
        <f t="shared" si="12"/>
        <v>13.82920336357285</v>
      </c>
    </row>
    <row r="83" spans="1:12" x14ac:dyDescent="0.2">
      <c r="A83" s="17">
        <v>74</v>
      </c>
      <c r="B83" s="47">
        <v>6</v>
      </c>
      <c r="C83" s="46">
        <v>299</v>
      </c>
      <c r="D83" s="46">
        <v>335</v>
      </c>
      <c r="E83" s="18">
        <v>0.5</v>
      </c>
      <c r="F83" s="19">
        <f t="shared" si="10"/>
        <v>1.8927444794952682E-2</v>
      </c>
      <c r="G83" s="19">
        <f t="shared" si="7"/>
        <v>1.8750000000000003E-2</v>
      </c>
      <c r="H83" s="14">
        <f t="shared" si="13"/>
        <v>75628.633005646931</v>
      </c>
      <c r="I83" s="14">
        <f t="shared" si="11"/>
        <v>1418.0368688558801</v>
      </c>
      <c r="J83" s="14">
        <f t="shared" si="8"/>
        <v>74919.61457121899</v>
      </c>
      <c r="K83" s="14">
        <f t="shared" si="9"/>
        <v>995496.28801054461</v>
      </c>
      <c r="L83" s="21">
        <f t="shared" si="12"/>
        <v>13.162954934491733</v>
      </c>
    </row>
    <row r="84" spans="1:12" x14ac:dyDescent="0.2">
      <c r="A84" s="17">
        <v>75</v>
      </c>
      <c r="B84" s="47">
        <v>6</v>
      </c>
      <c r="C84" s="46">
        <v>278</v>
      </c>
      <c r="D84" s="46">
        <v>296</v>
      </c>
      <c r="E84" s="18">
        <v>0.5</v>
      </c>
      <c r="F84" s="19">
        <f t="shared" si="10"/>
        <v>2.0905923344947737E-2</v>
      </c>
      <c r="G84" s="19">
        <f t="shared" si="7"/>
        <v>2.0689655172413796E-2</v>
      </c>
      <c r="H84" s="14">
        <f t="shared" si="13"/>
        <v>74210.59613679105</v>
      </c>
      <c r="I84" s="14">
        <f t="shared" si="11"/>
        <v>1535.3916442094703</v>
      </c>
      <c r="J84" s="14">
        <f t="shared" si="8"/>
        <v>73442.900314686325</v>
      </c>
      <c r="K84" s="14">
        <f t="shared" si="9"/>
        <v>920576.67343932565</v>
      </c>
      <c r="L84" s="21">
        <f t="shared" si="12"/>
        <v>12.404922226233614</v>
      </c>
    </row>
    <row r="85" spans="1:12" x14ac:dyDescent="0.2">
      <c r="A85" s="17">
        <v>76</v>
      </c>
      <c r="B85" s="47">
        <v>6</v>
      </c>
      <c r="C85" s="46">
        <v>204</v>
      </c>
      <c r="D85" s="46">
        <v>270</v>
      </c>
      <c r="E85" s="18">
        <v>0.5</v>
      </c>
      <c r="F85" s="19">
        <f t="shared" si="10"/>
        <v>2.5316455696202531E-2</v>
      </c>
      <c r="G85" s="19">
        <f t="shared" si="7"/>
        <v>2.4999999999999998E-2</v>
      </c>
      <c r="H85" s="14">
        <f t="shared" si="13"/>
        <v>72675.204492581586</v>
      </c>
      <c r="I85" s="14">
        <f t="shared" si="11"/>
        <v>1816.8801123145395</v>
      </c>
      <c r="J85" s="14">
        <f t="shared" si="8"/>
        <v>71766.764436424317</v>
      </c>
      <c r="K85" s="14">
        <f t="shared" si="9"/>
        <v>847133.77312463929</v>
      </c>
      <c r="L85" s="21">
        <f t="shared" si="12"/>
        <v>11.656434667632913</v>
      </c>
    </row>
    <row r="86" spans="1:12" x14ac:dyDescent="0.2">
      <c r="A86" s="17">
        <v>77</v>
      </c>
      <c r="B86" s="47">
        <v>7</v>
      </c>
      <c r="C86" s="46">
        <v>293</v>
      </c>
      <c r="D86" s="46">
        <v>195</v>
      </c>
      <c r="E86" s="18">
        <v>0.5</v>
      </c>
      <c r="F86" s="19">
        <f t="shared" si="10"/>
        <v>2.8688524590163935E-2</v>
      </c>
      <c r="G86" s="19">
        <f t="shared" si="7"/>
        <v>2.8282828282828281E-2</v>
      </c>
      <c r="H86" s="14">
        <f t="shared" si="13"/>
        <v>70858.324380267048</v>
      </c>
      <c r="I86" s="14">
        <f t="shared" si="11"/>
        <v>2004.0738208560376</v>
      </c>
      <c r="J86" s="14">
        <f t="shared" si="8"/>
        <v>69856.287469839037</v>
      </c>
      <c r="K86" s="14">
        <f t="shared" si="9"/>
        <v>775367.00868821493</v>
      </c>
      <c r="L86" s="21">
        <f t="shared" si="12"/>
        <v>10.942497095008116</v>
      </c>
    </row>
    <row r="87" spans="1:12" x14ac:dyDescent="0.2">
      <c r="A87" s="17">
        <v>78</v>
      </c>
      <c r="B87" s="47">
        <v>7</v>
      </c>
      <c r="C87" s="46">
        <v>129</v>
      </c>
      <c r="D87" s="46">
        <v>288</v>
      </c>
      <c r="E87" s="18">
        <v>0.5</v>
      </c>
      <c r="F87" s="19">
        <f t="shared" si="10"/>
        <v>3.3573141486810551E-2</v>
      </c>
      <c r="G87" s="19">
        <f t="shared" si="7"/>
        <v>3.3018867924528301E-2</v>
      </c>
      <c r="H87" s="14">
        <f t="shared" si="13"/>
        <v>68854.250559411012</v>
      </c>
      <c r="I87" s="14">
        <f t="shared" si="11"/>
        <v>2273.4894052635709</v>
      </c>
      <c r="J87" s="14">
        <f t="shared" si="8"/>
        <v>67717.505856779229</v>
      </c>
      <c r="K87" s="14">
        <f t="shared" si="9"/>
        <v>705510.72121837595</v>
      </c>
      <c r="L87" s="21">
        <f t="shared" si="12"/>
        <v>10.246436719395048</v>
      </c>
    </row>
    <row r="88" spans="1:12" x14ac:dyDescent="0.2">
      <c r="A88" s="17">
        <v>79</v>
      </c>
      <c r="B88" s="47">
        <v>6</v>
      </c>
      <c r="C88" s="46">
        <v>223</v>
      </c>
      <c r="D88" s="46">
        <v>122</v>
      </c>
      <c r="E88" s="18">
        <v>0.5</v>
      </c>
      <c r="F88" s="19">
        <f t="shared" si="10"/>
        <v>3.4782608695652174E-2</v>
      </c>
      <c r="G88" s="19">
        <f t="shared" si="7"/>
        <v>3.4188034188034191E-2</v>
      </c>
      <c r="H88" s="14">
        <f t="shared" si="13"/>
        <v>66580.761154147447</v>
      </c>
      <c r="I88" s="14">
        <f t="shared" si="11"/>
        <v>2276.2653386033317</v>
      </c>
      <c r="J88" s="14">
        <f t="shared" si="8"/>
        <v>65442.62848484578</v>
      </c>
      <c r="K88" s="14">
        <f t="shared" si="9"/>
        <v>637793.21536159667</v>
      </c>
      <c r="L88" s="21">
        <f t="shared" si="12"/>
        <v>9.579241875667071</v>
      </c>
    </row>
    <row r="89" spans="1:12" x14ac:dyDescent="0.2">
      <c r="A89" s="17">
        <v>80</v>
      </c>
      <c r="B89" s="47">
        <v>12</v>
      </c>
      <c r="C89" s="46">
        <v>234</v>
      </c>
      <c r="D89" s="46">
        <v>220</v>
      </c>
      <c r="E89" s="18">
        <v>0.5</v>
      </c>
      <c r="F89" s="19">
        <f t="shared" si="10"/>
        <v>5.2863436123348019E-2</v>
      </c>
      <c r="G89" s="19">
        <f t="shared" si="7"/>
        <v>5.1502145922746781E-2</v>
      </c>
      <c r="H89" s="14">
        <f t="shared" si="13"/>
        <v>64304.495815544113</v>
      </c>
      <c r="I89" s="14">
        <f t="shared" si="11"/>
        <v>3311.8195269808125</v>
      </c>
      <c r="J89" s="14">
        <f t="shared" si="8"/>
        <v>62648.586052053703</v>
      </c>
      <c r="K89" s="14">
        <f t="shared" si="9"/>
        <v>572350.58687675092</v>
      </c>
      <c r="L89" s="21">
        <f t="shared" si="12"/>
        <v>8.9006309686110399</v>
      </c>
    </row>
    <row r="90" spans="1:12" x14ac:dyDescent="0.2">
      <c r="A90" s="17">
        <v>81</v>
      </c>
      <c r="B90" s="47">
        <v>19</v>
      </c>
      <c r="C90" s="46">
        <v>206</v>
      </c>
      <c r="D90" s="46">
        <v>221</v>
      </c>
      <c r="E90" s="18">
        <v>0.5</v>
      </c>
      <c r="F90" s="19">
        <f t="shared" si="10"/>
        <v>8.899297423887588E-2</v>
      </c>
      <c r="G90" s="19">
        <f t="shared" si="7"/>
        <v>8.520179372197309E-2</v>
      </c>
      <c r="H90" s="14">
        <f t="shared" si="13"/>
        <v>60992.6762885633</v>
      </c>
      <c r="I90" s="14">
        <f t="shared" si="11"/>
        <v>5196.6854236892495</v>
      </c>
      <c r="J90" s="14">
        <f t="shared" si="8"/>
        <v>58394.33357671868</v>
      </c>
      <c r="K90" s="14">
        <f t="shared" si="9"/>
        <v>509702.0008246972</v>
      </c>
      <c r="L90" s="21">
        <f t="shared" si="12"/>
        <v>8.3567738266351679</v>
      </c>
    </row>
    <row r="91" spans="1:12" x14ac:dyDescent="0.2">
      <c r="A91" s="17">
        <v>82</v>
      </c>
      <c r="B91" s="47">
        <v>7</v>
      </c>
      <c r="C91" s="46">
        <v>193</v>
      </c>
      <c r="D91" s="46">
        <v>191</v>
      </c>
      <c r="E91" s="18">
        <v>0.5</v>
      </c>
      <c r="F91" s="19">
        <f t="shared" si="10"/>
        <v>3.6458333333333336E-2</v>
      </c>
      <c r="G91" s="19">
        <f t="shared" si="7"/>
        <v>3.5805626598465472E-2</v>
      </c>
      <c r="H91" s="14">
        <f t="shared" si="13"/>
        <v>55795.990864874053</v>
      </c>
      <c r="I91" s="14">
        <f t="shared" si="11"/>
        <v>1997.8104145990708</v>
      </c>
      <c r="J91" s="14">
        <f t="shared" si="8"/>
        <v>54797.085657574513</v>
      </c>
      <c r="K91" s="14">
        <f t="shared" si="9"/>
        <v>451307.6672479785</v>
      </c>
      <c r="L91" s="21">
        <f t="shared" si="12"/>
        <v>8.0885321732335402</v>
      </c>
    </row>
    <row r="92" spans="1:12" x14ac:dyDescent="0.2">
      <c r="A92" s="17">
        <v>83</v>
      </c>
      <c r="B92" s="47">
        <v>17</v>
      </c>
      <c r="C92" s="46">
        <v>183</v>
      </c>
      <c r="D92" s="46">
        <v>186</v>
      </c>
      <c r="E92" s="18">
        <v>0.5</v>
      </c>
      <c r="F92" s="19">
        <f t="shared" si="10"/>
        <v>9.2140921409214094E-2</v>
      </c>
      <c r="G92" s="19">
        <f t="shared" si="7"/>
        <v>8.8082901554404153E-2</v>
      </c>
      <c r="H92" s="14">
        <f t="shared" si="13"/>
        <v>53798.18045027498</v>
      </c>
      <c r="I92" s="14">
        <f t="shared" si="11"/>
        <v>4738.6998324076412</v>
      </c>
      <c r="J92" s="14">
        <f t="shared" si="8"/>
        <v>51428.830534071159</v>
      </c>
      <c r="K92" s="14">
        <f t="shared" si="9"/>
        <v>396510.58159040398</v>
      </c>
      <c r="L92" s="21">
        <f t="shared" si="12"/>
        <v>7.3703344290034867</v>
      </c>
    </row>
    <row r="93" spans="1:12" x14ac:dyDescent="0.2">
      <c r="A93" s="17">
        <v>84</v>
      </c>
      <c r="B93" s="47">
        <v>8</v>
      </c>
      <c r="C93" s="46">
        <v>210</v>
      </c>
      <c r="D93" s="46">
        <v>172</v>
      </c>
      <c r="E93" s="18">
        <v>0.5</v>
      </c>
      <c r="F93" s="19">
        <f t="shared" si="10"/>
        <v>4.1884816753926704E-2</v>
      </c>
      <c r="G93" s="19">
        <f t="shared" si="7"/>
        <v>4.1025641025641026E-2</v>
      </c>
      <c r="H93" s="14">
        <f t="shared" si="13"/>
        <v>49059.480617867339</v>
      </c>
      <c r="I93" s="14">
        <f t="shared" si="11"/>
        <v>2012.696640733019</v>
      </c>
      <c r="J93" s="14">
        <f t="shared" si="8"/>
        <v>48053.13229750083</v>
      </c>
      <c r="K93" s="14">
        <f t="shared" si="9"/>
        <v>345081.75105633284</v>
      </c>
      <c r="L93" s="21">
        <f t="shared" si="12"/>
        <v>7.0339462772595054</v>
      </c>
    </row>
    <row r="94" spans="1:12" x14ac:dyDescent="0.2">
      <c r="A94" s="17">
        <v>85</v>
      </c>
      <c r="B94" s="47">
        <v>19</v>
      </c>
      <c r="C94" s="46">
        <v>192</v>
      </c>
      <c r="D94" s="46">
        <v>195</v>
      </c>
      <c r="E94" s="18">
        <v>0.5</v>
      </c>
      <c r="F94" s="19">
        <f t="shared" si="10"/>
        <v>9.8191214470284241E-2</v>
      </c>
      <c r="G94" s="19">
        <f t="shared" si="7"/>
        <v>9.3596059113300503E-2</v>
      </c>
      <c r="H94" s="14">
        <f t="shared" si="13"/>
        <v>47046.783977134321</v>
      </c>
      <c r="I94" s="14">
        <f t="shared" si="11"/>
        <v>4403.3935742145432</v>
      </c>
      <c r="J94" s="14">
        <f t="shared" si="8"/>
        <v>44845.08719002705</v>
      </c>
      <c r="K94" s="14">
        <f t="shared" si="9"/>
        <v>297028.61875883199</v>
      </c>
      <c r="L94" s="21">
        <f t="shared" si="12"/>
        <v>6.3134733907251528</v>
      </c>
    </row>
    <row r="95" spans="1:12" x14ac:dyDescent="0.2">
      <c r="A95" s="17">
        <v>86</v>
      </c>
      <c r="B95" s="47">
        <v>22</v>
      </c>
      <c r="C95" s="46">
        <v>162</v>
      </c>
      <c r="D95" s="46">
        <v>172</v>
      </c>
      <c r="E95" s="18">
        <v>0.5</v>
      </c>
      <c r="F95" s="19">
        <f t="shared" si="10"/>
        <v>0.1317365269461078</v>
      </c>
      <c r="G95" s="19">
        <f t="shared" si="7"/>
        <v>0.12359550561797754</v>
      </c>
      <c r="H95" s="14">
        <f t="shared" si="13"/>
        <v>42643.39040291978</v>
      </c>
      <c r="I95" s="14">
        <f t="shared" si="11"/>
        <v>5270.5313981136815</v>
      </c>
      <c r="J95" s="14">
        <f t="shared" si="8"/>
        <v>40008.124703862944</v>
      </c>
      <c r="K95" s="14">
        <f t="shared" si="9"/>
        <v>252183.53156880493</v>
      </c>
      <c r="L95" s="21">
        <f t="shared" si="12"/>
        <v>5.9137777082456839</v>
      </c>
    </row>
    <row r="96" spans="1:12" x14ac:dyDescent="0.2">
      <c r="A96" s="17">
        <v>87</v>
      </c>
      <c r="B96" s="47">
        <v>20</v>
      </c>
      <c r="C96" s="46">
        <v>152</v>
      </c>
      <c r="D96" s="46">
        <v>148</v>
      </c>
      <c r="E96" s="18">
        <v>0.5</v>
      </c>
      <c r="F96" s="19">
        <f t="shared" si="10"/>
        <v>0.13333333333333333</v>
      </c>
      <c r="G96" s="19">
        <f t="shared" si="7"/>
        <v>0.125</v>
      </c>
      <c r="H96" s="14">
        <f t="shared" si="13"/>
        <v>37372.859004806101</v>
      </c>
      <c r="I96" s="14">
        <f t="shared" si="11"/>
        <v>4671.6073756007627</v>
      </c>
      <c r="J96" s="14">
        <f t="shared" si="8"/>
        <v>35037.055317005725</v>
      </c>
      <c r="K96" s="14">
        <f t="shared" si="9"/>
        <v>212175.40686494199</v>
      </c>
      <c r="L96" s="21">
        <f t="shared" si="12"/>
        <v>5.6772591799213572</v>
      </c>
    </row>
    <row r="97" spans="1:12" x14ac:dyDescent="0.2">
      <c r="A97" s="17">
        <v>88</v>
      </c>
      <c r="B97" s="47">
        <v>17</v>
      </c>
      <c r="C97" s="46">
        <v>122</v>
      </c>
      <c r="D97" s="46">
        <v>133</v>
      </c>
      <c r="E97" s="18">
        <v>0.5</v>
      </c>
      <c r="F97" s="19">
        <f t="shared" si="10"/>
        <v>0.13333333333333333</v>
      </c>
      <c r="G97" s="19">
        <f t="shared" si="7"/>
        <v>0.125</v>
      </c>
      <c r="H97" s="14">
        <f t="shared" si="13"/>
        <v>32701.251629205341</v>
      </c>
      <c r="I97" s="14">
        <f t="shared" si="11"/>
        <v>4087.6564536506676</v>
      </c>
      <c r="J97" s="14">
        <f t="shared" si="8"/>
        <v>30657.423402380009</v>
      </c>
      <c r="K97" s="14">
        <f t="shared" si="9"/>
        <v>177138.35154793627</v>
      </c>
      <c r="L97" s="21">
        <f t="shared" si="12"/>
        <v>5.4168676341958362</v>
      </c>
    </row>
    <row r="98" spans="1:12" x14ac:dyDescent="0.2">
      <c r="A98" s="17">
        <v>89</v>
      </c>
      <c r="B98" s="47">
        <v>16</v>
      </c>
      <c r="C98" s="46">
        <v>81</v>
      </c>
      <c r="D98" s="46">
        <v>104</v>
      </c>
      <c r="E98" s="18">
        <v>0.5</v>
      </c>
      <c r="F98" s="19">
        <f t="shared" si="10"/>
        <v>0.17297297297297298</v>
      </c>
      <c r="G98" s="19">
        <f t="shared" si="7"/>
        <v>0.15920398009950248</v>
      </c>
      <c r="H98" s="14">
        <f t="shared" si="13"/>
        <v>28613.595175554674</v>
      </c>
      <c r="I98" s="14">
        <f t="shared" si="11"/>
        <v>4555.3982369042269</v>
      </c>
      <c r="J98" s="14">
        <f t="shared" si="8"/>
        <v>26335.89605710256</v>
      </c>
      <c r="K98" s="14">
        <f>K99+J98</f>
        <v>146480.92814555624</v>
      </c>
      <c r="L98" s="21">
        <f t="shared" si="12"/>
        <v>5.119277296223812</v>
      </c>
    </row>
    <row r="99" spans="1:12" x14ac:dyDescent="0.2">
      <c r="A99" s="17">
        <v>90</v>
      </c>
      <c r="B99" s="47">
        <v>6</v>
      </c>
      <c r="C99" s="46">
        <v>71</v>
      </c>
      <c r="D99" s="46">
        <v>71</v>
      </c>
      <c r="E99" s="18">
        <v>0.5</v>
      </c>
      <c r="F99" s="22">
        <f t="shared" si="10"/>
        <v>8.4507042253521125E-2</v>
      </c>
      <c r="G99" s="22">
        <f t="shared" si="7"/>
        <v>8.1081081081081086E-2</v>
      </c>
      <c r="H99" s="23">
        <f t="shared" si="13"/>
        <v>24058.196938650446</v>
      </c>
      <c r="I99" s="23">
        <f t="shared" si="11"/>
        <v>1950.6646166473336</v>
      </c>
      <c r="J99" s="23">
        <f t="shared" si="8"/>
        <v>23082.864630326781</v>
      </c>
      <c r="K99" s="23">
        <f t="shared" ref="K99:K102" si="14">K100+J99</f>
        <v>120145.03208845368</v>
      </c>
      <c r="L99" s="24">
        <f t="shared" si="12"/>
        <v>4.9939333523135279</v>
      </c>
    </row>
    <row r="100" spans="1:12" x14ac:dyDescent="0.2">
      <c r="A100" s="17">
        <v>91</v>
      </c>
      <c r="B100" s="47">
        <v>12</v>
      </c>
      <c r="C100" s="46">
        <v>65</v>
      </c>
      <c r="D100" s="46">
        <v>65</v>
      </c>
      <c r="E100" s="18">
        <v>0.5</v>
      </c>
      <c r="F100" s="22">
        <f t="shared" si="10"/>
        <v>0.18461538461538463</v>
      </c>
      <c r="G100" s="22">
        <f t="shared" si="7"/>
        <v>0.16901408450704225</v>
      </c>
      <c r="H100" s="23">
        <f t="shared" si="13"/>
        <v>22107.532322003113</v>
      </c>
      <c r="I100" s="23">
        <f t="shared" si="11"/>
        <v>3736.4843361132021</v>
      </c>
      <c r="J100" s="23">
        <f t="shared" si="8"/>
        <v>20239.290153946513</v>
      </c>
      <c r="K100" s="23">
        <f t="shared" si="14"/>
        <v>97062.167458126889</v>
      </c>
      <c r="L100" s="24">
        <f t="shared" si="12"/>
        <v>4.3904568834000148</v>
      </c>
    </row>
    <row r="101" spans="1:12" x14ac:dyDescent="0.2">
      <c r="A101" s="17">
        <v>92</v>
      </c>
      <c r="B101" s="47">
        <v>9</v>
      </c>
      <c r="C101" s="46">
        <v>46</v>
      </c>
      <c r="D101" s="46">
        <v>57</v>
      </c>
      <c r="E101" s="18">
        <v>0.5</v>
      </c>
      <c r="F101" s="22">
        <f t="shared" si="10"/>
        <v>0.17475728155339806</v>
      </c>
      <c r="G101" s="22">
        <f t="shared" si="7"/>
        <v>0.16071428571428573</v>
      </c>
      <c r="H101" s="23">
        <f t="shared" si="13"/>
        <v>18371.047985889913</v>
      </c>
      <c r="I101" s="23">
        <f t="shared" si="11"/>
        <v>2952.4898548751648</v>
      </c>
      <c r="J101" s="23">
        <f t="shared" si="8"/>
        <v>16894.803058452329</v>
      </c>
      <c r="K101" s="23">
        <f t="shared" si="14"/>
        <v>76822.87730418038</v>
      </c>
      <c r="L101" s="24">
        <f t="shared" si="12"/>
        <v>4.1817362495152723</v>
      </c>
    </row>
    <row r="102" spans="1:12" x14ac:dyDescent="0.2">
      <c r="A102" s="17">
        <v>93</v>
      </c>
      <c r="B102" s="47">
        <v>6</v>
      </c>
      <c r="C102" s="46">
        <v>32</v>
      </c>
      <c r="D102" s="46">
        <v>35</v>
      </c>
      <c r="E102" s="18">
        <v>0.5</v>
      </c>
      <c r="F102" s="22">
        <f t="shared" si="10"/>
        <v>0.17910447761194029</v>
      </c>
      <c r="G102" s="22">
        <f t="shared" si="7"/>
        <v>0.16438356164383561</v>
      </c>
      <c r="H102" s="23">
        <f t="shared" si="13"/>
        <v>15418.558131014748</v>
      </c>
      <c r="I102" s="23">
        <f t="shared" si="11"/>
        <v>2534.5575009887257</v>
      </c>
      <c r="J102" s="23">
        <f t="shared" si="8"/>
        <v>14151.279380520386</v>
      </c>
      <c r="K102" s="23">
        <f t="shared" si="14"/>
        <v>59928.07424572805</v>
      </c>
      <c r="L102" s="24">
        <f t="shared" si="12"/>
        <v>3.8867495738905373</v>
      </c>
    </row>
    <row r="103" spans="1:12" x14ac:dyDescent="0.2">
      <c r="A103" s="17">
        <v>94</v>
      </c>
      <c r="B103" s="47">
        <v>6</v>
      </c>
      <c r="C103" s="46">
        <v>28</v>
      </c>
      <c r="D103" s="46">
        <v>28</v>
      </c>
      <c r="E103" s="18">
        <v>0.5</v>
      </c>
      <c r="F103" s="22">
        <f t="shared" si="10"/>
        <v>0.21428571428571427</v>
      </c>
      <c r="G103" s="22">
        <f t="shared" si="7"/>
        <v>0.19354838709677416</v>
      </c>
      <c r="H103" s="23">
        <f t="shared" si="13"/>
        <v>12884.000630026023</v>
      </c>
      <c r="I103" s="23">
        <f t="shared" si="11"/>
        <v>2493.6775412953589</v>
      </c>
      <c r="J103" s="23">
        <f>H104+I103*E103</f>
        <v>11637.161859378342</v>
      </c>
      <c r="K103" s="23">
        <f>K104+J103</f>
        <v>45776.794865207667</v>
      </c>
      <c r="L103" s="24">
        <f t="shared" si="12"/>
        <v>3.552995391705069</v>
      </c>
    </row>
    <row r="104" spans="1:12" x14ac:dyDescent="0.2">
      <c r="A104" s="17" t="s">
        <v>33</v>
      </c>
      <c r="B104" s="47">
        <v>14</v>
      </c>
      <c r="C104" s="46">
        <v>40</v>
      </c>
      <c r="D104" s="46">
        <v>52</v>
      </c>
      <c r="E104" s="18"/>
      <c r="F104" s="22">
        <f>B104/((C104+D104)/2)</f>
        <v>0.30434782608695654</v>
      </c>
      <c r="G104" s="22">
        <v>1</v>
      </c>
      <c r="H104" s="23">
        <f>H103-I103</f>
        <v>10390.323088730664</v>
      </c>
      <c r="I104" s="23">
        <f>H104*G104</f>
        <v>10390.323088730664</v>
      </c>
      <c r="J104" s="23">
        <f>H104/F104</f>
        <v>34139.633005829324</v>
      </c>
      <c r="K104" s="23">
        <f>J104</f>
        <v>34139.633005829324</v>
      </c>
      <c r="L104" s="24">
        <f>K104/H104</f>
        <v>3.285714285714286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21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10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17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30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1</v>
      </c>
      <c r="C9" s="46">
        <v>513</v>
      </c>
      <c r="D9" s="46">
        <v>537</v>
      </c>
      <c r="E9" s="18">
        <v>0.5</v>
      </c>
      <c r="F9" s="19">
        <f>B9/((C9+D9)/2)</f>
        <v>1.9047619047619048E-3</v>
      </c>
      <c r="G9" s="19">
        <f t="shared" ref="G9:G72" si="0">F9/((1+(1-E9)*F9))</f>
        <v>1.9029495718363462E-3</v>
      </c>
      <c r="H9" s="14">
        <v>100000</v>
      </c>
      <c r="I9" s="14">
        <f>H9*G9</f>
        <v>190.29495718363461</v>
      </c>
      <c r="J9" s="14">
        <f t="shared" ref="J9:J72" si="1">H10+I9*E9</f>
        <v>99904.852521408175</v>
      </c>
      <c r="K9" s="14">
        <f t="shared" ref="K9:K72" si="2">K10+J9</f>
        <v>8168668.9552512271</v>
      </c>
      <c r="L9" s="20">
        <f>K9/H9</f>
        <v>81.686689552512277</v>
      </c>
    </row>
    <row r="10" spans="1:13" x14ac:dyDescent="0.2">
      <c r="A10" s="17">
        <v>1</v>
      </c>
      <c r="B10" s="47">
        <v>0</v>
      </c>
      <c r="C10" s="46">
        <v>588</v>
      </c>
      <c r="D10" s="46">
        <v>550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99809.705042816364</v>
      </c>
      <c r="I10" s="14">
        <f t="shared" ref="I10:I73" si="4">H10*G10</f>
        <v>0</v>
      </c>
      <c r="J10" s="14">
        <f t="shared" si="1"/>
        <v>99809.705042816364</v>
      </c>
      <c r="K10" s="14">
        <f t="shared" si="2"/>
        <v>8068764.1027298188</v>
      </c>
      <c r="L10" s="21">
        <f t="shared" ref="L10:L73" si="5">K10/H10</f>
        <v>80.841478283784937</v>
      </c>
    </row>
    <row r="11" spans="1:13" x14ac:dyDescent="0.2">
      <c r="A11" s="17">
        <v>2</v>
      </c>
      <c r="B11" s="47">
        <v>0</v>
      </c>
      <c r="C11" s="46">
        <v>609</v>
      </c>
      <c r="D11" s="46">
        <v>598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99809.705042816364</v>
      </c>
      <c r="I11" s="14">
        <f t="shared" si="4"/>
        <v>0</v>
      </c>
      <c r="J11" s="14">
        <f t="shared" si="1"/>
        <v>99809.705042816364</v>
      </c>
      <c r="K11" s="14">
        <f t="shared" si="2"/>
        <v>7968954.3976870021</v>
      </c>
      <c r="L11" s="21">
        <f t="shared" si="5"/>
        <v>79.841478283784937</v>
      </c>
    </row>
    <row r="12" spans="1:13" x14ac:dyDescent="0.2">
      <c r="A12" s="17">
        <v>3</v>
      </c>
      <c r="B12" s="47">
        <v>0</v>
      </c>
      <c r="C12" s="46">
        <v>620</v>
      </c>
      <c r="D12" s="46">
        <v>607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99809.705042816364</v>
      </c>
      <c r="I12" s="14">
        <f t="shared" si="4"/>
        <v>0</v>
      </c>
      <c r="J12" s="14">
        <f t="shared" si="1"/>
        <v>99809.705042816364</v>
      </c>
      <c r="K12" s="14">
        <f t="shared" si="2"/>
        <v>7869144.6926441854</v>
      </c>
      <c r="L12" s="21">
        <f t="shared" si="5"/>
        <v>78.841478283784923</v>
      </c>
    </row>
    <row r="13" spans="1:13" x14ac:dyDescent="0.2">
      <c r="A13" s="17">
        <v>4</v>
      </c>
      <c r="B13" s="47">
        <v>0</v>
      </c>
      <c r="C13" s="46">
        <v>657</v>
      </c>
      <c r="D13" s="46">
        <v>615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99809.705042816364</v>
      </c>
      <c r="I13" s="14">
        <f t="shared" si="4"/>
        <v>0</v>
      </c>
      <c r="J13" s="14">
        <f t="shared" si="1"/>
        <v>99809.705042816364</v>
      </c>
      <c r="K13" s="14">
        <f t="shared" si="2"/>
        <v>7769334.9876013687</v>
      </c>
      <c r="L13" s="21">
        <f t="shared" si="5"/>
        <v>77.841478283784923</v>
      </c>
    </row>
    <row r="14" spans="1:13" x14ac:dyDescent="0.2">
      <c r="A14" s="17">
        <v>5</v>
      </c>
      <c r="B14" s="47">
        <v>0</v>
      </c>
      <c r="C14" s="46">
        <v>660</v>
      </c>
      <c r="D14" s="46">
        <v>652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99809.705042816364</v>
      </c>
      <c r="I14" s="14">
        <f t="shared" si="4"/>
        <v>0</v>
      </c>
      <c r="J14" s="14">
        <f t="shared" si="1"/>
        <v>99809.705042816364</v>
      </c>
      <c r="K14" s="14">
        <f t="shared" si="2"/>
        <v>7669525.282558552</v>
      </c>
      <c r="L14" s="21">
        <f t="shared" si="5"/>
        <v>76.841478283784923</v>
      </c>
    </row>
    <row r="15" spans="1:13" x14ac:dyDescent="0.2">
      <c r="A15" s="17">
        <v>6</v>
      </c>
      <c r="B15" s="47">
        <v>0</v>
      </c>
      <c r="C15" s="46">
        <v>643</v>
      </c>
      <c r="D15" s="46">
        <v>652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99809.705042816364</v>
      </c>
      <c r="I15" s="14">
        <f t="shared" si="4"/>
        <v>0</v>
      </c>
      <c r="J15" s="14">
        <f t="shared" si="1"/>
        <v>99809.705042816364</v>
      </c>
      <c r="K15" s="14">
        <f t="shared" si="2"/>
        <v>7569715.5775157353</v>
      </c>
      <c r="L15" s="21">
        <f t="shared" si="5"/>
        <v>75.841478283784923</v>
      </c>
    </row>
    <row r="16" spans="1:13" x14ac:dyDescent="0.2">
      <c r="A16" s="17">
        <v>7</v>
      </c>
      <c r="B16" s="47">
        <v>0</v>
      </c>
      <c r="C16" s="46">
        <v>641</v>
      </c>
      <c r="D16" s="46">
        <v>640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99809.705042816364</v>
      </c>
      <c r="I16" s="14">
        <f t="shared" si="4"/>
        <v>0</v>
      </c>
      <c r="J16" s="14">
        <f t="shared" si="1"/>
        <v>99809.705042816364</v>
      </c>
      <c r="K16" s="14">
        <f t="shared" si="2"/>
        <v>7469905.8724729186</v>
      </c>
      <c r="L16" s="21">
        <f t="shared" si="5"/>
        <v>74.841478283784909</v>
      </c>
    </row>
    <row r="17" spans="1:12" x14ac:dyDescent="0.2">
      <c r="A17" s="17">
        <v>8</v>
      </c>
      <c r="B17" s="47">
        <v>0</v>
      </c>
      <c r="C17" s="46">
        <v>753</v>
      </c>
      <c r="D17" s="46">
        <v>649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99809.705042816364</v>
      </c>
      <c r="I17" s="14">
        <f t="shared" si="4"/>
        <v>0</v>
      </c>
      <c r="J17" s="14">
        <f t="shared" si="1"/>
        <v>99809.705042816364</v>
      </c>
      <c r="K17" s="14">
        <f t="shared" si="2"/>
        <v>7370096.1674301019</v>
      </c>
      <c r="L17" s="21">
        <f t="shared" si="5"/>
        <v>73.841478283784909</v>
      </c>
    </row>
    <row r="18" spans="1:12" x14ac:dyDescent="0.2">
      <c r="A18" s="17">
        <v>9</v>
      </c>
      <c r="B18" s="47">
        <v>0</v>
      </c>
      <c r="C18" s="46">
        <v>733</v>
      </c>
      <c r="D18" s="46">
        <v>762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99809.705042816364</v>
      </c>
      <c r="I18" s="14">
        <f t="shared" si="4"/>
        <v>0</v>
      </c>
      <c r="J18" s="14">
        <f t="shared" si="1"/>
        <v>99809.705042816364</v>
      </c>
      <c r="K18" s="14">
        <f t="shared" si="2"/>
        <v>7270286.4623872852</v>
      </c>
      <c r="L18" s="21">
        <f t="shared" si="5"/>
        <v>72.841478283784909</v>
      </c>
    </row>
    <row r="19" spans="1:12" x14ac:dyDescent="0.2">
      <c r="A19" s="17">
        <v>10</v>
      </c>
      <c r="B19" s="47">
        <v>0</v>
      </c>
      <c r="C19" s="46">
        <v>625</v>
      </c>
      <c r="D19" s="46">
        <v>731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99809.705042816364</v>
      </c>
      <c r="I19" s="14">
        <f t="shared" si="4"/>
        <v>0</v>
      </c>
      <c r="J19" s="14">
        <f t="shared" si="1"/>
        <v>99809.705042816364</v>
      </c>
      <c r="K19" s="14">
        <f t="shared" si="2"/>
        <v>7170476.7573444685</v>
      </c>
      <c r="L19" s="21">
        <f t="shared" si="5"/>
        <v>71.841478283784909</v>
      </c>
    </row>
    <row r="20" spans="1:12" x14ac:dyDescent="0.2">
      <c r="A20" s="17">
        <v>11</v>
      </c>
      <c r="B20" s="47">
        <v>0</v>
      </c>
      <c r="C20" s="46">
        <v>636</v>
      </c>
      <c r="D20" s="46">
        <v>635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99809.705042816364</v>
      </c>
      <c r="I20" s="14">
        <f t="shared" si="4"/>
        <v>0</v>
      </c>
      <c r="J20" s="14">
        <f t="shared" si="1"/>
        <v>99809.705042816364</v>
      </c>
      <c r="K20" s="14">
        <f t="shared" si="2"/>
        <v>7070667.0523016518</v>
      </c>
      <c r="L20" s="21">
        <f t="shared" si="5"/>
        <v>70.841478283784895</v>
      </c>
    </row>
    <row r="21" spans="1:12" x14ac:dyDescent="0.2">
      <c r="A21" s="17">
        <v>12</v>
      </c>
      <c r="B21" s="47">
        <v>0</v>
      </c>
      <c r="C21" s="46">
        <v>615</v>
      </c>
      <c r="D21" s="46">
        <v>637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99809.705042816364</v>
      </c>
      <c r="I21" s="14">
        <f t="shared" si="4"/>
        <v>0</v>
      </c>
      <c r="J21" s="14">
        <f t="shared" si="1"/>
        <v>99809.705042816364</v>
      </c>
      <c r="K21" s="14">
        <f t="shared" si="2"/>
        <v>6970857.3472588351</v>
      </c>
      <c r="L21" s="21">
        <f t="shared" si="5"/>
        <v>69.841478283784895</v>
      </c>
    </row>
    <row r="22" spans="1:12" x14ac:dyDescent="0.2">
      <c r="A22" s="17">
        <v>13</v>
      </c>
      <c r="B22" s="47">
        <v>0</v>
      </c>
      <c r="C22" s="46">
        <v>654</v>
      </c>
      <c r="D22" s="46">
        <v>623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99809.705042816364</v>
      </c>
      <c r="I22" s="14">
        <f t="shared" si="4"/>
        <v>0</v>
      </c>
      <c r="J22" s="14">
        <f t="shared" si="1"/>
        <v>99809.705042816364</v>
      </c>
      <c r="K22" s="14">
        <f t="shared" si="2"/>
        <v>6871047.6422160184</v>
      </c>
      <c r="L22" s="21">
        <f t="shared" si="5"/>
        <v>68.841478283784895</v>
      </c>
    </row>
    <row r="23" spans="1:12" x14ac:dyDescent="0.2">
      <c r="A23" s="17">
        <v>14</v>
      </c>
      <c r="B23" s="47">
        <v>0</v>
      </c>
      <c r="C23" s="46">
        <v>542</v>
      </c>
      <c r="D23" s="46">
        <v>655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99809.705042816364</v>
      </c>
      <c r="I23" s="14">
        <f t="shared" si="4"/>
        <v>0</v>
      </c>
      <c r="J23" s="14">
        <f t="shared" si="1"/>
        <v>99809.705042816364</v>
      </c>
      <c r="K23" s="14">
        <f t="shared" si="2"/>
        <v>6771237.9371732017</v>
      </c>
      <c r="L23" s="21">
        <f t="shared" si="5"/>
        <v>67.841478283784895</v>
      </c>
    </row>
    <row r="24" spans="1:12" x14ac:dyDescent="0.2">
      <c r="A24" s="17">
        <v>15</v>
      </c>
      <c r="B24" s="47">
        <v>0</v>
      </c>
      <c r="C24" s="46">
        <v>536</v>
      </c>
      <c r="D24" s="46">
        <v>553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99809.705042816364</v>
      </c>
      <c r="I24" s="14">
        <f t="shared" si="4"/>
        <v>0</v>
      </c>
      <c r="J24" s="14">
        <f t="shared" si="1"/>
        <v>99809.705042816364</v>
      </c>
      <c r="K24" s="14">
        <f t="shared" si="2"/>
        <v>6671428.232130385</v>
      </c>
      <c r="L24" s="21">
        <f t="shared" si="5"/>
        <v>66.841478283784895</v>
      </c>
    </row>
    <row r="25" spans="1:12" x14ac:dyDescent="0.2">
      <c r="A25" s="17">
        <v>16</v>
      </c>
      <c r="B25" s="47">
        <v>0</v>
      </c>
      <c r="C25" s="46">
        <v>564</v>
      </c>
      <c r="D25" s="46">
        <v>531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99809.705042816364</v>
      </c>
      <c r="I25" s="14">
        <f t="shared" si="4"/>
        <v>0</v>
      </c>
      <c r="J25" s="14">
        <f t="shared" si="1"/>
        <v>99809.705042816364</v>
      </c>
      <c r="K25" s="14">
        <f t="shared" si="2"/>
        <v>6571618.5270875683</v>
      </c>
      <c r="L25" s="21">
        <f t="shared" si="5"/>
        <v>65.84147828378488</v>
      </c>
    </row>
    <row r="26" spans="1:12" x14ac:dyDescent="0.2">
      <c r="A26" s="17">
        <v>17</v>
      </c>
      <c r="B26" s="47">
        <v>1</v>
      </c>
      <c r="C26" s="46">
        <v>576</v>
      </c>
      <c r="D26" s="46">
        <v>564</v>
      </c>
      <c r="E26" s="18">
        <v>0.5</v>
      </c>
      <c r="F26" s="19">
        <f t="shared" si="3"/>
        <v>1.7543859649122807E-3</v>
      </c>
      <c r="G26" s="19">
        <f t="shared" si="0"/>
        <v>1.75284837861525E-3</v>
      </c>
      <c r="H26" s="14">
        <f t="shared" si="6"/>
        <v>99809.705042816364</v>
      </c>
      <c r="I26" s="14">
        <f t="shared" si="4"/>
        <v>174.951279654367</v>
      </c>
      <c r="J26" s="14">
        <f t="shared" si="1"/>
        <v>99722.229402989178</v>
      </c>
      <c r="K26" s="14">
        <f t="shared" si="2"/>
        <v>6471808.8220447516</v>
      </c>
      <c r="L26" s="21">
        <f t="shared" si="5"/>
        <v>64.84147828378488</v>
      </c>
    </row>
    <row r="27" spans="1:12" x14ac:dyDescent="0.2">
      <c r="A27" s="17">
        <v>18</v>
      </c>
      <c r="B27" s="47">
        <v>0</v>
      </c>
      <c r="C27" s="46">
        <v>529</v>
      </c>
      <c r="D27" s="46">
        <v>572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99634.753763161993</v>
      </c>
      <c r="I27" s="14">
        <f t="shared" si="4"/>
        <v>0</v>
      </c>
      <c r="J27" s="14">
        <f t="shared" si="1"/>
        <v>99634.753763161993</v>
      </c>
      <c r="K27" s="14">
        <f t="shared" si="2"/>
        <v>6372086.5926417625</v>
      </c>
      <c r="L27" s="21">
        <f t="shared" si="5"/>
        <v>63.954457174537801</v>
      </c>
    </row>
    <row r="28" spans="1:12" x14ac:dyDescent="0.2">
      <c r="A28" s="17">
        <v>19</v>
      </c>
      <c r="B28" s="47">
        <v>0</v>
      </c>
      <c r="C28" s="46">
        <v>510</v>
      </c>
      <c r="D28" s="46">
        <v>525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99634.753763161993</v>
      </c>
      <c r="I28" s="14">
        <f t="shared" si="4"/>
        <v>0</v>
      </c>
      <c r="J28" s="14">
        <f t="shared" si="1"/>
        <v>99634.753763161993</v>
      </c>
      <c r="K28" s="14">
        <f t="shared" si="2"/>
        <v>6272451.8388786009</v>
      </c>
      <c r="L28" s="21">
        <f t="shared" si="5"/>
        <v>62.954457174537801</v>
      </c>
    </row>
    <row r="29" spans="1:12" x14ac:dyDescent="0.2">
      <c r="A29" s="17">
        <v>20</v>
      </c>
      <c r="B29" s="47">
        <v>0</v>
      </c>
      <c r="C29" s="46">
        <v>522</v>
      </c>
      <c r="D29" s="46">
        <v>505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99634.753763161993</v>
      </c>
      <c r="I29" s="14">
        <f t="shared" si="4"/>
        <v>0</v>
      </c>
      <c r="J29" s="14">
        <f t="shared" si="1"/>
        <v>99634.753763161993</v>
      </c>
      <c r="K29" s="14">
        <f t="shared" si="2"/>
        <v>6172817.0851154393</v>
      </c>
      <c r="L29" s="21">
        <f t="shared" si="5"/>
        <v>61.954457174537808</v>
      </c>
    </row>
    <row r="30" spans="1:12" x14ac:dyDescent="0.2">
      <c r="A30" s="17">
        <v>21</v>
      </c>
      <c r="B30" s="47">
        <v>0</v>
      </c>
      <c r="C30" s="46">
        <v>488</v>
      </c>
      <c r="D30" s="46">
        <v>511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99634.753763161993</v>
      </c>
      <c r="I30" s="14">
        <f t="shared" si="4"/>
        <v>0</v>
      </c>
      <c r="J30" s="14">
        <f t="shared" si="1"/>
        <v>99634.753763161993</v>
      </c>
      <c r="K30" s="14">
        <f t="shared" si="2"/>
        <v>6073182.3313522777</v>
      </c>
      <c r="L30" s="21">
        <f t="shared" si="5"/>
        <v>60.954457174537808</v>
      </c>
    </row>
    <row r="31" spans="1:12" x14ac:dyDescent="0.2">
      <c r="A31" s="17">
        <v>22</v>
      </c>
      <c r="B31" s="47">
        <v>0</v>
      </c>
      <c r="C31" s="46">
        <v>511</v>
      </c>
      <c r="D31" s="46">
        <v>485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99634.753763161993</v>
      </c>
      <c r="I31" s="14">
        <f t="shared" si="4"/>
        <v>0</v>
      </c>
      <c r="J31" s="14">
        <f t="shared" si="1"/>
        <v>99634.753763161993</v>
      </c>
      <c r="K31" s="14">
        <f t="shared" si="2"/>
        <v>5973547.5775891161</v>
      </c>
      <c r="L31" s="21">
        <f t="shared" si="5"/>
        <v>59.954457174537815</v>
      </c>
    </row>
    <row r="32" spans="1:12" x14ac:dyDescent="0.2">
      <c r="A32" s="17">
        <v>23</v>
      </c>
      <c r="B32" s="47">
        <v>0</v>
      </c>
      <c r="C32" s="46">
        <v>485</v>
      </c>
      <c r="D32" s="46">
        <v>515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99634.753763161993</v>
      </c>
      <c r="I32" s="14">
        <f t="shared" si="4"/>
        <v>0</v>
      </c>
      <c r="J32" s="14">
        <f t="shared" si="1"/>
        <v>99634.753763161993</v>
      </c>
      <c r="K32" s="14">
        <f t="shared" si="2"/>
        <v>5873912.8238259545</v>
      </c>
      <c r="L32" s="21">
        <f t="shared" si="5"/>
        <v>58.954457174537822</v>
      </c>
    </row>
    <row r="33" spans="1:12" x14ac:dyDescent="0.2">
      <c r="A33" s="17">
        <v>24</v>
      </c>
      <c r="B33" s="47">
        <v>0</v>
      </c>
      <c r="C33" s="46">
        <v>519</v>
      </c>
      <c r="D33" s="46">
        <v>489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99634.753763161993</v>
      </c>
      <c r="I33" s="14">
        <f t="shared" si="4"/>
        <v>0</v>
      </c>
      <c r="J33" s="14">
        <f t="shared" si="1"/>
        <v>99634.753763161993</v>
      </c>
      <c r="K33" s="14">
        <f t="shared" si="2"/>
        <v>5774278.0700627929</v>
      </c>
      <c r="L33" s="21">
        <f t="shared" si="5"/>
        <v>57.954457174537822</v>
      </c>
    </row>
    <row r="34" spans="1:12" x14ac:dyDescent="0.2">
      <c r="A34" s="17">
        <v>25</v>
      </c>
      <c r="B34" s="47">
        <v>0</v>
      </c>
      <c r="C34" s="46">
        <v>524</v>
      </c>
      <c r="D34" s="46">
        <v>506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99634.753763161993</v>
      </c>
      <c r="I34" s="14">
        <f t="shared" si="4"/>
        <v>0</v>
      </c>
      <c r="J34" s="14">
        <f t="shared" si="1"/>
        <v>99634.753763161993</v>
      </c>
      <c r="K34" s="14">
        <f t="shared" si="2"/>
        <v>5674643.3162996313</v>
      </c>
      <c r="L34" s="21">
        <f t="shared" si="5"/>
        <v>56.954457174537829</v>
      </c>
    </row>
    <row r="35" spans="1:12" x14ac:dyDescent="0.2">
      <c r="A35" s="17">
        <v>26</v>
      </c>
      <c r="B35" s="47">
        <v>0</v>
      </c>
      <c r="C35" s="46">
        <v>575</v>
      </c>
      <c r="D35" s="46">
        <v>510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99634.753763161993</v>
      </c>
      <c r="I35" s="14">
        <f t="shared" si="4"/>
        <v>0</v>
      </c>
      <c r="J35" s="14">
        <f t="shared" si="1"/>
        <v>99634.753763161993</v>
      </c>
      <c r="K35" s="14">
        <f t="shared" si="2"/>
        <v>5575008.5625364697</v>
      </c>
      <c r="L35" s="21">
        <f t="shared" si="5"/>
        <v>55.954457174537829</v>
      </c>
    </row>
    <row r="36" spans="1:12" x14ac:dyDescent="0.2">
      <c r="A36" s="17">
        <v>27</v>
      </c>
      <c r="B36" s="47">
        <v>0</v>
      </c>
      <c r="C36" s="46">
        <v>582</v>
      </c>
      <c r="D36" s="46">
        <v>579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99634.753763161993</v>
      </c>
      <c r="I36" s="14">
        <f t="shared" si="4"/>
        <v>0</v>
      </c>
      <c r="J36" s="14">
        <f t="shared" si="1"/>
        <v>99634.753763161993</v>
      </c>
      <c r="K36" s="14">
        <f t="shared" si="2"/>
        <v>5475373.8087733081</v>
      </c>
      <c r="L36" s="21">
        <f t="shared" si="5"/>
        <v>54.954457174537836</v>
      </c>
    </row>
    <row r="37" spans="1:12" x14ac:dyDescent="0.2">
      <c r="A37" s="17">
        <v>28</v>
      </c>
      <c r="B37" s="47">
        <v>1</v>
      </c>
      <c r="C37" s="46">
        <v>573</v>
      </c>
      <c r="D37" s="46">
        <v>593</v>
      </c>
      <c r="E37" s="18">
        <v>0.5</v>
      </c>
      <c r="F37" s="19">
        <f t="shared" si="3"/>
        <v>1.7152658662092624E-3</v>
      </c>
      <c r="G37" s="19">
        <f t="shared" si="0"/>
        <v>1.7137960582690659E-3</v>
      </c>
      <c r="H37" s="14">
        <f t="shared" si="6"/>
        <v>99634.753763161993</v>
      </c>
      <c r="I37" s="14">
        <f t="shared" si="4"/>
        <v>170.75364826591601</v>
      </c>
      <c r="J37" s="14">
        <f t="shared" si="1"/>
        <v>99549.376939029025</v>
      </c>
      <c r="K37" s="14">
        <f t="shared" si="2"/>
        <v>5375739.0550101465</v>
      </c>
      <c r="L37" s="21">
        <f t="shared" si="5"/>
        <v>53.954457174537836</v>
      </c>
    </row>
    <row r="38" spans="1:12" x14ac:dyDescent="0.2">
      <c r="A38" s="17">
        <v>29</v>
      </c>
      <c r="B38" s="47">
        <v>1</v>
      </c>
      <c r="C38" s="46">
        <v>614</v>
      </c>
      <c r="D38" s="46">
        <v>565</v>
      </c>
      <c r="E38" s="18">
        <v>0.5</v>
      </c>
      <c r="F38" s="19">
        <f t="shared" si="3"/>
        <v>1.6963528413910093E-3</v>
      </c>
      <c r="G38" s="19">
        <f t="shared" si="0"/>
        <v>1.6949152542372881E-3</v>
      </c>
      <c r="H38" s="14">
        <f t="shared" si="6"/>
        <v>99464.000114896073</v>
      </c>
      <c r="I38" s="14">
        <f t="shared" si="4"/>
        <v>168.58305104219673</v>
      </c>
      <c r="J38" s="14">
        <f t="shared" si="1"/>
        <v>99379.708589374975</v>
      </c>
      <c r="K38" s="14">
        <f t="shared" si="2"/>
        <v>5276189.678071117</v>
      </c>
      <c r="L38" s="21">
        <f t="shared" si="5"/>
        <v>53.046224482991981</v>
      </c>
    </row>
    <row r="39" spans="1:12" x14ac:dyDescent="0.2">
      <c r="A39" s="17">
        <v>30</v>
      </c>
      <c r="B39" s="47">
        <v>0</v>
      </c>
      <c r="C39" s="46">
        <v>617</v>
      </c>
      <c r="D39" s="46">
        <v>620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99295.417063853878</v>
      </c>
      <c r="I39" s="14">
        <f t="shared" si="4"/>
        <v>0</v>
      </c>
      <c r="J39" s="14">
        <f t="shared" si="1"/>
        <v>99295.417063853878</v>
      </c>
      <c r="K39" s="14">
        <f t="shared" si="2"/>
        <v>5176809.969481742</v>
      </c>
      <c r="L39" s="21">
        <f t="shared" si="5"/>
        <v>52.135437088226261</v>
      </c>
    </row>
    <row r="40" spans="1:12" x14ac:dyDescent="0.2">
      <c r="A40" s="17">
        <v>31</v>
      </c>
      <c r="B40" s="47">
        <v>0</v>
      </c>
      <c r="C40" s="46">
        <v>701</v>
      </c>
      <c r="D40" s="46">
        <v>612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99295.417063853878</v>
      </c>
      <c r="I40" s="14">
        <f t="shared" si="4"/>
        <v>0</v>
      </c>
      <c r="J40" s="14">
        <f t="shared" si="1"/>
        <v>99295.417063853878</v>
      </c>
      <c r="K40" s="14">
        <f t="shared" si="2"/>
        <v>5077514.5524178883</v>
      </c>
      <c r="L40" s="21">
        <f t="shared" si="5"/>
        <v>51.135437088226261</v>
      </c>
    </row>
    <row r="41" spans="1:12" x14ac:dyDescent="0.2">
      <c r="A41" s="17">
        <v>32</v>
      </c>
      <c r="B41" s="47">
        <v>0</v>
      </c>
      <c r="C41" s="46">
        <v>727</v>
      </c>
      <c r="D41" s="46">
        <v>713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99295.417063853878</v>
      </c>
      <c r="I41" s="14">
        <f t="shared" si="4"/>
        <v>0</v>
      </c>
      <c r="J41" s="14">
        <f t="shared" si="1"/>
        <v>99295.417063853878</v>
      </c>
      <c r="K41" s="14">
        <f t="shared" si="2"/>
        <v>4978219.1353540346</v>
      </c>
      <c r="L41" s="21">
        <f t="shared" si="5"/>
        <v>50.135437088226261</v>
      </c>
    </row>
    <row r="42" spans="1:12" x14ac:dyDescent="0.2">
      <c r="A42" s="17">
        <v>33</v>
      </c>
      <c r="B42" s="47">
        <v>0</v>
      </c>
      <c r="C42" s="46">
        <v>756</v>
      </c>
      <c r="D42" s="46">
        <v>725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99295.417063853878</v>
      </c>
      <c r="I42" s="14">
        <f t="shared" si="4"/>
        <v>0</v>
      </c>
      <c r="J42" s="14">
        <f t="shared" si="1"/>
        <v>99295.417063853878</v>
      </c>
      <c r="K42" s="14">
        <f t="shared" si="2"/>
        <v>4878923.7182901809</v>
      </c>
      <c r="L42" s="21">
        <f t="shared" si="5"/>
        <v>49.135437088226261</v>
      </c>
    </row>
    <row r="43" spans="1:12" x14ac:dyDescent="0.2">
      <c r="A43" s="17">
        <v>34</v>
      </c>
      <c r="B43" s="47">
        <v>0</v>
      </c>
      <c r="C43" s="46">
        <v>847</v>
      </c>
      <c r="D43" s="46">
        <v>776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99295.417063853878</v>
      </c>
      <c r="I43" s="14">
        <f t="shared" si="4"/>
        <v>0</v>
      </c>
      <c r="J43" s="14">
        <f t="shared" si="1"/>
        <v>99295.417063853878</v>
      </c>
      <c r="K43" s="14">
        <f t="shared" si="2"/>
        <v>4779628.3012263272</v>
      </c>
      <c r="L43" s="21">
        <f t="shared" si="5"/>
        <v>48.135437088226269</v>
      </c>
    </row>
    <row r="44" spans="1:12" x14ac:dyDescent="0.2">
      <c r="A44" s="17">
        <v>35</v>
      </c>
      <c r="B44" s="47">
        <v>0</v>
      </c>
      <c r="C44" s="46">
        <v>856</v>
      </c>
      <c r="D44" s="46">
        <v>859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99295.417063853878</v>
      </c>
      <c r="I44" s="14">
        <f t="shared" si="4"/>
        <v>0</v>
      </c>
      <c r="J44" s="14">
        <f t="shared" si="1"/>
        <v>99295.417063853878</v>
      </c>
      <c r="K44" s="14">
        <f t="shared" si="2"/>
        <v>4680332.8841624735</v>
      </c>
      <c r="L44" s="21">
        <f t="shared" si="5"/>
        <v>47.135437088226269</v>
      </c>
    </row>
    <row r="45" spans="1:12" x14ac:dyDescent="0.2">
      <c r="A45" s="17">
        <v>36</v>
      </c>
      <c r="B45" s="47">
        <v>0</v>
      </c>
      <c r="C45" s="46">
        <v>934</v>
      </c>
      <c r="D45" s="46">
        <v>851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99295.417063853878</v>
      </c>
      <c r="I45" s="14">
        <f t="shared" si="4"/>
        <v>0</v>
      </c>
      <c r="J45" s="14">
        <f t="shared" si="1"/>
        <v>99295.417063853878</v>
      </c>
      <c r="K45" s="14">
        <f t="shared" si="2"/>
        <v>4581037.4670986198</v>
      </c>
      <c r="L45" s="21">
        <f t="shared" si="5"/>
        <v>46.135437088226269</v>
      </c>
    </row>
    <row r="46" spans="1:12" x14ac:dyDescent="0.2">
      <c r="A46" s="17">
        <v>37</v>
      </c>
      <c r="B46" s="47">
        <v>0</v>
      </c>
      <c r="C46" s="46">
        <v>985</v>
      </c>
      <c r="D46" s="46">
        <v>944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99295.417063853878</v>
      </c>
      <c r="I46" s="14">
        <f t="shared" si="4"/>
        <v>0</v>
      </c>
      <c r="J46" s="14">
        <f t="shared" si="1"/>
        <v>99295.417063853878</v>
      </c>
      <c r="K46" s="14">
        <f t="shared" si="2"/>
        <v>4481742.0500347661</v>
      </c>
      <c r="L46" s="21">
        <f t="shared" si="5"/>
        <v>45.135437088226269</v>
      </c>
    </row>
    <row r="47" spans="1:12" x14ac:dyDescent="0.2">
      <c r="A47" s="17">
        <v>38</v>
      </c>
      <c r="B47" s="47">
        <v>1</v>
      </c>
      <c r="C47" s="46">
        <v>1036</v>
      </c>
      <c r="D47" s="46">
        <v>983</v>
      </c>
      <c r="E47" s="18">
        <v>0.5</v>
      </c>
      <c r="F47" s="19">
        <f t="shared" si="3"/>
        <v>9.9058940069341253E-4</v>
      </c>
      <c r="G47" s="19">
        <f t="shared" si="0"/>
        <v>9.9009900990099011E-4</v>
      </c>
      <c r="H47" s="14">
        <f t="shared" si="6"/>
        <v>99295.417063853878</v>
      </c>
      <c r="I47" s="14">
        <f t="shared" si="4"/>
        <v>98.312294122627605</v>
      </c>
      <c r="J47" s="14">
        <f t="shared" si="1"/>
        <v>99246.260916792555</v>
      </c>
      <c r="K47" s="14">
        <f t="shared" si="2"/>
        <v>4382446.6329709124</v>
      </c>
      <c r="L47" s="21">
        <f t="shared" si="5"/>
        <v>44.135437088226276</v>
      </c>
    </row>
    <row r="48" spans="1:12" x14ac:dyDescent="0.2">
      <c r="A48" s="17">
        <v>39</v>
      </c>
      <c r="B48" s="47">
        <v>0</v>
      </c>
      <c r="C48" s="46">
        <v>998</v>
      </c>
      <c r="D48" s="46">
        <v>1022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99197.104769731246</v>
      </c>
      <c r="I48" s="14">
        <f t="shared" si="4"/>
        <v>0</v>
      </c>
      <c r="J48" s="14">
        <f t="shared" si="1"/>
        <v>99197.104769731246</v>
      </c>
      <c r="K48" s="14">
        <f t="shared" si="2"/>
        <v>4283200.3720541196</v>
      </c>
      <c r="L48" s="21">
        <f t="shared" si="5"/>
        <v>43.178683309324612</v>
      </c>
    </row>
    <row r="49" spans="1:12" x14ac:dyDescent="0.2">
      <c r="A49" s="17">
        <v>40</v>
      </c>
      <c r="B49" s="47">
        <v>1</v>
      </c>
      <c r="C49" s="46">
        <v>1111</v>
      </c>
      <c r="D49" s="46">
        <v>1004</v>
      </c>
      <c r="E49" s="18">
        <v>0.5</v>
      </c>
      <c r="F49" s="19">
        <f t="shared" si="3"/>
        <v>9.4562647754137111E-4</v>
      </c>
      <c r="G49" s="19">
        <f t="shared" si="0"/>
        <v>9.4517958412098301E-4</v>
      </c>
      <c r="H49" s="14">
        <f t="shared" si="6"/>
        <v>99197.104769731246</v>
      </c>
      <c r="I49" s="14">
        <f t="shared" si="4"/>
        <v>93.759078232260165</v>
      </c>
      <c r="J49" s="14">
        <f t="shared" si="1"/>
        <v>99150.225230615106</v>
      </c>
      <c r="K49" s="14">
        <f t="shared" si="2"/>
        <v>4184003.2672843882</v>
      </c>
      <c r="L49" s="21">
        <f t="shared" si="5"/>
        <v>42.178683309324612</v>
      </c>
    </row>
    <row r="50" spans="1:12" x14ac:dyDescent="0.2">
      <c r="A50" s="17">
        <v>41</v>
      </c>
      <c r="B50" s="47">
        <v>1</v>
      </c>
      <c r="C50" s="46">
        <v>1034</v>
      </c>
      <c r="D50" s="46">
        <v>1122</v>
      </c>
      <c r="E50" s="18">
        <v>0.5</v>
      </c>
      <c r="F50" s="19">
        <f t="shared" si="3"/>
        <v>9.2764378478664194E-4</v>
      </c>
      <c r="G50" s="19">
        <f t="shared" si="0"/>
        <v>9.2721372276309685E-4</v>
      </c>
      <c r="H50" s="14">
        <f t="shared" si="6"/>
        <v>99103.34569149898</v>
      </c>
      <c r="I50" s="14">
        <f t="shared" si="4"/>
        <v>91.889982096892879</v>
      </c>
      <c r="J50" s="14">
        <f t="shared" si="1"/>
        <v>99057.400700450526</v>
      </c>
      <c r="K50" s="14">
        <f t="shared" si="2"/>
        <v>4084853.0420537731</v>
      </c>
      <c r="L50" s="21">
        <f t="shared" si="5"/>
        <v>41.218114419361818</v>
      </c>
    </row>
    <row r="51" spans="1:12" x14ac:dyDescent="0.2">
      <c r="A51" s="17">
        <v>42</v>
      </c>
      <c r="B51" s="47">
        <v>0</v>
      </c>
      <c r="C51" s="46">
        <v>1064</v>
      </c>
      <c r="D51" s="46">
        <v>1044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99011.455709402086</v>
      </c>
      <c r="I51" s="14">
        <f t="shared" si="4"/>
        <v>0</v>
      </c>
      <c r="J51" s="14">
        <f t="shared" si="1"/>
        <v>99011.455709402086</v>
      </c>
      <c r="K51" s="14">
        <f t="shared" si="2"/>
        <v>3985795.6413533227</v>
      </c>
      <c r="L51" s="21">
        <f t="shared" si="5"/>
        <v>40.255903852697656</v>
      </c>
    </row>
    <row r="52" spans="1:12" x14ac:dyDescent="0.2">
      <c r="A52" s="17">
        <v>43</v>
      </c>
      <c r="B52" s="47">
        <v>1</v>
      </c>
      <c r="C52" s="46">
        <v>998</v>
      </c>
      <c r="D52" s="46">
        <v>1065</v>
      </c>
      <c r="E52" s="18">
        <v>0.5</v>
      </c>
      <c r="F52" s="19">
        <f t="shared" si="3"/>
        <v>9.6946194861851677E-4</v>
      </c>
      <c r="G52" s="19">
        <f t="shared" si="0"/>
        <v>9.689922480620156E-4</v>
      </c>
      <c r="H52" s="14">
        <f t="shared" si="6"/>
        <v>99011.455709402086</v>
      </c>
      <c r="I52" s="14">
        <f t="shared" si="4"/>
        <v>95.941333051746213</v>
      </c>
      <c r="J52" s="14">
        <f t="shared" si="1"/>
        <v>98963.485042876215</v>
      </c>
      <c r="K52" s="14">
        <f t="shared" si="2"/>
        <v>3886784.1856439207</v>
      </c>
      <c r="L52" s="21">
        <f t="shared" si="5"/>
        <v>39.255903852697656</v>
      </c>
    </row>
    <row r="53" spans="1:12" x14ac:dyDescent="0.2">
      <c r="A53" s="17">
        <v>44</v>
      </c>
      <c r="B53" s="47">
        <v>0</v>
      </c>
      <c r="C53" s="46">
        <v>964</v>
      </c>
      <c r="D53" s="46">
        <v>996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98915.514376350344</v>
      </c>
      <c r="I53" s="14">
        <f t="shared" si="4"/>
        <v>0</v>
      </c>
      <c r="J53" s="14">
        <f t="shared" si="1"/>
        <v>98915.514376350344</v>
      </c>
      <c r="K53" s="14">
        <f t="shared" si="2"/>
        <v>3787820.7006010446</v>
      </c>
      <c r="L53" s="21">
        <f t="shared" si="5"/>
        <v>38.293494448093092</v>
      </c>
    </row>
    <row r="54" spans="1:12" x14ac:dyDescent="0.2">
      <c r="A54" s="17">
        <v>45</v>
      </c>
      <c r="B54" s="47">
        <v>3</v>
      </c>
      <c r="C54" s="46">
        <v>941</v>
      </c>
      <c r="D54" s="46">
        <v>973</v>
      </c>
      <c r="E54" s="18">
        <v>0.5</v>
      </c>
      <c r="F54" s="19">
        <f t="shared" si="3"/>
        <v>3.134796238244514E-3</v>
      </c>
      <c r="G54" s="19">
        <f t="shared" si="0"/>
        <v>3.1298904538341159E-3</v>
      </c>
      <c r="H54" s="14">
        <f t="shared" si="6"/>
        <v>98915.514376350344</v>
      </c>
      <c r="I54" s="14">
        <f t="shared" si="4"/>
        <v>309.59472418263022</v>
      </c>
      <c r="J54" s="14">
        <f t="shared" si="1"/>
        <v>98760.717014259018</v>
      </c>
      <c r="K54" s="14">
        <f t="shared" si="2"/>
        <v>3688905.1862246944</v>
      </c>
      <c r="L54" s="21">
        <f t="shared" si="5"/>
        <v>37.293494448093099</v>
      </c>
    </row>
    <row r="55" spans="1:12" x14ac:dyDescent="0.2">
      <c r="A55" s="17">
        <v>46</v>
      </c>
      <c r="B55" s="47">
        <v>1</v>
      </c>
      <c r="C55" s="46">
        <v>834</v>
      </c>
      <c r="D55" s="46">
        <v>933</v>
      </c>
      <c r="E55" s="18">
        <v>0.5</v>
      </c>
      <c r="F55" s="19">
        <f t="shared" si="3"/>
        <v>1.1318619128466328E-3</v>
      </c>
      <c r="G55" s="19">
        <f t="shared" si="0"/>
        <v>1.1312217194570137E-3</v>
      </c>
      <c r="H55" s="14">
        <f t="shared" si="6"/>
        <v>98605.919652167708</v>
      </c>
      <c r="I55" s="14">
        <f t="shared" si="4"/>
        <v>111.5451579775653</v>
      </c>
      <c r="J55" s="14">
        <f t="shared" si="1"/>
        <v>98550.147073178916</v>
      </c>
      <c r="K55" s="14">
        <f t="shared" si="2"/>
        <v>3590144.4692104352</v>
      </c>
      <c r="L55" s="21">
        <f t="shared" si="5"/>
        <v>36.4090156237543</v>
      </c>
    </row>
    <row r="56" spans="1:12" x14ac:dyDescent="0.2">
      <c r="A56" s="17">
        <v>47</v>
      </c>
      <c r="B56" s="47">
        <v>1</v>
      </c>
      <c r="C56" s="46">
        <v>898</v>
      </c>
      <c r="D56" s="46">
        <v>835</v>
      </c>
      <c r="E56" s="18">
        <v>0.5</v>
      </c>
      <c r="F56" s="19">
        <f t="shared" si="3"/>
        <v>1.1540680900173109E-3</v>
      </c>
      <c r="G56" s="19">
        <f t="shared" si="0"/>
        <v>1.1534025374855825E-3</v>
      </c>
      <c r="H56" s="14">
        <f t="shared" si="6"/>
        <v>98494.374494190139</v>
      </c>
      <c r="I56" s="14">
        <f t="shared" si="4"/>
        <v>113.60366146965414</v>
      </c>
      <c r="J56" s="14">
        <f t="shared" si="1"/>
        <v>98437.572663455314</v>
      </c>
      <c r="K56" s="14">
        <f t="shared" si="2"/>
        <v>3491594.3221372562</v>
      </c>
      <c r="L56" s="21">
        <f t="shared" si="5"/>
        <v>35.449682685615855</v>
      </c>
    </row>
    <row r="57" spans="1:12" x14ac:dyDescent="0.2">
      <c r="A57" s="17">
        <v>48</v>
      </c>
      <c r="B57" s="47">
        <v>2</v>
      </c>
      <c r="C57" s="46">
        <v>908</v>
      </c>
      <c r="D57" s="46">
        <v>900</v>
      </c>
      <c r="E57" s="18">
        <v>0.5</v>
      </c>
      <c r="F57" s="19">
        <f t="shared" si="3"/>
        <v>2.2123893805309734E-3</v>
      </c>
      <c r="G57" s="19">
        <f t="shared" si="0"/>
        <v>2.2099447513812152E-3</v>
      </c>
      <c r="H57" s="14">
        <f t="shared" si="6"/>
        <v>98380.770832720489</v>
      </c>
      <c r="I57" s="14">
        <f t="shared" si="4"/>
        <v>217.41606813860878</v>
      </c>
      <c r="J57" s="14">
        <f t="shared" si="1"/>
        <v>98272.062798651183</v>
      </c>
      <c r="K57" s="14">
        <f t="shared" si="2"/>
        <v>3393156.7494738009</v>
      </c>
      <c r="L57" s="21">
        <f t="shared" si="5"/>
        <v>34.490040286869451</v>
      </c>
    </row>
    <row r="58" spans="1:12" x14ac:dyDescent="0.2">
      <c r="A58" s="17">
        <v>49</v>
      </c>
      <c r="B58" s="47">
        <v>0</v>
      </c>
      <c r="C58" s="46">
        <v>890</v>
      </c>
      <c r="D58" s="46">
        <v>899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98163.354764581876</v>
      </c>
      <c r="I58" s="14">
        <f t="shared" si="4"/>
        <v>0</v>
      </c>
      <c r="J58" s="14">
        <f t="shared" si="1"/>
        <v>98163.354764581876</v>
      </c>
      <c r="K58" s="14">
        <f t="shared" si="2"/>
        <v>3294884.6866751495</v>
      </c>
      <c r="L58" s="21">
        <f t="shared" si="5"/>
        <v>33.565322768124979</v>
      </c>
    </row>
    <row r="59" spans="1:12" x14ac:dyDescent="0.2">
      <c r="A59" s="17">
        <v>50</v>
      </c>
      <c r="B59" s="47">
        <v>1</v>
      </c>
      <c r="C59" s="46">
        <v>833</v>
      </c>
      <c r="D59" s="46">
        <v>885</v>
      </c>
      <c r="E59" s="18">
        <v>0.5</v>
      </c>
      <c r="F59" s="19">
        <f t="shared" si="3"/>
        <v>1.1641443538998836E-3</v>
      </c>
      <c r="G59" s="19">
        <f t="shared" si="0"/>
        <v>1.1634671320535197E-3</v>
      </c>
      <c r="H59" s="14">
        <f t="shared" si="6"/>
        <v>98163.354764581876</v>
      </c>
      <c r="I59" s="14">
        <f t="shared" si="4"/>
        <v>114.20983684070028</v>
      </c>
      <c r="J59" s="14">
        <f t="shared" si="1"/>
        <v>98106.249846161518</v>
      </c>
      <c r="K59" s="14">
        <f t="shared" si="2"/>
        <v>3196721.3319105678</v>
      </c>
      <c r="L59" s="21">
        <f t="shared" si="5"/>
        <v>32.565322768124979</v>
      </c>
    </row>
    <row r="60" spans="1:12" x14ac:dyDescent="0.2">
      <c r="A60" s="17">
        <v>51</v>
      </c>
      <c r="B60" s="47">
        <v>3</v>
      </c>
      <c r="C60" s="46">
        <v>794</v>
      </c>
      <c r="D60" s="46">
        <v>839</v>
      </c>
      <c r="E60" s="18">
        <v>0.5</v>
      </c>
      <c r="F60" s="19">
        <f t="shared" si="3"/>
        <v>3.6742192284139621E-3</v>
      </c>
      <c r="G60" s="19">
        <f t="shared" si="0"/>
        <v>3.6674816625916875E-3</v>
      </c>
      <c r="H60" s="14">
        <f t="shared" si="6"/>
        <v>98049.144927741174</v>
      </c>
      <c r="I60" s="14">
        <f t="shared" si="4"/>
        <v>359.5934410552855</v>
      </c>
      <c r="J60" s="14">
        <f t="shared" si="1"/>
        <v>97869.348207213523</v>
      </c>
      <c r="K60" s="14">
        <f t="shared" si="2"/>
        <v>3098615.0820644065</v>
      </c>
      <c r="L60" s="21">
        <f t="shared" si="5"/>
        <v>31.60267317321307</v>
      </c>
    </row>
    <row r="61" spans="1:12" x14ac:dyDescent="0.2">
      <c r="A61" s="17">
        <v>52</v>
      </c>
      <c r="B61" s="47">
        <v>2</v>
      </c>
      <c r="C61" s="46">
        <v>837</v>
      </c>
      <c r="D61" s="46">
        <v>801</v>
      </c>
      <c r="E61" s="18">
        <v>0.5</v>
      </c>
      <c r="F61" s="19">
        <f t="shared" si="3"/>
        <v>2.442002442002442E-3</v>
      </c>
      <c r="G61" s="19">
        <f t="shared" si="0"/>
        <v>2.4390243902439024E-3</v>
      </c>
      <c r="H61" s="14">
        <f t="shared" si="6"/>
        <v>97689.551486685887</v>
      </c>
      <c r="I61" s="14">
        <f t="shared" si="4"/>
        <v>238.26719874801435</v>
      </c>
      <c r="J61" s="14">
        <f t="shared" si="1"/>
        <v>97570.41788731188</v>
      </c>
      <c r="K61" s="14">
        <f t="shared" si="2"/>
        <v>3000745.733857193</v>
      </c>
      <c r="L61" s="21">
        <f t="shared" si="5"/>
        <v>30.717161540721833</v>
      </c>
    </row>
    <row r="62" spans="1:12" x14ac:dyDescent="0.2">
      <c r="A62" s="17">
        <v>53</v>
      </c>
      <c r="B62" s="47">
        <v>7</v>
      </c>
      <c r="C62" s="46">
        <v>759</v>
      </c>
      <c r="D62" s="46">
        <v>841</v>
      </c>
      <c r="E62" s="18">
        <v>0.5</v>
      </c>
      <c r="F62" s="19">
        <f t="shared" si="3"/>
        <v>8.7500000000000008E-3</v>
      </c>
      <c r="G62" s="19">
        <f t="shared" si="0"/>
        <v>8.7118855009334171E-3</v>
      </c>
      <c r="H62" s="14">
        <f t="shared" si="6"/>
        <v>97451.284287937873</v>
      </c>
      <c r="I62" s="14">
        <f t="shared" si="4"/>
        <v>848.98443063542652</v>
      </c>
      <c r="J62" s="14">
        <f t="shared" si="1"/>
        <v>97026.79207262017</v>
      </c>
      <c r="K62" s="14">
        <f t="shared" si="2"/>
        <v>2903175.3159698811</v>
      </c>
      <c r="L62" s="21">
        <f t="shared" si="5"/>
        <v>29.791042131285945</v>
      </c>
    </row>
    <row r="63" spans="1:12" x14ac:dyDescent="0.2">
      <c r="A63" s="17">
        <v>54</v>
      </c>
      <c r="B63" s="47">
        <v>3</v>
      </c>
      <c r="C63" s="46">
        <v>784</v>
      </c>
      <c r="D63" s="46">
        <v>762</v>
      </c>
      <c r="E63" s="18">
        <v>0.5</v>
      </c>
      <c r="F63" s="19">
        <f t="shared" si="3"/>
        <v>3.8809831824062097E-3</v>
      </c>
      <c r="G63" s="19">
        <f t="shared" si="0"/>
        <v>3.8734667527437058E-3</v>
      </c>
      <c r="H63" s="14">
        <f t="shared" si="6"/>
        <v>96602.299857302452</v>
      </c>
      <c r="I63" s="14">
        <f t="shared" si="4"/>
        <v>374.18579673583906</v>
      </c>
      <c r="J63" s="14">
        <f t="shared" si="1"/>
        <v>96415.206958934534</v>
      </c>
      <c r="K63" s="14">
        <f t="shared" si="2"/>
        <v>2806148.5238972609</v>
      </c>
      <c r="L63" s="21">
        <f t="shared" si="5"/>
        <v>29.048464974875397</v>
      </c>
    </row>
    <row r="64" spans="1:12" x14ac:dyDescent="0.2">
      <c r="A64" s="17">
        <v>55</v>
      </c>
      <c r="B64" s="47">
        <v>2</v>
      </c>
      <c r="C64" s="46">
        <v>762</v>
      </c>
      <c r="D64" s="46">
        <v>773</v>
      </c>
      <c r="E64" s="18">
        <v>0.5</v>
      </c>
      <c r="F64" s="19">
        <f t="shared" si="3"/>
        <v>2.6058631921824105E-3</v>
      </c>
      <c r="G64" s="19">
        <f t="shared" si="0"/>
        <v>2.6024723487312945E-3</v>
      </c>
      <c r="H64" s="14">
        <f t="shared" si="6"/>
        <v>96228.114060566615</v>
      </c>
      <c r="I64" s="14">
        <f t="shared" si="4"/>
        <v>250.43100601318571</v>
      </c>
      <c r="J64" s="14">
        <f t="shared" si="1"/>
        <v>96102.898557560024</v>
      </c>
      <c r="K64" s="14">
        <f t="shared" si="2"/>
        <v>2709733.3169383262</v>
      </c>
      <c r="L64" s="21">
        <f t="shared" si="5"/>
        <v>28.159476504265708</v>
      </c>
    </row>
    <row r="65" spans="1:12" x14ac:dyDescent="0.2">
      <c r="A65" s="17">
        <v>56</v>
      </c>
      <c r="B65" s="47">
        <v>2</v>
      </c>
      <c r="C65" s="46">
        <v>736</v>
      </c>
      <c r="D65" s="46">
        <v>756</v>
      </c>
      <c r="E65" s="18">
        <v>0.5</v>
      </c>
      <c r="F65" s="19">
        <f t="shared" si="3"/>
        <v>2.6809651474530832E-3</v>
      </c>
      <c r="G65" s="19">
        <f t="shared" si="0"/>
        <v>2.6773761713520753E-3</v>
      </c>
      <c r="H65" s="14">
        <f t="shared" si="6"/>
        <v>95977.683054553432</v>
      </c>
      <c r="I65" s="14">
        <f t="shared" si="4"/>
        <v>256.96836159184323</v>
      </c>
      <c r="J65" s="14">
        <f t="shared" si="1"/>
        <v>95849.198873757501</v>
      </c>
      <c r="K65" s="14">
        <f t="shared" si="2"/>
        <v>2613630.4183807662</v>
      </c>
      <c r="L65" s="21">
        <f t="shared" si="5"/>
        <v>27.231647349678013</v>
      </c>
    </row>
    <row r="66" spans="1:12" x14ac:dyDescent="0.2">
      <c r="A66" s="17">
        <v>57</v>
      </c>
      <c r="B66" s="47">
        <v>4</v>
      </c>
      <c r="C66" s="46">
        <v>681</v>
      </c>
      <c r="D66" s="46">
        <v>733</v>
      </c>
      <c r="E66" s="18">
        <v>0.5</v>
      </c>
      <c r="F66" s="19">
        <f t="shared" si="3"/>
        <v>5.6577086280056579E-3</v>
      </c>
      <c r="G66" s="19">
        <f t="shared" si="0"/>
        <v>5.6417489421720732E-3</v>
      </c>
      <c r="H66" s="14">
        <f t="shared" si="6"/>
        <v>95720.714692961585</v>
      </c>
      <c r="I66" s="14">
        <f t="shared" si="4"/>
        <v>540.03224086297087</v>
      </c>
      <c r="J66" s="14">
        <f t="shared" si="1"/>
        <v>95450.698572530091</v>
      </c>
      <c r="K66" s="14">
        <f t="shared" si="2"/>
        <v>2517781.2195070088</v>
      </c>
      <c r="L66" s="21">
        <f t="shared" si="5"/>
        <v>26.303410161355004</v>
      </c>
    </row>
    <row r="67" spans="1:12" x14ac:dyDescent="0.2">
      <c r="A67" s="17">
        <v>58</v>
      </c>
      <c r="B67" s="47">
        <v>2</v>
      </c>
      <c r="C67" s="46">
        <v>645</v>
      </c>
      <c r="D67" s="46">
        <v>691</v>
      </c>
      <c r="E67" s="18">
        <v>0.5</v>
      </c>
      <c r="F67" s="19">
        <f t="shared" si="3"/>
        <v>2.9940119760479044E-3</v>
      </c>
      <c r="G67" s="19">
        <f t="shared" si="0"/>
        <v>2.9895366218236174E-3</v>
      </c>
      <c r="H67" s="14">
        <f t="shared" si="6"/>
        <v>95180.682452098612</v>
      </c>
      <c r="I67" s="14">
        <f t="shared" si="4"/>
        <v>284.54613588071334</v>
      </c>
      <c r="J67" s="14">
        <f t="shared" si="1"/>
        <v>95038.409384158265</v>
      </c>
      <c r="K67" s="14">
        <f t="shared" si="2"/>
        <v>2422330.5209344788</v>
      </c>
      <c r="L67" s="21">
        <f t="shared" si="5"/>
        <v>25.449812488511629</v>
      </c>
    </row>
    <row r="68" spans="1:12" x14ac:dyDescent="0.2">
      <c r="A68" s="17">
        <v>59</v>
      </c>
      <c r="B68" s="47">
        <v>5</v>
      </c>
      <c r="C68" s="46">
        <v>607</v>
      </c>
      <c r="D68" s="46">
        <v>646</v>
      </c>
      <c r="E68" s="18">
        <v>0.5</v>
      </c>
      <c r="F68" s="19">
        <f t="shared" si="3"/>
        <v>7.9808459696727851E-3</v>
      </c>
      <c r="G68" s="19">
        <f t="shared" si="0"/>
        <v>7.9491255961844191E-3</v>
      </c>
      <c r="H68" s="14">
        <f t="shared" si="6"/>
        <v>94896.136316217904</v>
      </c>
      <c r="I68" s="14">
        <f t="shared" si="4"/>
        <v>754.34130617025357</v>
      </c>
      <c r="J68" s="14">
        <f t="shared" si="1"/>
        <v>94518.965663132767</v>
      </c>
      <c r="K68" s="14">
        <f t="shared" si="2"/>
        <v>2327292.1115503204</v>
      </c>
      <c r="L68" s="21">
        <f t="shared" si="5"/>
        <v>24.524624519961435</v>
      </c>
    </row>
    <row r="69" spans="1:12" x14ac:dyDescent="0.2">
      <c r="A69" s="17">
        <v>60</v>
      </c>
      <c r="B69" s="47">
        <v>5</v>
      </c>
      <c r="C69" s="46">
        <v>592</v>
      </c>
      <c r="D69" s="46">
        <v>615</v>
      </c>
      <c r="E69" s="18">
        <v>0.5</v>
      </c>
      <c r="F69" s="19">
        <f t="shared" si="3"/>
        <v>8.2850041425020712E-3</v>
      </c>
      <c r="G69" s="19">
        <f t="shared" si="0"/>
        <v>8.2508250825082501E-3</v>
      </c>
      <c r="H69" s="14">
        <f t="shared" si="6"/>
        <v>94141.795010047645</v>
      </c>
      <c r="I69" s="14">
        <f t="shared" si="4"/>
        <v>776.74748358125112</v>
      </c>
      <c r="J69" s="14">
        <f t="shared" si="1"/>
        <v>93753.421268257021</v>
      </c>
      <c r="K69" s="14">
        <f t="shared" si="2"/>
        <v>2232773.1458871877</v>
      </c>
      <c r="L69" s="21">
        <f t="shared" si="5"/>
        <v>23.717129524127795</v>
      </c>
    </row>
    <row r="70" spans="1:12" x14ac:dyDescent="0.2">
      <c r="A70" s="17">
        <v>61</v>
      </c>
      <c r="B70" s="47">
        <v>5</v>
      </c>
      <c r="C70" s="46">
        <v>572</v>
      </c>
      <c r="D70" s="46">
        <v>584</v>
      </c>
      <c r="E70" s="18">
        <v>0.5</v>
      </c>
      <c r="F70" s="19">
        <f t="shared" si="3"/>
        <v>8.6505190311418692E-3</v>
      </c>
      <c r="G70" s="19">
        <f t="shared" si="0"/>
        <v>8.6132644272179162E-3</v>
      </c>
      <c r="H70" s="14">
        <f t="shared" si="6"/>
        <v>93365.047526466398</v>
      </c>
      <c r="I70" s="14">
        <f t="shared" si="4"/>
        <v>804.17784260522308</v>
      </c>
      <c r="J70" s="14">
        <f t="shared" si="1"/>
        <v>92962.958605163789</v>
      </c>
      <c r="K70" s="14">
        <f t="shared" si="2"/>
        <v>2139019.7246189308</v>
      </c>
      <c r="L70" s="21">
        <f t="shared" si="5"/>
        <v>22.91028367990257</v>
      </c>
    </row>
    <row r="71" spans="1:12" x14ac:dyDescent="0.2">
      <c r="A71" s="17">
        <v>62</v>
      </c>
      <c r="B71" s="47">
        <v>2</v>
      </c>
      <c r="C71" s="46">
        <v>530</v>
      </c>
      <c r="D71" s="46">
        <v>565</v>
      </c>
      <c r="E71" s="18">
        <v>0.5</v>
      </c>
      <c r="F71" s="19">
        <f t="shared" si="3"/>
        <v>3.6529680365296802E-3</v>
      </c>
      <c r="G71" s="19">
        <f t="shared" si="0"/>
        <v>3.646308113035551E-3</v>
      </c>
      <c r="H71" s="14">
        <f t="shared" si="6"/>
        <v>92560.86968386118</v>
      </c>
      <c r="I71" s="14">
        <f t="shared" si="4"/>
        <v>337.50545007788941</v>
      </c>
      <c r="J71" s="14">
        <f t="shared" si="1"/>
        <v>92392.116958822226</v>
      </c>
      <c r="K71" s="14">
        <f t="shared" si="2"/>
        <v>2046056.7660137671</v>
      </c>
      <c r="L71" s="21">
        <f t="shared" si="5"/>
        <v>22.104986405184086</v>
      </c>
    </row>
    <row r="72" spans="1:12" x14ac:dyDescent="0.2">
      <c r="A72" s="17">
        <v>63</v>
      </c>
      <c r="B72" s="47">
        <v>6</v>
      </c>
      <c r="C72" s="46">
        <v>505</v>
      </c>
      <c r="D72" s="46">
        <v>535</v>
      </c>
      <c r="E72" s="18">
        <v>0.5</v>
      </c>
      <c r="F72" s="19">
        <f t="shared" si="3"/>
        <v>1.1538461538461539E-2</v>
      </c>
      <c r="G72" s="19">
        <f t="shared" si="0"/>
        <v>1.1472275334608031E-2</v>
      </c>
      <c r="H72" s="14">
        <f t="shared" si="6"/>
        <v>92223.364233783286</v>
      </c>
      <c r="I72" s="14">
        <f t="shared" si="4"/>
        <v>1058.0118267738044</v>
      </c>
      <c r="J72" s="14">
        <f t="shared" si="1"/>
        <v>91694.358320396394</v>
      </c>
      <c r="K72" s="14">
        <f t="shared" si="2"/>
        <v>1953664.649054945</v>
      </c>
      <c r="L72" s="21">
        <f t="shared" si="5"/>
        <v>21.184053144086864</v>
      </c>
    </row>
    <row r="73" spans="1:12" x14ac:dyDescent="0.2">
      <c r="A73" s="17">
        <v>64</v>
      </c>
      <c r="B73" s="47">
        <v>2</v>
      </c>
      <c r="C73" s="46">
        <v>444</v>
      </c>
      <c r="D73" s="46">
        <v>495</v>
      </c>
      <c r="E73" s="18">
        <v>0.5</v>
      </c>
      <c r="F73" s="19">
        <f t="shared" si="3"/>
        <v>4.2598509052183178E-3</v>
      </c>
      <c r="G73" s="19">
        <f t="shared" ref="G73:G103" si="7">F73/((1+(1-E73)*F73))</f>
        <v>4.2507970244420826E-3</v>
      </c>
      <c r="H73" s="14">
        <f t="shared" si="6"/>
        <v>91165.352407009486</v>
      </c>
      <c r="I73" s="14">
        <f t="shared" si="4"/>
        <v>387.5254087439298</v>
      </c>
      <c r="J73" s="14">
        <f t="shared" ref="J73:J102" si="8">H74+I73*E73</f>
        <v>90971.589702637531</v>
      </c>
      <c r="K73" s="14">
        <f t="shared" ref="K73:K97" si="9">K74+J73</f>
        <v>1861970.2907345486</v>
      </c>
      <c r="L73" s="21">
        <f t="shared" si="5"/>
        <v>20.424100182509537</v>
      </c>
    </row>
    <row r="74" spans="1:12" x14ac:dyDescent="0.2">
      <c r="A74" s="17">
        <v>65</v>
      </c>
      <c r="B74" s="47">
        <v>7</v>
      </c>
      <c r="C74" s="46">
        <v>428</v>
      </c>
      <c r="D74" s="46">
        <v>439</v>
      </c>
      <c r="E74" s="18">
        <v>0.5</v>
      </c>
      <c r="F74" s="19">
        <f t="shared" ref="F74:F103" si="10">B74/((C74+D74)/2)</f>
        <v>1.6147635524798153E-2</v>
      </c>
      <c r="G74" s="19">
        <f t="shared" si="7"/>
        <v>1.6018306636155603E-2</v>
      </c>
      <c r="H74" s="14">
        <f t="shared" si="6"/>
        <v>90777.826998265562</v>
      </c>
      <c r="I74" s="14">
        <f t="shared" ref="I74:I103" si="11">H74*G74</f>
        <v>1454.1070686221026</v>
      </c>
      <c r="J74" s="14">
        <f t="shared" si="8"/>
        <v>90050.773463954509</v>
      </c>
      <c r="K74" s="14">
        <f t="shared" si="9"/>
        <v>1770998.701031911</v>
      </c>
      <c r="L74" s="21">
        <f t="shared" ref="L74:L103" si="12">K74/H74</f>
        <v>19.509155039211816</v>
      </c>
    </row>
    <row r="75" spans="1:12" x14ac:dyDescent="0.2">
      <c r="A75" s="17">
        <v>66</v>
      </c>
      <c r="B75" s="47">
        <v>3</v>
      </c>
      <c r="C75" s="46">
        <v>402</v>
      </c>
      <c r="D75" s="46">
        <v>435</v>
      </c>
      <c r="E75" s="18">
        <v>0.5</v>
      </c>
      <c r="F75" s="19">
        <f t="shared" si="10"/>
        <v>7.1684587813620072E-3</v>
      </c>
      <c r="G75" s="19">
        <f t="shared" si="7"/>
        <v>7.1428571428571435E-3</v>
      </c>
      <c r="H75" s="14">
        <f t="shared" ref="H75:H103" si="13">H74-I74</f>
        <v>89323.719929643456</v>
      </c>
      <c r="I75" s="14">
        <f t="shared" si="11"/>
        <v>638.02657092602476</v>
      </c>
      <c r="J75" s="14">
        <f t="shared" si="8"/>
        <v>89004.706644180435</v>
      </c>
      <c r="K75" s="14">
        <f t="shared" si="9"/>
        <v>1680947.9275679565</v>
      </c>
      <c r="L75" s="21">
        <f t="shared" si="12"/>
        <v>18.818606400315264</v>
      </c>
    </row>
    <row r="76" spans="1:12" x14ac:dyDescent="0.2">
      <c r="A76" s="17">
        <v>67</v>
      </c>
      <c r="B76" s="47">
        <v>7</v>
      </c>
      <c r="C76" s="46">
        <v>412</v>
      </c>
      <c r="D76" s="46">
        <v>400</v>
      </c>
      <c r="E76" s="18">
        <v>0.5</v>
      </c>
      <c r="F76" s="19">
        <f t="shared" si="10"/>
        <v>1.7241379310344827E-2</v>
      </c>
      <c r="G76" s="19">
        <f t="shared" si="7"/>
        <v>1.7094017094017096E-2</v>
      </c>
      <c r="H76" s="14">
        <f t="shared" si="13"/>
        <v>88685.693358717428</v>
      </c>
      <c r="I76" s="14">
        <f t="shared" si="11"/>
        <v>1515.9947582686741</v>
      </c>
      <c r="J76" s="14">
        <f t="shared" si="8"/>
        <v>87927.695979583092</v>
      </c>
      <c r="K76" s="14">
        <f t="shared" si="9"/>
        <v>1591943.220923776</v>
      </c>
      <c r="L76" s="21">
        <f t="shared" si="12"/>
        <v>17.950394935569332</v>
      </c>
    </row>
    <row r="77" spans="1:12" x14ac:dyDescent="0.2">
      <c r="A77" s="17">
        <v>68</v>
      </c>
      <c r="B77" s="47">
        <v>4</v>
      </c>
      <c r="C77" s="46">
        <v>442</v>
      </c>
      <c r="D77" s="46">
        <v>416</v>
      </c>
      <c r="E77" s="18">
        <v>0.5</v>
      </c>
      <c r="F77" s="19">
        <f t="shared" si="10"/>
        <v>9.324009324009324E-3</v>
      </c>
      <c r="G77" s="19">
        <f t="shared" si="7"/>
        <v>9.2807424593967514E-3</v>
      </c>
      <c r="H77" s="14">
        <f t="shared" si="13"/>
        <v>87169.698600448755</v>
      </c>
      <c r="I77" s="14">
        <f t="shared" si="11"/>
        <v>808.99952297400239</v>
      </c>
      <c r="J77" s="14">
        <f t="shared" si="8"/>
        <v>86765.198838961762</v>
      </c>
      <c r="K77" s="14">
        <f t="shared" si="9"/>
        <v>1504015.524944193</v>
      </c>
      <c r="L77" s="21">
        <f t="shared" si="12"/>
        <v>17.253880064883582</v>
      </c>
    </row>
    <row r="78" spans="1:12" x14ac:dyDescent="0.2">
      <c r="A78" s="17">
        <v>69</v>
      </c>
      <c r="B78" s="47">
        <v>7</v>
      </c>
      <c r="C78" s="46">
        <v>393</v>
      </c>
      <c r="D78" s="46">
        <v>442</v>
      </c>
      <c r="E78" s="18">
        <v>0.5</v>
      </c>
      <c r="F78" s="19">
        <f t="shared" si="10"/>
        <v>1.6766467065868262E-2</v>
      </c>
      <c r="G78" s="19">
        <f t="shared" si="7"/>
        <v>1.66270783847981E-2</v>
      </c>
      <c r="H78" s="14">
        <f t="shared" si="13"/>
        <v>86360.699077474754</v>
      </c>
      <c r="I78" s="14">
        <f t="shared" si="11"/>
        <v>1435.9261129271338</v>
      </c>
      <c r="J78" s="14">
        <f t="shared" si="8"/>
        <v>85642.736021011195</v>
      </c>
      <c r="K78" s="14">
        <f t="shared" si="9"/>
        <v>1417250.3261052312</v>
      </c>
      <c r="L78" s="21">
        <f t="shared" si="12"/>
        <v>16.41082507720099</v>
      </c>
    </row>
    <row r="79" spans="1:12" x14ac:dyDescent="0.2">
      <c r="A79" s="17">
        <v>70</v>
      </c>
      <c r="B79" s="47">
        <v>9</v>
      </c>
      <c r="C79" s="46">
        <v>361</v>
      </c>
      <c r="D79" s="46">
        <v>394</v>
      </c>
      <c r="E79" s="18">
        <v>0.5</v>
      </c>
      <c r="F79" s="19">
        <f t="shared" si="10"/>
        <v>2.3841059602649008E-2</v>
      </c>
      <c r="G79" s="19">
        <f t="shared" si="7"/>
        <v>2.356020942408377E-2</v>
      </c>
      <c r="H79" s="14">
        <f t="shared" si="13"/>
        <v>84924.772964547621</v>
      </c>
      <c r="I79" s="14">
        <f t="shared" si="11"/>
        <v>2000.8454363375095</v>
      </c>
      <c r="J79" s="14">
        <f t="shared" si="8"/>
        <v>83924.350246378875</v>
      </c>
      <c r="K79" s="14">
        <f t="shared" si="9"/>
        <v>1331607.59008422</v>
      </c>
      <c r="L79" s="21">
        <f t="shared" si="12"/>
        <v>15.679848689617433</v>
      </c>
    </row>
    <row r="80" spans="1:12" x14ac:dyDescent="0.2">
      <c r="A80" s="17">
        <v>71</v>
      </c>
      <c r="B80" s="47">
        <v>6</v>
      </c>
      <c r="C80" s="46">
        <v>316</v>
      </c>
      <c r="D80" s="46">
        <v>351</v>
      </c>
      <c r="E80" s="18">
        <v>0.5</v>
      </c>
      <c r="F80" s="19">
        <f t="shared" si="10"/>
        <v>1.7991004497751123E-2</v>
      </c>
      <c r="G80" s="19">
        <f t="shared" si="7"/>
        <v>1.7830609212481426E-2</v>
      </c>
      <c r="H80" s="14">
        <f t="shared" si="13"/>
        <v>82923.927528210115</v>
      </c>
      <c r="I80" s="14">
        <f t="shared" si="11"/>
        <v>1478.5841461196453</v>
      </c>
      <c r="J80" s="14">
        <f t="shared" si="8"/>
        <v>82184.635455150303</v>
      </c>
      <c r="K80" s="14">
        <f t="shared" si="9"/>
        <v>1247683.2398378411</v>
      </c>
      <c r="L80" s="21">
        <f t="shared" si="12"/>
        <v>15.046118497141713</v>
      </c>
    </row>
    <row r="81" spans="1:12" x14ac:dyDescent="0.2">
      <c r="A81" s="17">
        <v>72</v>
      </c>
      <c r="B81" s="47">
        <v>8</v>
      </c>
      <c r="C81" s="46">
        <v>338</v>
      </c>
      <c r="D81" s="46">
        <v>312</v>
      </c>
      <c r="E81" s="18">
        <v>0.5</v>
      </c>
      <c r="F81" s="19">
        <f t="shared" si="10"/>
        <v>2.4615384615384615E-2</v>
      </c>
      <c r="G81" s="19">
        <f t="shared" si="7"/>
        <v>2.4316109422492401E-2</v>
      </c>
      <c r="H81" s="14">
        <f t="shared" si="13"/>
        <v>81445.343382090476</v>
      </c>
      <c r="I81" s="14">
        <f t="shared" si="11"/>
        <v>1980.4338816313793</v>
      </c>
      <c r="J81" s="14">
        <f t="shared" si="8"/>
        <v>80455.126441274784</v>
      </c>
      <c r="K81" s="14">
        <f t="shared" si="9"/>
        <v>1165498.6043826907</v>
      </c>
      <c r="L81" s="21">
        <f t="shared" si="12"/>
        <v>14.310193265622347</v>
      </c>
    </row>
    <row r="82" spans="1:12" x14ac:dyDescent="0.2">
      <c r="A82" s="17">
        <v>73</v>
      </c>
      <c r="B82" s="47">
        <v>5</v>
      </c>
      <c r="C82" s="46">
        <v>303</v>
      </c>
      <c r="D82" s="46">
        <v>341</v>
      </c>
      <c r="E82" s="18">
        <v>0.5</v>
      </c>
      <c r="F82" s="19">
        <f t="shared" si="10"/>
        <v>1.5527950310559006E-2</v>
      </c>
      <c r="G82" s="19">
        <f t="shared" si="7"/>
        <v>1.5408320493066254E-2</v>
      </c>
      <c r="H82" s="14">
        <f t="shared" si="13"/>
        <v>79464.909500459093</v>
      </c>
      <c r="I82" s="14">
        <f t="shared" si="11"/>
        <v>1224.4207935355792</v>
      </c>
      <c r="J82" s="14">
        <f t="shared" si="8"/>
        <v>78852.699103691295</v>
      </c>
      <c r="K82" s="14">
        <f t="shared" si="9"/>
        <v>1085043.477941416</v>
      </c>
      <c r="L82" s="21">
        <f t="shared" si="12"/>
        <v>13.654372537039727</v>
      </c>
    </row>
    <row r="83" spans="1:12" x14ac:dyDescent="0.2">
      <c r="A83" s="17">
        <v>74</v>
      </c>
      <c r="B83" s="47">
        <v>6</v>
      </c>
      <c r="C83" s="46">
        <v>279</v>
      </c>
      <c r="D83" s="46">
        <v>299</v>
      </c>
      <c r="E83" s="18">
        <v>0.5</v>
      </c>
      <c r="F83" s="19">
        <f t="shared" si="10"/>
        <v>2.0761245674740483E-2</v>
      </c>
      <c r="G83" s="19">
        <f t="shared" si="7"/>
        <v>2.0547945205479451E-2</v>
      </c>
      <c r="H83" s="14">
        <f t="shared" si="13"/>
        <v>78240.488706923512</v>
      </c>
      <c r="I83" s="14">
        <f t="shared" si="11"/>
        <v>1607.6812747997981</v>
      </c>
      <c r="J83" s="14">
        <f t="shared" si="8"/>
        <v>77436.64806952361</v>
      </c>
      <c r="K83" s="14">
        <f t="shared" si="9"/>
        <v>1006190.7788377246</v>
      </c>
      <c r="L83" s="21">
        <f t="shared" si="12"/>
        <v>12.860231262189018</v>
      </c>
    </row>
    <row r="84" spans="1:12" x14ac:dyDescent="0.2">
      <c r="A84" s="17">
        <v>75</v>
      </c>
      <c r="B84" s="47">
        <v>6</v>
      </c>
      <c r="C84" s="46">
        <v>205</v>
      </c>
      <c r="D84" s="46">
        <v>278</v>
      </c>
      <c r="E84" s="18">
        <v>0.5</v>
      </c>
      <c r="F84" s="19">
        <f t="shared" si="10"/>
        <v>2.4844720496894408E-2</v>
      </c>
      <c r="G84" s="19">
        <f t="shared" si="7"/>
        <v>2.4539877300613494E-2</v>
      </c>
      <c r="H84" s="14">
        <f t="shared" si="13"/>
        <v>76632.807432123707</v>
      </c>
      <c r="I84" s="14">
        <f t="shared" si="11"/>
        <v>1880.5596915858575</v>
      </c>
      <c r="J84" s="14">
        <f t="shared" si="8"/>
        <v>75692.527586330776</v>
      </c>
      <c r="K84" s="14">
        <f t="shared" si="9"/>
        <v>928754.13076820096</v>
      </c>
      <c r="L84" s="21">
        <f t="shared" si="12"/>
        <v>12.119536813144034</v>
      </c>
    </row>
    <row r="85" spans="1:12" x14ac:dyDescent="0.2">
      <c r="A85" s="17">
        <v>76</v>
      </c>
      <c r="B85" s="47">
        <v>9</v>
      </c>
      <c r="C85" s="46">
        <v>298</v>
      </c>
      <c r="D85" s="46">
        <v>204</v>
      </c>
      <c r="E85" s="18">
        <v>0.5</v>
      </c>
      <c r="F85" s="19">
        <f t="shared" si="10"/>
        <v>3.5856573705179286E-2</v>
      </c>
      <c r="G85" s="19">
        <f t="shared" si="7"/>
        <v>3.5225048923679066E-2</v>
      </c>
      <c r="H85" s="14">
        <f t="shared" si="13"/>
        <v>74752.247740537845</v>
      </c>
      <c r="I85" s="14">
        <f t="shared" si="11"/>
        <v>2633.1515838154237</v>
      </c>
      <c r="J85" s="14">
        <f t="shared" si="8"/>
        <v>73435.67194863013</v>
      </c>
      <c r="K85" s="14">
        <f t="shared" si="9"/>
        <v>853061.60318187019</v>
      </c>
      <c r="L85" s="21">
        <f t="shared" si="12"/>
        <v>11.411852204669671</v>
      </c>
    </row>
    <row r="86" spans="1:12" x14ac:dyDescent="0.2">
      <c r="A86" s="17">
        <v>77</v>
      </c>
      <c r="B86" s="47">
        <v>7</v>
      </c>
      <c r="C86" s="46">
        <v>144</v>
      </c>
      <c r="D86" s="46">
        <v>293</v>
      </c>
      <c r="E86" s="18">
        <v>0.5</v>
      </c>
      <c r="F86" s="19">
        <f t="shared" si="10"/>
        <v>3.2036613272311214E-2</v>
      </c>
      <c r="G86" s="19">
        <f t="shared" si="7"/>
        <v>3.1531531531531529E-2</v>
      </c>
      <c r="H86" s="14">
        <f t="shared" si="13"/>
        <v>72119.096156722415</v>
      </c>
      <c r="I86" s="14">
        <f t="shared" si="11"/>
        <v>2274.025554491247</v>
      </c>
      <c r="J86" s="14">
        <f t="shared" si="8"/>
        <v>70982.083379476782</v>
      </c>
      <c r="K86" s="14">
        <f t="shared" si="9"/>
        <v>779625.93123324006</v>
      </c>
      <c r="L86" s="21">
        <f t="shared" si="12"/>
        <v>10.810256544799598</v>
      </c>
    </row>
    <row r="87" spans="1:12" x14ac:dyDescent="0.2">
      <c r="A87" s="17">
        <v>78</v>
      </c>
      <c r="B87" s="47">
        <v>7</v>
      </c>
      <c r="C87" s="46">
        <v>223</v>
      </c>
      <c r="D87" s="46">
        <v>129</v>
      </c>
      <c r="E87" s="18">
        <v>0.5</v>
      </c>
      <c r="F87" s="19">
        <f t="shared" si="10"/>
        <v>3.9772727272727272E-2</v>
      </c>
      <c r="G87" s="19">
        <f t="shared" si="7"/>
        <v>3.8997214484679667E-2</v>
      </c>
      <c r="H87" s="14">
        <f t="shared" si="13"/>
        <v>69845.070602231164</v>
      </c>
      <c r="I87" s="14">
        <f t="shared" si="11"/>
        <v>2723.7631989728029</v>
      </c>
      <c r="J87" s="14">
        <f t="shared" si="8"/>
        <v>68483.189002744766</v>
      </c>
      <c r="K87" s="14">
        <f t="shared" si="9"/>
        <v>708643.84785376326</v>
      </c>
      <c r="L87" s="21">
        <f t="shared" si="12"/>
        <v>10.145939316025633</v>
      </c>
    </row>
    <row r="88" spans="1:12" x14ac:dyDescent="0.2">
      <c r="A88" s="17">
        <v>79</v>
      </c>
      <c r="B88" s="47">
        <v>11</v>
      </c>
      <c r="C88" s="46">
        <v>243</v>
      </c>
      <c r="D88" s="46">
        <v>223</v>
      </c>
      <c r="E88" s="18">
        <v>0.5</v>
      </c>
      <c r="F88" s="19">
        <f t="shared" si="10"/>
        <v>4.7210300429184553E-2</v>
      </c>
      <c r="G88" s="19">
        <f t="shared" si="7"/>
        <v>4.6121593291404618E-2</v>
      </c>
      <c r="H88" s="14">
        <f t="shared" si="13"/>
        <v>67121.307403258368</v>
      </c>
      <c r="I88" s="14">
        <f t="shared" si="11"/>
        <v>3095.7416412404282</v>
      </c>
      <c r="J88" s="14">
        <f t="shared" si="8"/>
        <v>65573.436582638155</v>
      </c>
      <c r="K88" s="14">
        <f t="shared" si="9"/>
        <v>640160.65885101852</v>
      </c>
      <c r="L88" s="21">
        <f t="shared" si="12"/>
        <v>9.5373687375455116</v>
      </c>
    </row>
    <row r="89" spans="1:12" x14ac:dyDescent="0.2">
      <c r="A89" s="17">
        <v>80</v>
      </c>
      <c r="B89" s="47">
        <v>4</v>
      </c>
      <c r="C89" s="46">
        <v>212</v>
      </c>
      <c r="D89" s="46">
        <v>234</v>
      </c>
      <c r="E89" s="18">
        <v>0.5</v>
      </c>
      <c r="F89" s="19">
        <f t="shared" si="10"/>
        <v>1.7937219730941704E-2</v>
      </c>
      <c r="G89" s="19">
        <f t="shared" si="7"/>
        <v>1.7777777777777778E-2</v>
      </c>
      <c r="H89" s="14">
        <f t="shared" si="13"/>
        <v>64025.565762017941</v>
      </c>
      <c r="I89" s="14">
        <f t="shared" si="11"/>
        <v>1138.2322802136523</v>
      </c>
      <c r="J89" s="14">
        <f t="shared" si="8"/>
        <v>63456.44962191111</v>
      </c>
      <c r="K89" s="14">
        <f t="shared" si="9"/>
        <v>574587.22226838034</v>
      </c>
      <c r="L89" s="21">
        <f t="shared" si="12"/>
        <v>8.9743404127674928</v>
      </c>
    </row>
    <row r="90" spans="1:12" x14ac:dyDescent="0.2">
      <c r="A90" s="17">
        <v>81</v>
      </c>
      <c r="B90" s="47">
        <v>6</v>
      </c>
      <c r="C90" s="46">
        <v>197</v>
      </c>
      <c r="D90" s="46">
        <v>206</v>
      </c>
      <c r="E90" s="18">
        <v>0.5</v>
      </c>
      <c r="F90" s="19">
        <f t="shared" si="10"/>
        <v>2.9776674937965261E-2</v>
      </c>
      <c r="G90" s="19">
        <f t="shared" si="7"/>
        <v>2.93398533007335E-2</v>
      </c>
      <c r="H90" s="14">
        <f t="shared" si="13"/>
        <v>62887.333481804286</v>
      </c>
      <c r="I90" s="14">
        <f t="shared" si="11"/>
        <v>1845.1051388304438</v>
      </c>
      <c r="J90" s="14">
        <f t="shared" si="8"/>
        <v>61964.780912389069</v>
      </c>
      <c r="K90" s="14">
        <f t="shared" si="9"/>
        <v>511130.77264646918</v>
      </c>
      <c r="L90" s="21">
        <f t="shared" si="12"/>
        <v>8.1277221396954111</v>
      </c>
    </row>
    <row r="91" spans="1:12" x14ac:dyDescent="0.2">
      <c r="A91" s="17">
        <v>82</v>
      </c>
      <c r="B91" s="47">
        <v>15</v>
      </c>
      <c r="C91" s="46">
        <v>202</v>
      </c>
      <c r="D91" s="46">
        <v>193</v>
      </c>
      <c r="E91" s="18">
        <v>0.5</v>
      </c>
      <c r="F91" s="19">
        <f t="shared" si="10"/>
        <v>7.5949367088607597E-2</v>
      </c>
      <c r="G91" s="19">
        <f t="shared" si="7"/>
        <v>7.3170731707317083E-2</v>
      </c>
      <c r="H91" s="14">
        <f t="shared" si="13"/>
        <v>61042.228342973845</v>
      </c>
      <c r="I91" s="14">
        <f t="shared" si="11"/>
        <v>4466.5045129005257</v>
      </c>
      <c r="J91" s="14">
        <f t="shared" si="8"/>
        <v>58808.976086523588</v>
      </c>
      <c r="K91" s="14">
        <f t="shared" si="9"/>
        <v>449165.99173408013</v>
      </c>
      <c r="L91" s="21">
        <f t="shared" si="12"/>
        <v>7.3582830104166828</v>
      </c>
    </row>
    <row r="92" spans="1:12" x14ac:dyDescent="0.2">
      <c r="A92" s="17">
        <v>83</v>
      </c>
      <c r="B92" s="47">
        <v>15</v>
      </c>
      <c r="C92" s="46">
        <v>210</v>
      </c>
      <c r="D92" s="46">
        <v>183</v>
      </c>
      <c r="E92" s="18">
        <v>0.5</v>
      </c>
      <c r="F92" s="19">
        <f t="shared" si="10"/>
        <v>7.6335877862595422E-2</v>
      </c>
      <c r="G92" s="19">
        <f t="shared" si="7"/>
        <v>7.3529411764705885E-2</v>
      </c>
      <c r="H92" s="14">
        <f t="shared" si="13"/>
        <v>56575.723830073322</v>
      </c>
      <c r="I92" s="14">
        <f t="shared" si="11"/>
        <v>4159.9796933877442</v>
      </c>
      <c r="J92" s="14">
        <f t="shared" si="8"/>
        <v>54495.733983379454</v>
      </c>
      <c r="K92" s="14">
        <f t="shared" si="9"/>
        <v>390357.01564755652</v>
      </c>
      <c r="L92" s="21">
        <f t="shared" si="12"/>
        <v>6.8997264059758932</v>
      </c>
    </row>
    <row r="93" spans="1:12" x14ac:dyDescent="0.2">
      <c r="A93" s="17">
        <v>84</v>
      </c>
      <c r="B93" s="47">
        <v>16</v>
      </c>
      <c r="C93" s="46">
        <v>218</v>
      </c>
      <c r="D93" s="46">
        <v>210</v>
      </c>
      <c r="E93" s="18">
        <v>0.5</v>
      </c>
      <c r="F93" s="19">
        <f t="shared" si="10"/>
        <v>7.476635514018691E-2</v>
      </c>
      <c r="G93" s="19">
        <f t="shared" si="7"/>
        <v>7.2072072072072071E-2</v>
      </c>
      <c r="H93" s="14">
        <f t="shared" si="13"/>
        <v>52415.744136685578</v>
      </c>
      <c r="I93" s="14">
        <f t="shared" si="11"/>
        <v>3777.7112891304919</v>
      </c>
      <c r="J93" s="14">
        <f t="shared" si="8"/>
        <v>50526.888492120328</v>
      </c>
      <c r="K93" s="14">
        <f t="shared" si="9"/>
        <v>335861.28166417708</v>
      </c>
      <c r="L93" s="21">
        <f t="shared" si="12"/>
        <v>6.4076412001009642</v>
      </c>
    </row>
    <row r="94" spans="1:12" x14ac:dyDescent="0.2">
      <c r="A94" s="17">
        <v>85</v>
      </c>
      <c r="B94" s="47">
        <v>13</v>
      </c>
      <c r="C94" s="46">
        <v>178</v>
      </c>
      <c r="D94" s="46">
        <v>192</v>
      </c>
      <c r="E94" s="18">
        <v>0.5</v>
      </c>
      <c r="F94" s="19">
        <f t="shared" si="10"/>
        <v>7.0270270270270274E-2</v>
      </c>
      <c r="G94" s="19">
        <f t="shared" si="7"/>
        <v>6.7885117493472577E-2</v>
      </c>
      <c r="H94" s="14">
        <f t="shared" si="13"/>
        <v>48638.032847555085</v>
      </c>
      <c r="I94" s="14">
        <f t="shared" si="11"/>
        <v>3301.7985745076553</v>
      </c>
      <c r="J94" s="14">
        <f t="shared" si="8"/>
        <v>46987.133560301256</v>
      </c>
      <c r="K94" s="14">
        <f t="shared" si="9"/>
        <v>285334.39317205676</v>
      </c>
      <c r="L94" s="21">
        <f t="shared" si="12"/>
        <v>5.8664871185554093</v>
      </c>
    </row>
    <row r="95" spans="1:12" x14ac:dyDescent="0.2">
      <c r="A95" s="17">
        <v>86</v>
      </c>
      <c r="B95" s="47">
        <v>15</v>
      </c>
      <c r="C95" s="46">
        <v>171</v>
      </c>
      <c r="D95" s="46">
        <v>162</v>
      </c>
      <c r="E95" s="18">
        <v>0.5</v>
      </c>
      <c r="F95" s="19">
        <f t="shared" si="10"/>
        <v>9.0090090090090086E-2</v>
      </c>
      <c r="G95" s="19">
        <f t="shared" si="7"/>
        <v>8.620689655172413E-2</v>
      </c>
      <c r="H95" s="14">
        <f t="shared" si="13"/>
        <v>45336.234273047427</v>
      </c>
      <c r="I95" s="14">
        <f t="shared" si="11"/>
        <v>3908.2960580213294</v>
      </c>
      <c r="J95" s="14">
        <f t="shared" si="8"/>
        <v>43382.086244036756</v>
      </c>
      <c r="K95" s="14">
        <f t="shared" si="9"/>
        <v>238347.25961175549</v>
      </c>
      <c r="L95" s="21">
        <f t="shared" si="12"/>
        <v>5.2573237154249908</v>
      </c>
    </row>
    <row r="96" spans="1:12" x14ac:dyDescent="0.2">
      <c r="A96" s="17">
        <v>87</v>
      </c>
      <c r="B96" s="47">
        <v>24</v>
      </c>
      <c r="C96" s="46">
        <v>140</v>
      </c>
      <c r="D96" s="46">
        <v>152</v>
      </c>
      <c r="E96" s="18">
        <v>0.5</v>
      </c>
      <c r="F96" s="19">
        <f t="shared" si="10"/>
        <v>0.16438356164383561</v>
      </c>
      <c r="G96" s="19">
        <f t="shared" si="7"/>
        <v>0.15189873417721519</v>
      </c>
      <c r="H96" s="14">
        <f t="shared" si="13"/>
        <v>41427.938215026094</v>
      </c>
      <c r="I96" s="14">
        <f t="shared" si="11"/>
        <v>6292.8513744343436</v>
      </c>
      <c r="J96" s="14">
        <f t="shared" si="8"/>
        <v>38281.512527808925</v>
      </c>
      <c r="K96" s="14">
        <f t="shared" si="9"/>
        <v>194965.17336771873</v>
      </c>
      <c r="L96" s="21">
        <f t="shared" si="12"/>
        <v>4.7061278395216881</v>
      </c>
    </row>
    <row r="97" spans="1:12" x14ac:dyDescent="0.2">
      <c r="A97" s="17">
        <v>88</v>
      </c>
      <c r="B97" s="47">
        <v>17</v>
      </c>
      <c r="C97" s="46">
        <v>94</v>
      </c>
      <c r="D97" s="46">
        <v>122</v>
      </c>
      <c r="E97" s="18">
        <v>0.5</v>
      </c>
      <c r="F97" s="19">
        <f t="shared" si="10"/>
        <v>0.15740740740740741</v>
      </c>
      <c r="G97" s="19">
        <f t="shared" si="7"/>
        <v>0.14592274678111589</v>
      </c>
      <c r="H97" s="14">
        <f t="shared" si="13"/>
        <v>35135.08684059175</v>
      </c>
      <c r="I97" s="14">
        <f t="shared" si="11"/>
        <v>5127.0083801721867</v>
      </c>
      <c r="J97" s="14">
        <f t="shared" si="8"/>
        <v>32571.582650505658</v>
      </c>
      <c r="K97" s="14">
        <f t="shared" si="9"/>
        <v>156683.6608399098</v>
      </c>
      <c r="L97" s="21">
        <f t="shared" si="12"/>
        <v>4.4594641689882595</v>
      </c>
    </row>
    <row r="98" spans="1:12" x14ac:dyDescent="0.2">
      <c r="A98" s="17">
        <v>89</v>
      </c>
      <c r="B98" s="47">
        <v>15</v>
      </c>
      <c r="C98" s="46">
        <v>79</v>
      </c>
      <c r="D98" s="46">
        <v>81</v>
      </c>
      <c r="E98" s="18">
        <v>0.5</v>
      </c>
      <c r="F98" s="19">
        <f t="shared" si="10"/>
        <v>0.1875</v>
      </c>
      <c r="G98" s="19">
        <f t="shared" si="7"/>
        <v>0.17142857142857143</v>
      </c>
      <c r="H98" s="14">
        <f t="shared" si="13"/>
        <v>30008.078460419565</v>
      </c>
      <c r="I98" s="14">
        <f t="shared" si="11"/>
        <v>5144.2420217862109</v>
      </c>
      <c r="J98" s="14">
        <f t="shared" si="8"/>
        <v>27435.957449526461</v>
      </c>
      <c r="K98" s="14">
        <f>K99+J98</f>
        <v>124112.07818940416</v>
      </c>
      <c r="L98" s="21">
        <f t="shared" si="12"/>
        <v>4.135955534544042</v>
      </c>
    </row>
    <row r="99" spans="1:12" x14ac:dyDescent="0.2">
      <c r="A99" s="17">
        <v>90</v>
      </c>
      <c r="B99" s="47">
        <v>12</v>
      </c>
      <c r="C99" s="46">
        <v>73</v>
      </c>
      <c r="D99" s="46">
        <v>71</v>
      </c>
      <c r="E99" s="18">
        <v>0.5</v>
      </c>
      <c r="F99" s="22">
        <f t="shared" si="10"/>
        <v>0.16666666666666666</v>
      </c>
      <c r="G99" s="22">
        <f t="shared" si="7"/>
        <v>0.15384615384615385</v>
      </c>
      <c r="H99" s="23">
        <f t="shared" si="13"/>
        <v>24863.836438633356</v>
      </c>
      <c r="I99" s="23">
        <f t="shared" si="11"/>
        <v>3825.2056059435936</v>
      </c>
      <c r="J99" s="23">
        <f t="shared" si="8"/>
        <v>22951.23363566156</v>
      </c>
      <c r="K99" s="23">
        <f t="shared" ref="K99:K102" si="14">K100+J99</f>
        <v>96676.120739877704</v>
      </c>
      <c r="L99" s="24">
        <f t="shared" si="12"/>
        <v>3.8882221968634991</v>
      </c>
    </row>
    <row r="100" spans="1:12" x14ac:dyDescent="0.2">
      <c r="A100" s="17">
        <v>91</v>
      </c>
      <c r="B100" s="47">
        <v>10</v>
      </c>
      <c r="C100" s="46">
        <v>54</v>
      </c>
      <c r="D100" s="46">
        <v>65</v>
      </c>
      <c r="E100" s="18">
        <v>0.5</v>
      </c>
      <c r="F100" s="22">
        <f t="shared" si="10"/>
        <v>0.16806722689075632</v>
      </c>
      <c r="G100" s="22">
        <f t="shared" si="7"/>
        <v>0.15503875968992251</v>
      </c>
      <c r="H100" s="23">
        <f t="shared" si="13"/>
        <v>21038.630832689763</v>
      </c>
      <c r="I100" s="23">
        <f t="shared" si="11"/>
        <v>3261.8032298743824</v>
      </c>
      <c r="J100" s="23">
        <f t="shared" si="8"/>
        <v>19407.729217752574</v>
      </c>
      <c r="K100" s="23">
        <f t="shared" si="14"/>
        <v>73724.887104216148</v>
      </c>
      <c r="L100" s="24">
        <f t="shared" si="12"/>
        <v>3.5042625962932261</v>
      </c>
    </row>
    <row r="101" spans="1:12" x14ac:dyDescent="0.2">
      <c r="A101" s="17">
        <v>92</v>
      </c>
      <c r="B101" s="47">
        <v>13</v>
      </c>
      <c r="C101" s="46">
        <v>45</v>
      </c>
      <c r="D101" s="46">
        <v>46</v>
      </c>
      <c r="E101" s="18">
        <v>0.5</v>
      </c>
      <c r="F101" s="22">
        <f t="shared" si="10"/>
        <v>0.2857142857142857</v>
      </c>
      <c r="G101" s="22">
        <f t="shared" si="7"/>
        <v>0.25</v>
      </c>
      <c r="H101" s="23">
        <f t="shared" si="13"/>
        <v>17776.827602815381</v>
      </c>
      <c r="I101" s="23">
        <f t="shared" si="11"/>
        <v>4444.2069007038453</v>
      </c>
      <c r="J101" s="23">
        <f t="shared" si="8"/>
        <v>15554.724152463459</v>
      </c>
      <c r="K101" s="23">
        <f t="shared" si="14"/>
        <v>54317.157886463574</v>
      </c>
      <c r="L101" s="24">
        <f t="shared" si="12"/>
        <v>3.0555034396497813</v>
      </c>
    </row>
    <row r="102" spans="1:12" x14ac:dyDescent="0.2">
      <c r="A102" s="17">
        <v>93</v>
      </c>
      <c r="B102" s="47">
        <v>13</v>
      </c>
      <c r="C102" s="46">
        <v>37</v>
      </c>
      <c r="D102" s="46">
        <v>32</v>
      </c>
      <c r="E102" s="18">
        <v>0.5</v>
      </c>
      <c r="F102" s="22">
        <f t="shared" si="10"/>
        <v>0.37681159420289856</v>
      </c>
      <c r="G102" s="22">
        <f t="shared" si="7"/>
        <v>0.31707317073170732</v>
      </c>
      <c r="H102" s="23">
        <f t="shared" si="13"/>
        <v>13332.620702111537</v>
      </c>
      <c r="I102" s="23">
        <f t="shared" si="11"/>
        <v>4227.4163201817073</v>
      </c>
      <c r="J102" s="23">
        <f t="shared" si="8"/>
        <v>11218.912542020684</v>
      </c>
      <c r="K102" s="23">
        <f t="shared" si="14"/>
        <v>38762.433734000115</v>
      </c>
      <c r="L102" s="24">
        <f t="shared" si="12"/>
        <v>2.9073379195330413</v>
      </c>
    </row>
    <row r="103" spans="1:12" x14ac:dyDescent="0.2">
      <c r="A103" s="17">
        <v>94</v>
      </c>
      <c r="B103" s="47">
        <v>8</v>
      </c>
      <c r="C103" s="46">
        <v>27</v>
      </c>
      <c r="D103" s="46">
        <v>28</v>
      </c>
      <c r="E103" s="18">
        <v>0.5</v>
      </c>
      <c r="F103" s="22">
        <f t="shared" si="10"/>
        <v>0.29090909090909089</v>
      </c>
      <c r="G103" s="22">
        <f t="shared" si="7"/>
        <v>0.25396825396825395</v>
      </c>
      <c r="H103" s="23">
        <f t="shared" si="13"/>
        <v>9105.2043819298306</v>
      </c>
      <c r="I103" s="23">
        <f t="shared" si="11"/>
        <v>2312.4328589028141</v>
      </c>
      <c r="J103" s="23">
        <f>H104+I103*E103</f>
        <v>7948.9879524784237</v>
      </c>
      <c r="K103" s="23">
        <f>K104+J103</f>
        <v>27543.521191979431</v>
      </c>
      <c r="L103" s="24">
        <f t="shared" si="12"/>
        <v>3.0250305250305249</v>
      </c>
    </row>
    <row r="104" spans="1:12" x14ac:dyDescent="0.2">
      <c r="A104" s="17" t="s">
        <v>33</v>
      </c>
      <c r="B104" s="47">
        <v>13</v>
      </c>
      <c r="C104" s="46">
        <v>35</v>
      </c>
      <c r="D104" s="46">
        <v>40</v>
      </c>
      <c r="E104" s="18"/>
      <c r="F104" s="22">
        <f>B104/((C104+D104)/2)</f>
        <v>0.34666666666666668</v>
      </c>
      <c r="G104" s="22">
        <v>1</v>
      </c>
      <c r="H104" s="23">
        <f>H103-I103</f>
        <v>6792.7715230270169</v>
      </c>
      <c r="I104" s="23">
        <f>H104*G104</f>
        <v>6792.7715230270169</v>
      </c>
      <c r="J104" s="23">
        <f>H104/F104</f>
        <v>19594.533239501008</v>
      </c>
      <c r="K104" s="23">
        <f>J104</f>
        <v>19594.533239501008</v>
      </c>
      <c r="L104" s="24">
        <f>K104/H104</f>
        <v>2.8846153846153841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21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10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17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23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2</v>
      </c>
      <c r="C9" s="46">
        <v>554</v>
      </c>
      <c r="D9" s="46">
        <v>513</v>
      </c>
      <c r="E9" s="18">
        <v>0.5</v>
      </c>
      <c r="F9" s="19">
        <f>B9/((C9+D9)/2)</f>
        <v>3.7488284910965324E-3</v>
      </c>
      <c r="G9" s="19">
        <f t="shared" ref="G9:G72" si="0">F9/((1+(1-E9)*F9))</f>
        <v>3.7418147801683817E-3</v>
      </c>
      <c r="H9" s="14">
        <v>100000</v>
      </c>
      <c r="I9" s="14">
        <f>H9*G9</f>
        <v>374.18147801683818</v>
      </c>
      <c r="J9" s="14">
        <f t="shared" ref="J9:J72" si="1">H10+I9*E9</f>
        <v>99812.909260991582</v>
      </c>
      <c r="K9" s="14">
        <f t="shared" ref="K9:K72" si="2">K10+J9</f>
        <v>8046832.1251926711</v>
      </c>
      <c r="L9" s="20">
        <f>K9/H9</f>
        <v>80.46832125192671</v>
      </c>
    </row>
    <row r="10" spans="1:13" x14ac:dyDescent="0.2">
      <c r="A10" s="17">
        <v>1</v>
      </c>
      <c r="B10" s="47">
        <v>0</v>
      </c>
      <c r="C10" s="46">
        <v>604</v>
      </c>
      <c r="D10" s="46">
        <v>588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99625.818521983165</v>
      </c>
      <c r="I10" s="14">
        <f t="shared" ref="I10:I73" si="4">H10*G10</f>
        <v>0</v>
      </c>
      <c r="J10" s="14">
        <f t="shared" si="1"/>
        <v>99625.818521983165</v>
      </c>
      <c r="K10" s="14">
        <f t="shared" si="2"/>
        <v>7947019.2159316791</v>
      </c>
      <c r="L10" s="21">
        <f t="shared" ref="L10:L73" si="5">K10/H10</f>
        <v>79.768671754281357</v>
      </c>
    </row>
    <row r="11" spans="1:13" x14ac:dyDescent="0.2">
      <c r="A11" s="17">
        <v>2</v>
      </c>
      <c r="B11" s="47">
        <v>0</v>
      </c>
      <c r="C11" s="46">
        <v>604</v>
      </c>
      <c r="D11" s="46">
        <v>609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99625.818521983165</v>
      </c>
      <c r="I11" s="14">
        <f t="shared" si="4"/>
        <v>0</v>
      </c>
      <c r="J11" s="14">
        <f t="shared" si="1"/>
        <v>99625.818521983165</v>
      </c>
      <c r="K11" s="14">
        <f t="shared" si="2"/>
        <v>7847393.3974096961</v>
      </c>
      <c r="L11" s="21">
        <f t="shared" si="5"/>
        <v>78.768671754281357</v>
      </c>
    </row>
    <row r="12" spans="1:13" x14ac:dyDescent="0.2">
      <c r="A12" s="17">
        <v>3</v>
      </c>
      <c r="B12" s="47">
        <v>0</v>
      </c>
      <c r="C12" s="46">
        <v>643</v>
      </c>
      <c r="D12" s="46">
        <v>620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99625.818521983165</v>
      </c>
      <c r="I12" s="14">
        <f t="shared" si="4"/>
        <v>0</v>
      </c>
      <c r="J12" s="14">
        <f t="shared" si="1"/>
        <v>99625.818521983165</v>
      </c>
      <c r="K12" s="14">
        <f t="shared" si="2"/>
        <v>7747767.5788877131</v>
      </c>
      <c r="L12" s="21">
        <f t="shared" si="5"/>
        <v>77.768671754281357</v>
      </c>
    </row>
    <row r="13" spans="1:13" x14ac:dyDescent="0.2">
      <c r="A13" s="17">
        <v>4</v>
      </c>
      <c r="B13" s="47">
        <v>0</v>
      </c>
      <c r="C13" s="46">
        <v>652</v>
      </c>
      <c r="D13" s="46">
        <v>657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99625.818521983165</v>
      </c>
      <c r="I13" s="14">
        <f t="shared" si="4"/>
        <v>0</v>
      </c>
      <c r="J13" s="14">
        <f t="shared" si="1"/>
        <v>99625.818521983165</v>
      </c>
      <c r="K13" s="14">
        <f t="shared" si="2"/>
        <v>7648141.7603657302</v>
      </c>
      <c r="L13" s="21">
        <f t="shared" si="5"/>
        <v>76.768671754281371</v>
      </c>
    </row>
    <row r="14" spans="1:13" x14ac:dyDescent="0.2">
      <c r="A14" s="17">
        <v>5</v>
      </c>
      <c r="B14" s="47">
        <v>0</v>
      </c>
      <c r="C14" s="46">
        <v>637</v>
      </c>
      <c r="D14" s="46">
        <v>660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99625.818521983165</v>
      </c>
      <c r="I14" s="14">
        <f t="shared" si="4"/>
        <v>0</v>
      </c>
      <c r="J14" s="14">
        <f t="shared" si="1"/>
        <v>99625.818521983165</v>
      </c>
      <c r="K14" s="14">
        <f t="shared" si="2"/>
        <v>7548515.9418437472</v>
      </c>
      <c r="L14" s="21">
        <f t="shared" si="5"/>
        <v>75.768671754281371</v>
      </c>
    </row>
    <row r="15" spans="1:13" x14ac:dyDescent="0.2">
      <c r="A15" s="17">
        <v>6</v>
      </c>
      <c r="B15" s="47">
        <v>0</v>
      </c>
      <c r="C15" s="46">
        <v>651</v>
      </c>
      <c r="D15" s="46">
        <v>643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99625.818521983165</v>
      </c>
      <c r="I15" s="14">
        <f t="shared" si="4"/>
        <v>0</v>
      </c>
      <c r="J15" s="14">
        <f t="shared" si="1"/>
        <v>99625.818521983165</v>
      </c>
      <c r="K15" s="14">
        <f t="shared" si="2"/>
        <v>7448890.1233217642</v>
      </c>
      <c r="L15" s="21">
        <f t="shared" si="5"/>
        <v>74.768671754281371</v>
      </c>
    </row>
    <row r="16" spans="1:13" x14ac:dyDescent="0.2">
      <c r="A16" s="17">
        <v>7</v>
      </c>
      <c r="B16" s="47">
        <v>0</v>
      </c>
      <c r="C16" s="46">
        <v>751</v>
      </c>
      <c r="D16" s="46">
        <v>641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99625.818521983165</v>
      </c>
      <c r="I16" s="14">
        <f t="shared" si="4"/>
        <v>0</v>
      </c>
      <c r="J16" s="14">
        <f t="shared" si="1"/>
        <v>99625.818521983165</v>
      </c>
      <c r="K16" s="14">
        <f t="shared" si="2"/>
        <v>7349264.3047997812</v>
      </c>
      <c r="L16" s="21">
        <f t="shared" si="5"/>
        <v>73.768671754281371</v>
      </c>
    </row>
    <row r="17" spans="1:12" x14ac:dyDescent="0.2">
      <c r="A17" s="17">
        <v>8</v>
      </c>
      <c r="B17" s="47">
        <v>0</v>
      </c>
      <c r="C17" s="46">
        <v>727</v>
      </c>
      <c r="D17" s="46">
        <v>753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99625.818521983165</v>
      </c>
      <c r="I17" s="14">
        <f t="shared" si="4"/>
        <v>0</v>
      </c>
      <c r="J17" s="14">
        <f t="shared" si="1"/>
        <v>99625.818521983165</v>
      </c>
      <c r="K17" s="14">
        <f t="shared" si="2"/>
        <v>7249638.4862777982</v>
      </c>
      <c r="L17" s="21">
        <f t="shared" si="5"/>
        <v>72.768671754281371</v>
      </c>
    </row>
    <row r="18" spans="1:12" x14ac:dyDescent="0.2">
      <c r="A18" s="17">
        <v>9</v>
      </c>
      <c r="B18" s="47">
        <v>0</v>
      </c>
      <c r="C18" s="46">
        <v>621</v>
      </c>
      <c r="D18" s="46">
        <v>733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99625.818521983165</v>
      </c>
      <c r="I18" s="14">
        <f t="shared" si="4"/>
        <v>0</v>
      </c>
      <c r="J18" s="14">
        <f t="shared" si="1"/>
        <v>99625.818521983165</v>
      </c>
      <c r="K18" s="14">
        <f t="shared" si="2"/>
        <v>7150012.6677558152</v>
      </c>
      <c r="L18" s="21">
        <f t="shared" si="5"/>
        <v>71.768671754281371</v>
      </c>
    </row>
    <row r="19" spans="1:12" x14ac:dyDescent="0.2">
      <c r="A19" s="17">
        <v>10</v>
      </c>
      <c r="B19" s="47">
        <v>0</v>
      </c>
      <c r="C19" s="46">
        <v>630</v>
      </c>
      <c r="D19" s="46">
        <v>625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99625.818521983165</v>
      </c>
      <c r="I19" s="14">
        <f t="shared" si="4"/>
        <v>0</v>
      </c>
      <c r="J19" s="14">
        <f t="shared" si="1"/>
        <v>99625.818521983165</v>
      </c>
      <c r="K19" s="14">
        <f t="shared" si="2"/>
        <v>7050386.8492338322</v>
      </c>
      <c r="L19" s="21">
        <f t="shared" si="5"/>
        <v>70.768671754281371</v>
      </c>
    </row>
    <row r="20" spans="1:12" x14ac:dyDescent="0.2">
      <c r="A20" s="17">
        <v>11</v>
      </c>
      <c r="B20" s="47">
        <v>0</v>
      </c>
      <c r="C20" s="46">
        <v>615</v>
      </c>
      <c r="D20" s="46">
        <v>636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99625.818521983165</v>
      </c>
      <c r="I20" s="14">
        <f t="shared" si="4"/>
        <v>0</v>
      </c>
      <c r="J20" s="14">
        <f t="shared" si="1"/>
        <v>99625.818521983165</v>
      </c>
      <c r="K20" s="14">
        <f t="shared" si="2"/>
        <v>6950761.0307118492</v>
      </c>
      <c r="L20" s="21">
        <f t="shared" si="5"/>
        <v>69.768671754281371</v>
      </c>
    </row>
    <row r="21" spans="1:12" x14ac:dyDescent="0.2">
      <c r="A21" s="17">
        <v>12</v>
      </c>
      <c r="B21" s="47">
        <v>0</v>
      </c>
      <c r="C21" s="46">
        <v>645</v>
      </c>
      <c r="D21" s="46">
        <v>615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99625.818521983165</v>
      </c>
      <c r="I21" s="14">
        <f t="shared" si="4"/>
        <v>0</v>
      </c>
      <c r="J21" s="14">
        <f t="shared" si="1"/>
        <v>99625.818521983165</v>
      </c>
      <c r="K21" s="14">
        <f t="shared" si="2"/>
        <v>6851135.2121898662</v>
      </c>
      <c r="L21" s="21">
        <f t="shared" si="5"/>
        <v>68.768671754281385</v>
      </c>
    </row>
    <row r="22" spans="1:12" x14ac:dyDescent="0.2">
      <c r="A22" s="17">
        <v>13</v>
      </c>
      <c r="B22" s="47">
        <v>0</v>
      </c>
      <c r="C22" s="46">
        <v>529</v>
      </c>
      <c r="D22" s="46">
        <v>654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99625.818521983165</v>
      </c>
      <c r="I22" s="14">
        <f t="shared" si="4"/>
        <v>0</v>
      </c>
      <c r="J22" s="14">
        <f t="shared" si="1"/>
        <v>99625.818521983165</v>
      </c>
      <c r="K22" s="14">
        <f t="shared" si="2"/>
        <v>6751509.3936678832</v>
      </c>
      <c r="L22" s="21">
        <f t="shared" si="5"/>
        <v>67.768671754281385</v>
      </c>
    </row>
    <row r="23" spans="1:12" x14ac:dyDescent="0.2">
      <c r="A23" s="17">
        <v>14</v>
      </c>
      <c r="B23" s="47">
        <v>1</v>
      </c>
      <c r="C23" s="46">
        <v>536</v>
      </c>
      <c r="D23" s="46">
        <v>542</v>
      </c>
      <c r="E23" s="18">
        <v>0.5</v>
      </c>
      <c r="F23" s="19">
        <f t="shared" si="3"/>
        <v>1.8552875695732839E-3</v>
      </c>
      <c r="G23" s="19">
        <f t="shared" si="0"/>
        <v>1.8535681186283594E-3</v>
      </c>
      <c r="H23" s="14">
        <f t="shared" si="6"/>
        <v>99625.818521983165</v>
      </c>
      <c r="I23" s="14">
        <f t="shared" si="4"/>
        <v>184.6632410046027</v>
      </c>
      <c r="J23" s="14">
        <f t="shared" si="1"/>
        <v>99533.486901480865</v>
      </c>
      <c r="K23" s="14">
        <f t="shared" si="2"/>
        <v>6651883.5751459002</v>
      </c>
      <c r="L23" s="21">
        <f t="shared" si="5"/>
        <v>66.768671754281385</v>
      </c>
    </row>
    <row r="24" spans="1:12" x14ac:dyDescent="0.2">
      <c r="A24" s="17">
        <v>15</v>
      </c>
      <c r="B24" s="47">
        <v>0</v>
      </c>
      <c r="C24" s="46">
        <v>568</v>
      </c>
      <c r="D24" s="46">
        <v>536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99441.155280978564</v>
      </c>
      <c r="I24" s="14">
        <f t="shared" si="4"/>
        <v>0</v>
      </c>
      <c r="J24" s="14">
        <f t="shared" si="1"/>
        <v>99441.155280978564</v>
      </c>
      <c r="K24" s="14">
        <f t="shared" si="2"/>
        <v>6552350.0882444195</v>
      </c>
      <c r="L24" s="21">
        <f t="shared" si="5"/>
        <v>65.89173335456789</v>
      </c>
    </row>
    <row r="25" spans="1:12" x14ac:dyDescent="0.2">
      <c r="A25" s="17">
        <v>16</v>
      </c>
      <c r="B25" s="47">
        <v>0</v>
      </c>
      <c r="C25" s="46">
        <v>566</v>
      </c>
      <c r="D25" s="46">
        <v>564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99441.155280978564</v>
      </c>
      <c r="I25" s="14">
        <f t="shared" si="4"/>
        <v>0</v>
      </c>
      <c r="J25" s="14">
        <f t="shared" si="1"/>
        <v>99441.155280978564</v>
      </c>
      <c r="K25" s="14">
        <f t="shared" si="2"/>
        <v>6452908.9329634411</v>
      </c>
      <c r="L25" s="21">
        <f t="shared" si="5"/>
        <v>64.89173335456789</v>
      </c>
    </row>
    <row r="26" spans="1:12" x14ac:dyDescent="0.2">
      <c r="A26" s="17">
        <v>17</v>
      </c>
      <c r="B26" s="47">
        <v>0</v>
      </c>
      <c r="C26" s="46">
        <v>519</v>
      </c>
      <c r="D26" s="46">
        <v>576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99441.155280978564</v>
      </c>
      <c r="I26" s="14">
        <f t="shared" si="4"/>
        <v>0</v>
      </c>
      <c r="J26" s="14">
        <f t="shared" si="1"/>
        <v>99441.155280978564</v>
      </c>
      <c r="K26" s="14">
        <f t="shared" si="2"/>
        <v>6353467.7776824627</v>
      </c>
      <c r="L26" s="21">
        <f t="shared" si="5"/>
        <v>63.89173335456789</v>
      </c>
    </row>
    <row r="27" spans="1:12" x14ac:dyDescent="0.2">
      <c r="A27" s="17">
        <v>18</v>
      </c>
      <c r="B27" s="47">
        <v>0</v>
      </c>
      <c r="C27" s="46">
        <v>502</v>
      </c>
      <c r="D27" s="46">
        <v>529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99441.155280978564</v>
      </c>
      <c r="I27" s="14">
        <f t="shared" si="4"/>
        <v>0</v>
      </c>
      <c r="J27" s="14">
        <f t="shared" si="1"/>
        <v>99441.155280978564</v>
      </c>
      <c r="K27" s="14">
        <f t="shared" si="2"/>
        <v>6254026.6224014843</v>
      </c>
      <c r="L27" s="21">
        <f t="shared" si="5"/>
        <v>62.89173335456789</v>
      </c>
    </row>
    <row r="28" spans="1:12" x14ac:dyDescent="0.2">
      <c r="A28" s="17">
        <v>19</v>
      </c>
      <c r="B28" s="47">
        <v>2</v>
      </c>
      <c r="C28" s="46">
        <v>506</v>
      </c>
      <c r="D28" s="46">
        <v>510</v>
      </c>
      <c r="E28" s="18">
        <v>0.5</v>
      </c>
      <c r="F28" s="19">
        <f t="shared" si="3"/>
        <v>3.937007874015748E-3</v>
      </c>
      <c r="G28" s="19">
        <f t="shared" si="0"/>
        <v>3.929273084479371E-3</v>
      </c>
      <c r="H28" s="14">
        <f t="shared" si="6"/>
        <v>99441.155280978564</v>
      </c>
      <c r="I28" s="14">
        <f t="shared" si="4"/>
        <v>390.73145493508275</v>
      </c>
      <c r="J28" s="14">
        <f t="shared" si="1"/>
        <v>99245.789553511015</v>
      </c>
      <c r="K28" s="14">
        <f t="shared" si="2"/>
        <v>6154585.4671205059</v>
      </c>
      <c r="L28" s="21">
        <f t="shared" si="5"/>
        <v>61.89173335456789</v>
      </c>
    </row>
    <row r="29" spans="1:12" x14ac:dyDescent="0.2">
      <c r="A29" s="17">
        <v>20</v>
      </c>
      <c r="B29" s="47">
        <v>0</v>
      </c>
      <c r="C29" s="46">
        <v>490</v>
      </c>
      <c r="D29" s="46">
        <v>522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99050.423826043479</v>
      </c>
      <c r="I29" s="14">
        <f t="shared" si="4"/>
        <v>0</v>
      </c>
      <c r="J29" s="14">
        <f t="shared" si="1"/>
        <v>99050.423826043479</v>
      </c>
      <c r="K29" s="14">
        <f t="shared" si="2"/>
        <v>6055339.6775669949</v>
      </c>
      <c r="L29" s="21">
        <f t="shared" si="5"/>
        <v>61.133909817505042</v>
      </c>
    </row>
    <row r="30" spans="1:12" x14ac:dyDescent="0.2">
      <c r="A30" s="17">
        <v>21</v>
      </c>
      <c r="B30" s="47">
        <v>0</v>
      </c>
      <c r="C30" s="46">
        <v>500</v>
      </c>
      <c r="D30" s="46">
        <v>488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99050.423826043479</v>
      </c>
      <c r="I30" s="14">
        <f t="shared" si="4"/>
        <v>0</v>
      </c>
      <c r="J30" s="14">
        <f t="shared" si="1"/>
        <v>99050.423826043479</v>
      </c>
      <c r="K30" s="14">
        <f t="shared" si="2"/>
        <v>5956289.2537409514</v>
      </c>
      <c r="L30" s="21">
        <f t="shared" si="5"/>
        <v>60.133909817505042</v>
      </c>
    </row>
    <row r="31" spans="1:12" x14ac:dyDescent="0.2">
      <c r="A31" s="17">
        <v>22</v>
      </c>
      <c r="B31" s="47">
        <v>0</v>
      </c>
      <c r="C31" s="46">
        <v>473</v>
      </c>
      <c r="D31" s="46">
        <v>511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99050.423826043479</v>
      </c>
      <c r="I31" s="14">
        <f t="shared" si="4"/>
        <v>0</v>
      </c>
      <c r="J31" s="14">
        <f t="shared" si="1"/>
        <v>99050.423826043479</v>
      </c>
      <c r="K31" s="14">
        <f t="shared" si="2"/>
        <v>5857238.8299149079</v>
      </c>
      <c r="L31" s="21">
        <f t="shared" si="5"/>
        <v>59.133909817505042</v>
      </c>
    </row>
    <row r="32" spans="1:12" x14ac:dyDescent="0.2">
      <c r="A32" s="17">
        <v>23</v>
      </c>
      <c r="B32" s="47">
        <v>0</v>
      </c>
      <c r="C32" s="46">
        <v>513</v>
      </c>
      <c r="D32" s="46">
        <v>485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99050.423826043479</v>
      </c>
      <c r="I32" s="14">
        <f t="shared" si="4"/>
        <v>0</v>
      </c>
      <c r="J32" s="14">
        <f t="shared" si="1"/>
        <v>99050.423826043479</v>
      </c>
      <c r="K32" s="14">
        <f t="shared" si="2"/>
        <v>5758188.4060888644</v>
      </c>
      <c r="L32" s="21">
        <f t="shared" si="5"/>
        <v>58.133909817505042</v>
      </c>
    </row>
    <row r="33" spans="1:12" x14ac:dyDescent="0.2">
      <c r="A33" s="17">
        <v>24</v>
      </c>
      <c r="B33" s="47">
        <v>0</v>
      </c>
      <c r="C33" s="46">
        <v>505</v>
      </c>
      <c r="D33" s="46">
        <v>519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99050.423826043479</v>
      </c>
      <c r="I33" s="14">
        <f t="shared" si="4"/>
        <v>0</v>
      </c>
      <c r="J33" s="14">
        <f t="shared" si="1"/>
        <v>99050.423826043479</v>
      </c>
      <c r="K33" s="14">
        <f t="shared" si="2"/>
        <v>5659137.9822628209</v>
      </c>
      <c r="L33" s="21">
        <f t="shared" si="5"/>
        <v>57.133909817505042</v>
      </c>
    </row>
    <row r="34" spans="1:12" x14ac:dyDescent="0.2">
      <c r="A34" s="17">
        <v>25</v>
      </c>
      <c r="B34" s="47">
        <v>0</v>
      </c>
      <c r="C34" s="46">
        <v>555</v>
      </c>
      <c r="D34" s="46">
        <v>524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99050.423826043479</v>
      </c>
      <c r="I34" s="14">
        <f t="shared" si="4"/>
        <v>0</v>
      </c>
      <c r="J34" s="14">
        <f t="shared" si="1"/>
        <v>99050.423826043479</v>
      </c>
      <c r="K34" s="14">
        <f t="shared" si="2"/>
        <v>5560087.5584367774</v>
      </c>
      <c r="L34" s="21">
        <f t="shared" si="5"/>
        <v>56.133909817505042</v>
      </c>
    </row>
    <row r="35" spans="1:12" x14ac:dyDescent="0.2">
      <c r="A35" s="17">
        <v>26</v>
      </c>
      <c r="B35" s="47">
        <v>0</v>
      </c>
      <c r="C35" s="46">
        <v>571</v>
      </c>
      <c r="D35" s="46">
        <v>575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99050.423826043479</v>
      </c>
      <c r="I35" s="14">
        <f t="shared" si="4"/>
        <v>0</v>
      </c>
      <c r="J35" s="14">
        <f t="shared" si="1"/>
        <v>99050.423826043479</v>
      </c>
      <c r="K35" s="14">
        <f t="shared" si="2"/>
        <v>5461037.1346107339</v>
      </c>
      <c r="L35" s="21">
        <f t="shared" si="5"/>
        <v>55.133909817505042</v>
      </c>
    </row>
    <row r="36" spans="1:12" x14ac:dyDescent="0.2">
      <c r="A36" s="17">
        <v>27</v>
      </c>
      <c r="B36" s="47">
        <v>0</v>
      </c>
      <c r="C36" s="46">
        <v>563</v>
      </c>
      <c r="D36" s="46">
        <v>582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99050.423826043479</v>
      </c>
      <c r="I36" s="14">
        <f t="shared" si="4"/>
        <v>0</v>
      </c>
      <c r="J36" s="14">
        <f t="shared" si="1"/>
        <v>99050.423826043479</v>
      </c>
      <c r="K36" s="14">
        <f t="shared" si="2"/>
        <v>5361986.7107846905</v>
      </c>
      <c r="L36" s="21">
        <f t="shared" si="5"/>
        <v>54.133909817505042</v>
      </c>
    </row>
    <row r="37" spans="1:12" x14ac:dyDescent="0.2">
      <c r="A37" s="17">
        <v>28</v>
      </c>
      <c r="B37" s="47">
        <v>0</v>
      </c>
      <c r="C37" s="46">
        <v>583</v>
      </c>
      <c r="D37" s="46">
        <v>573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99050.423826043479</v>
      </c>
      <c r="I37" s="14">
        <f t="shared" si="4"/>
        <v>0</v>
      </c>
      <c r="J37" s="14">
        <f t="shared" si="1"/>
        <v>99050.423826043479</v>
      </c>
      <c r="K37" s="14">
        <f t="shared" si="2"/>
        <v>5262936.286958647</v>
      </c>
      <c r="L37" s="21">
        <f t="shared" si="5"/>
        <v>53.133909817505042</v>
      </c>
    </row>
    <row r="38" spans="1:12" x14ac:dyDescent="0.2">
      <c r="A38" s="17">
        <v>29</v>
      </c>
      <c r="B38" s="47">
        <v>0</v>
      </c>
      <c r="C38" s="46">
        <v>617</v>
      </c>
      <c r="D38" s="46">
        <v>614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99050.423826043479</v>
      </c>
      <c r="I38" s="14">
        <f t="shared" si="4"/>
        <v>0</v>
      </c>
      <c r="J38" s="14">
        <f t="shared" si="1"/>
        <v>99050.423826043479</v>
      </c>
      <c r="K38" s="14">
        <f t="shared" si="2"/>
        <v>5163885.8631326035</v>
      </c>
      <c r="L38" s="21">
        <f t="shared" si="5"/>
        <v>52.133909817505042</v>
      </c>
    </row>
    <row r="39" spans="1:12" x14ac:dyDescent="0.2">
      <c r="A39" s="17">
        <v>30</v>
      </c>
      <c r="B39" s="47">
        <v>0</v>
      </c>
      <c r="C39" s="46">
        <v>697</v>
      </c>
      <c r="D39" s="46">
        <v>617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99050.423826043479</v>
      </c>
      <c r="I39" s="14">
        <f t="shared" si="4"/>
        <v>0</v>
      </c>
      <c r="J39" s="14">
        <f t="shared" si="1"/>
        <v>99050.423826043479</v>
      </c>
      <c r="K39" s="14">
        <f t="shared" si="2"/>
        <v>5064835.43930656</v>
      </c>
      <c r="L39" s="21">
        <f t="shared" si="5"/>
        <v>51.133909817505042</v>
      </c>
    </row>
    <row r="40" spans="1:12" x14ac:dyDescent="0.2">
      <c r="A40" s="17">
        <v>31</v>
      </c>
      <c r="B40" s="47">
        <v>0</v>
      </c>
      <c r="C40" s="46">
        <v>721</v>
      </c>
      <c r="D40" s="46">
        <v>701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99050.423826043479</v>
      </c>
      <c r="I40" s="14">
        <f t="shared" si="4"/>
        <v>0</v>
      </c>
      <c r="J40" s="14">
        <f t="shared" si="1"/>
        <v>99050.423826043479</v>
      </c>
      <c r="K40" s="14">
        <f t="shared" si="2"/>
        <v>4965785.0154805165</v>
      </c>
      <c r="L40" s="21">
        <f t="shared" si="5"/>
        <v>50.133909817505042</v>
      </c>
    </row>
    <row r="41" spans="1:12" x14ac:dyDescent="0.2">
      <c r="A41" s="17">
        <v>32</v>
      </c>
      <c r="B41" s="47">
        <v>0</v>
      </c>
      <c r="C41" s="46">
        <v>741</v>
      </c>
      <c r="D41" s="46">
        <v>727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99050.423826043479</v>
      </c>
      <c r="I41" s="14">
        <f t="shared" si="4"/>
        <v>0</v>
      </c>
      <c r="J41" s="14">
        <f t="shared" si="1"/>
        <v>99050.423826043479</v>
      </c>
      <c r="K41" s="14">
        <f t="shared" si="2"/>
        <v>4866734.591654473</v>
      </c>
      <c r="L41" s="21">
        <f t="shared" si="5"/>
        <v>49.133909817505042</v>
      </c>
    </row>
    <row r="42" spans="1:12" x14ac:dyDescent="0.2">
      <c r="A42" s="17">
        <v>33</v>
      </c>
      <c r="B42" s="47">
        <v>0</v>
      </c>
      <c r="C42" s="46">
        <v>819</v>
      </c>
      <c r="D42" s="46">
        <v>756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99050.423826043479</v>
      </c>
      <c r="I42" s="14">
        <f t="shared" si="4"/>
        <v>0</v>
      </c>
      <c r="J42" s="14">
        <f t="shared" si="1"/>
        <v>99050.423826043479</v>
      </c>
      <c r="K42" s="14">
        <f t="shared" si="2"/>
        <v>4767684.1678284295</v>
      </c>
      <c r="L42" s="21">
        <f t="shared" si="5"/>
        <v>48.133909817505042</v>
      </c>
    </row>
    <row r="43" spans="1:12" x14ac:dyDescent="0.2">
      <c r="A43" s="17">
        <v>34</v>
      </c>
      <c r="B43" s="47">
        <v>0</v>
      </c>
      <c r="C43" s="46">
        <v>858</v>
      </c>
      <c r="D43" s="46">
        <v>847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99050.423826043479</v>
      </c>
      <c r="I43" s="14">
        <f t="shared" si="4"/>
        <v>0</v>
      </c>
      <c r="J43" s="14">
        <f t="shared" si="1"/>
        <v>99050.423826043479</v>
      </c>
      <c r="K43" s="14">
        <f t="shared" si="2"/>
        <v>4668633.744002386</v>
      </c>
      <c r="L43" s="21">
        <f t="shared" si="5"/>
        <v>47.133909817505042</v>
      </c>
    </row>
    <row r="44" spans="1:12" x14ac:dyDescent="0.2">
      <c r="A44" s="17">
        <v>35</v>
      </c>
      <c r="B44" s="47">
        <v>0</v>
      </c>
      <c r="C44" s="46">
        <v>958</v>
      </c>
      <c r="D44" s="46">
        <v>856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99050.423826043479</v>
      </c>
      <c r="I44" s="14">
        <f t="shared" si="4"/>
        <v>0</v>
      </c>
      <c r="J44" s="14">
        <f t="shared" si="1"/>
        <v>99050.423826043479</v>
      </c>
      <c r="K44" s="14">
        <f t="shared" si="2"/>
        <v>4569583.3201763425</v>
      </c>
      <c r="L44" s="21">
        <f t="shared" si="5"/>
        <v>46.133909817505042</v>
      </c>
    </row>
    <row r="45" spans="1:12" x14ac:dyDescent="0.2">
      <c r="A45" s="17">
        <v>36</v>
      </c>
      <c r="B45" s="47">
        <v>1</v>
      </c>
      <c r="C45" s="46">
        <v>974</v>
      </c>
      <c r="D45" s="46">
        <v>934</v>
      </c>
      <c r="E45" s="18">
        <v>0.5</v>
      </c>
      <c r="F45" s="19">
        <f t="shared" si="3"/>
        <v>1.0482180293501049E-3</v>
      </c>
      <c r="G45" s="19">
        <f t="shared" si="0"/>
        <v>1.0476689366160294E-3</v>
      </c>
      <c r="H45" s="14">
        <f t="shared" si="6"/>
        <v>99050.423826043479</v>
      </c>
      <c r="I45" s="14">
        <f t="shared" si="4"/>
        <v>103.77205220119799</v>
      </c>
      <c r="J45" s="14">
        <f t="shared" si="1"/>
        <v>98998.537799942889</v>
      </c>
      <c r="K45" s="14">
        <f t="shared" si="2"/>
        <v>4470532.896350299</v>
      </c>
      <c r="L45" s="21">
        <f t="shared" si="5"/>
        <v>45.133909817505042</v>
      </c>
    </row>
    <row r="46" spans="1:12" x14ac:dyDescent="0.2">
      <c r="A46" s="17">
        <v>37</v>
      </c>
      <c r="B46" s="47">
        <v>0</v>
      </c>
      <c r="C46" s="46">
        <v>1042</v>
      </c>
      <c r="D46" s="46">
        <v>985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98946.651773842284</v>
      </c>
      <c r="I46" s="14">
        <f t="shared" si="4"/>
        <v>0</v>
      </c>
      <c r="J46" s="14">
        <f t="shared" si="1"/>
        <v>98946.651773842284</v>
      </c>
      <c r="K46" s="14">
        <f t="shared" si="2"/>
        <v>4371534.3585503558</v>
      </c>
      <c r="L46" s="21">
        <f t="shared" si="5"/>
        <v>44.180720420355065</v>
      </c>
    </row>
    <row r="47" spans="1:12" x14ac:dyDescent="0.2">
      <c r="A47" s="17">
        <v>38</v>
      </c>
      <c r="B47" s="47">
        <v>0</v>
      </c>
      <c r="C47" s="46">
        <v>1019</v>
      </c>
      <c r="D47" s="46">
        <v>1036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98946.651773842284</v>
      </c>
      <c r="I47" s="14">
        <f t="shared" si="4"/>
        <v>0</v>
      </c>
      <c r="J47" s="14">
        <f t="shared" si="1"/>
        <v>98946.651773842284</v>
      </c>
      <c r="K47" s="14">
        <f t="shared" si="2"/>
        <v>4272587.7067765137</v>
      </c>
      <c r="L47" s="21">
        <f t="shared" si="5"/>
        <v>43.180720420355073</v>
      </c>
    </row>
    <row r="48" spans="1:12" x14ac:dyDescent="0.2">
      <c r="A48" s="17">
        <v>39</v>
      </c>
      <c r="B48" s="47">
        <v>0</v>
      </c>
      <c r="C48" s="46">
        <v>1123</v>
      </c>
      <c r="D48" s="46">
        <v>998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98946.651773842284</v>
      </c>
      <c r="I48" s="14">
        <f t="shared" si="4"/>
        <v>0</v>
      </c>
      <c r="J48" s="14">
        <f t="shared" si="1"/>
        <v>98946.651773842284</v>
      </c>
      <c r="K48" s="14">
        <f t="shared" si="2"/>
        <v>4173641.0550026717</v>
      </c>
      <c r="L48" s="21">
        <f t="shared" si="5"/>
        <v>42.180720420355073</v>
      </c>
    </row>
    <row r="49" spans="1:12" x14ac:dyDescent="0.2">
      <c r="A49" s="17">
        <v>40</v>
      </c>
      <c r="B49" s="47">
        <v>0</v>
      </c>
      <c r="C49" s="46">
        <v>1049</v>
      </c>
      <c r="D49" s="46">
        <v>1111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98946.651773842284</v>
      </c>
      <c r="I49" s="14">
        <f t="shared" si="4"/>
        <v>0</v>
      </c>
      <c r="J49" s="14">
        <f t="shared" si="1"/>
        <v>98946.651773842284</v>
      </c>
      <c r="K49" s="14">
        <f t="shared" si="2"/>
        <v>4074694.4032288296</v>
      </c>
      <c r="L49" s="21">
        <f t="shared" si="5"/>
        <v>41.180720420355073</v>
      </c>
    </row>
    <row r="50" spans="1:12" x14ac:dyDescent="0.2">
      <c r="A50" s="17">
        <v>41</v>
      </c>
      <c r="B50" s="47">
        <v>1</v>
      </c>
      <c r="C50" s="46">
        <v>1080</v>
      </c>
      <c r="D50" s="46">
        <v>1034</v>
      </c>
      <c r="E50" s="18">
        <v>0.5</v>
      </c>
      <c r="F50" s="19">
        <f t="shared" si="3"/>
        <v>9.4607379375591296E-4</v>
      </c>
      <c r="G50" s="19">
        <f t="shared" si="0"/>
        <v>9.4562647754137122E-4</v>
      </c>
      <c r="H50" s="14">
        <f t="shared" si="6"/>
        <v>98946.651773842284</v>
      </c>
      <c r="I50" s="14">
        <f t="shared" si="4"/>
        <v>93.566573781411151</v>
      </c>
      <c r="J50" s="14">
        <f t="shared" si="1"/>
        <v>98899.868486951571</v>
      </c>
      <c r="K50" s="14">
        <f t="shared" si="2"/>
        <v>3975747.7514549871</v>
      </c>
      <c r="L50" s="21">
        <f t="shared" si="5"/>
        <v>40.180720420355073</v>
      </c>
    </row>
    <row r="51" spans="1:12" x14ac:dyDescent="0.2">
      <c r="A51" s="17">
        <v>42</v>
      </c>
      <c r="B51" s="47">
        <v>1</v>
      </c>
      <c r="C51" s="46">
        <v>1003</v>
      </c>
      <c r="D51" s="46">
        <v>1064</v>
      </c>
      <c r="E51" s="18">
        <v>0.5</v>
      </c>
      <c r="F51" s="19">
        <f t="shared" si="3"/>
        <v>9.6758587324625057E-4</v>
      </c>
      <c r="G51" s="19">
        <f t="shared" si="0"/>
        <v>9.6711798839458415E-4</v>
      </c>
      <c r="H51" s="14">
        <f t="shared" si="6"/>
        <v>98853.085200060872</v>
      </c>
      <c r="I51" s="14">
        <f t="shared" si="4"/>
        <v>95.602596905281302</v>
      </c>
      <c r="J51" s="14">
        <f t="shared" si="1"/>
        <v>98805.283901608229</v>
      </c>
      <c r="K51" s="14">
        <f t="shared" si="2"/>
        <v>3876847.8829680355</v>
      </c>
      <c r="L51" s="21">
        <f t="shared" si="5"/>
        <v>39.218279076692369</v>
      </c>
    </row>
    <row r="52" spans="1:12" x14ac:dyDescent="0.2">
      <c r="A52" s="17">
        <v>43</v>
      </c>
      <c r="B52" s="47">
        <v>2</v>
      </c>
      <c r="C52" s="46">
        <v>971</v>
      </c>
      <c r="D52" s="46">
        <v>998</v>
      </c>
      <c r="E52" s="18">
        <v>0.5</v>
      </c>
      <c r="F52" s="19">
        <f t="shared" si="3"/>
        <v>2.0314880650076179E-3</v>
      </c>
      <c r="G52" s="19">
        <f t="shared" si="0"/>
        <v>2.0294266869609334E-3</v>
      </c>
      <c r="H52" s="14">
        <f t="shared" si="6"/>
        <v>98757.482603155586</v>
      </c>
      <c r="I52" s="14">
        <f t="shared" si="4"/>
        <v>200.42107073192406</v>
      </c>
      <c r="J52" s="14">
        <f t="shared" si="1"/>
        <v>98657.272067789614</v>
      </c>
      <c r="K52" s="14">
        <f t="shared" si="2"/>
        <v>3778042.5990664274</v>
      </c>
      <c r="L52" s="21">
        <f t="shared" si="5"/>
        <v>38.255760469796627</v>
      </c>
    </row>
    <row r="53" spans="1:12" x14ac:dyDescent="0.2">
      <c r="A53" s="17">
        <v>44</v>
      </c>
      <c r="B53" s="47">
        <v>1</v>
      </c>
      <c r="C53" s="46">
        <v>941</v>
      </c>
      <c r="D53" s="46">
        <v>964</v>
      </c>
      <c r="E53" s="18">
        <v>0.5</v>
      </c>
      <c r="F53" s="19">
        <f t="shared" si="3"/>
        <v>1.0498687664041995E-3</v>
      </c>
      <c r="G53" s="19">
        <f t="shared" si="0"/>
        <v>1.0493179433368311E-3</v>
      </c>
      <c r="H53" s="14">
        <f t="shared" si="6"/>
        <v>98557.061532423657</v>
      </c>
      <c r="I53" s="14">
        <f t="shared" si="4"/>
        <v>103.4176931085243</v>
      </c>
      <c r="J53" s="14">
        <f t="shared" si="1"/>
        <v>98505.352685869395</v>
      </c>
      <c r="K53" s="14">
        <f t="shared" si="2"/>
        <v>3679385.326998638</v>
      </c>
      <c r="L53" s="21">
        <f t="shared" si="5"/>
        <v>37.33253883374131</v>
      </c>
    </row>
    <row r="54" spans="1:12" x14ac:dyDescent="0.2">
      <c r="A54" s="17">
        <v>45</v>
      </c>
      <c r="B54" s="47">
        <v>0</v>
      </c>
      <c r="C54" s="46">
        <v>824</v>
      </c>
      <c r="D54" s="46">
        <v>941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98453.643839315133</v>
      </c>
      <c r="I54" s="14">
        <f t="shared" si="4"/>
        <v>0</v>
      </c>
      <c r="J54" s="14">
        <f t="shared" si="1"/>
        <v>98453.643839315133</v>
      </c>
      <c r="K54" s="14">
        <f t="shared" si="2"/>
        <v>3580879.9743127688</v>
      </c>
      <c r="L54" s="21">
        <f t="shared" si="5"/>
        <v>36.371228475373393</v>
      </c>
    </row>
    <row r="55" spans="1:12" x14ac:dyDescent="0.2">
      <c r="A55" s="17">
        <v>46</v>
      </c>
      <c r="B55" s="47">
        <v>0</v>
      </c>
      <c r="C55" s="46">
        <v>898</v>
      </c>
      <c r="D55" s="46">
        <v>834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98453.643839315133</v>
      </c>
      <c r="I55" s="14">
        <f t="shared" si="4"/>
        <v>0</v>
      </c>
      <c r="J55" s="14">
        <f t="shared" si="1"/>
        <v>98453.643839315133</v>
      </c>
      <c r="K55" s="14">
        <f t="shared" si="2"/>
        <v>3482426.3304734537</v>
      </c>
      <c r="L55" s="21">
        <f t="shared" si="5"/>
        <v>35.371228475373393</v>
      </c>
    </row>
    <row r="56" spans="1:12" x14ac:dyDescent="0.2">
      <c r="A56" s="17">
        <v>47</v>
      </c>
      <c r="B56" s="47">
        <v>0</v>
      </c>
      <c r="C56" s="46">
        <v>911</v>
      </c>
      <c r="D56" s="46">
        <v>898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98453.643839315133</v>
      </c>
      <c r="I56" s="14">
        <f t="shared" si="4"/>
        <v>0</v>
      </c>
      <c r="J56" s="14">
        <f t="shared" si="1"/>
        <v>98453.643839315133</v>
      </c>
      <c r="K56" s="14">
        <f t="shared" si="2"/>
        <v>3383972.6866341387</v>
      </c>
      <c r="L56" s="21">
        <f t="shared" si="5"/>
        <v>34.371228475373393</v>
      </c>
    </row>
    <row r="57" spans="1:12" x14ac:dyDescent="0.2">
      <c r="A57" s="17">
        <v>48</v>
      </c>
      <c r="B57" s="47">
        <v>2</v>
      </c>
      <c r="C57" s="46">
        <v>904</v>
      </c>
      <c r="D57" s="46">
        <v>908</v>
      </c>
      <c r="E57" s="18">
        <v>0.5</v>
      </c>
      <c r="F57" s="19">
        <f t="shared" si="3"/>
        <v>2.2075055187637969E-3</v>
      </c>
      <c r="G57" s="19">
        <f t="shared" si="0"/>
        <v>2.205071664829107E-3</v>
      </c>
      <c r="H57" s="14">
        <f t="shared" si="6"/>
        <v>98453.643839315133</v>
      </c>
      <c r="I57" s="14">
        <f t="shared" si="4"/>
        <v>217.09734032925059</v>
      </c>
      <c r="J57" s="14">
        <f t="shared" si="1"/>
        <v>98345.095169150518</v>
      </c>
      <c r="K57" s="14">
        <f t="shared" si="2"/>
        <v>3285519.0427948236</v>
      </c>
      <c r="L57" s="21">
        <f t="shared" si="5"/>
        <v>33.371228475373393</v>
      </c>
    </row>
    <row r="58" spans="1:12" x14ac:dyDescent="0.2">
      <c r="A58" s="17">
        <v>49</v>
      </c>
      <c r="B58" s="47">
        <v>0</v>
      </c>
      <c r="C58" s="46">
        <v>830</v>
      </c>
      <c r="D58" s="46">
        <v>890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98236.546498985888</v>
      </c>
      <c r="I58" s="14">
        <f t="shared" si="4"/>
        <v>0</v>
      </c>
      <c r="J58" s="14">
        <f t="shared" si="1"/>
        <v>98236.546498985888</v>
      </c>
      <c r="K58" s="14">
        <f t="shared" si="2"/>
        <v>3187173.9476256729</v>
      </c>
      <c r="L58" s="21">
        <f t="shared" si="5"/>
        <v>32.443872074213992</v>
      </c>
    </row>
    <row r="59" spans="1:12" x14ac:dyDescent="0.2">
      <c r="A59" s="17">
        <v>50</v>
      </c>
      <c r="B59" s="47">
        <v>4</v>
      </c>
      <c r="C59" s="46">
        <v>803</v>
      </c>
      <c r="D59" s="46">
        <v>833</v>
      </c>
      <c r="E59" s="18">
        <v>0.5</v>
      </c>
      <c r="F59" s="19">
        <f t="shared" si="3"/>
        <v>4.8899755501222494E-3</v>
      </c>
      <c r="G59" s="19">
        <f t="shared" si="0"/>
        <v>4.8780487804878049E-3</v>
      </c>
      <c r="H59" s="14">
        <f t="shared" si="6"/>
        <v>98236.546498985888</v>
      </c>
      <c r="I59" s="14">
        <f t="shared" si="4"/>
        <v>479.20266584871166</v>
      </c>
      <c r="J59" s="14">
        <f t="shared" si="1"/>
        <v>97996.94516606153</v>
      </c>
      <c r="K59" s="14">
        <f t="shared" si="2"/>
        <v>3088937.4011266869</v>
      </c>
      <c r="L59" s="21">
        <f t="shared" si="5"/>
        <v>31.443872074213996</v>
      </c>
    </row>
    <row r="60" spans="1:12" x14ac:dyDescent="0.2">
      <c r="A60" s="17">
        <v>51</v>
      </c>
      <c r="B60" s="47">
        <v>3</v>
      </c>
      <c r="C60" s="46">
        <v>845</v>
      </c>
      <c r="D60" s="46">
        <v>794</v>
      </c>
      <c r="E60" s="18">
        <v>0.5</v>
      </c>
      <c r="F60" s="19">
        <f t="shared" si="3"/>
        <v>3.6607687614399025E-3</v>
      </c>
      <c r="G60" s="19">
        <f t="shared" si="0"/>
        <v>3.6540803897685751E-3</v>
      </c>
      <c r="H60" s="14">
        <f t="shared" si="6"/>
        <v>97757.343833137173</v>
      </c>
      <c r="I60" s="14">
        <f t="shared" si="4"/>
        <v>357.21319305653049</v>
      </c>
      <c r="J60" s="14">
        <f t="shared" si="1"/>
        <v>97578.737236608897</v>
      </c>
      <c r="K60" s="14">
        <f t="shared" si="2"/>
        <v>2990940.4559606253</v>
      </c>
      <c r="L60" s="21">
        <f t="shared" si="5"/>
        <v>30.595557721636613</v>
      </c>
    </row>
    <row r="61" spans="1:12" x14ac:dyDescent="0.2">
      <c r="A61" s="17">
        <v>52</v>
      </c>
      <c r="B61" s="47">
        <v>1</v>
      </c>
      <c r="C61" s="46">
        <v>765</v>
      </c>
      <c r="D61" s="46">
        <v>837</v>
      </c>
      <c r="E61" s="18">
        <v>0.5</v>
      </c>
      <c r="F61" s="19">
        <f t="shared" si="3"/>
        <v>1.2484394506866417E-3</v>
      </c>
      <c r="G61" s="19">
        <f t="shared" si="0"/>
        <v>1.2476606363069247E-3</v>
      </c>
      <c r="H61" s="14">
        <f t="shared" si="6"/>
        <v>97400.130640080635</v>
      </c>
      <c r="I61" s="14">
        <f t="shared" si="4"/>
        <v>121.5223089707806</v>
      </c>
      <c r="J61" s="14">
        <f t="shared" si="1"/>
        <v>97339.369485595234</v>
      </c>
      <c r="K61" s="14">
        <f t="shared" si="2"/>
        <v>2893361.7187240166</v>
      </c>
      <c r="L61" s="21">
        <f t="shared" si="5"/>
        <v>29.70593262770619</v>
      </c>
    </row>
    <row r="62" spans="1:12" x14ac:dyDescent="0.2">
      <c r="A62" s="17">
        <v>53</v>
      </c>
      <c r="B62" s="47">
        <v>4</v>
      </c>
      <c r="C62" s="46">
        <v>793</v>
      </c>
      <c r="D62" s="46">
        <v>759</v>
      </c>
      <c r="E62" s="18">
        <v>0.5</v>
      </c>
      <c r="F62" s="19">
        <f t="shared" si="3"/>
        <v>5.1546391752577319E-3</v>
      </c>
      <c r="G62" s="19">
        <f t="shared" si="0"/>
        <v>5.1413881748071976E-3</v>
      </c>
      <c r="H62" s="14">
        <f t="shared" si="6"/>
        <v>97278.608331109848</v>
      </c>
      <c r="I62" s="14">
        <f t="shared" si="4"/>
        <v>500.14708653526912</v>
      </c>
      <c r="J62" s="14">
        <f t="shared" si="1"/>
        <v>97028.534787842204</v>
      </c>
      <c r="K62" s="14">
        <f t="shared" si="2"/>
        <v>2796022.3492384213</v>
      </c>
      <c r="L62" s="21">
        <f t="shared" si="5"/>
        <v>28.742417240607761</v>
      </c>
    </row>
    <row r="63" spans="1:12" x14ac:dyDescent="0.2">
      <c r="A63" s="17">
        <v>54</v>
      </c>
      <c r="B63" s="47">
        <v>4</v>
      </c>
      <c r="C63" s="46">
        <v>765</v>
      </c>
      <c r="D63" s="46">
        <v>784</v>
      </c>
      <c r="E63" s="18">
        <v>0.5</v>
      </c>
      <c r="F63" s="19">
        <f t="shared" si="3"/>
        <v>5.1646223369916072E-3</v>
      </c>
      <c r="G63" s="19">
        <f t="shared" si="0"/>
        <v>5.1513200257566E-3</v>
      </c>
      <c r="H63" s="14">
        <f t="shared" si="6"/>
        <v>96778.461244574573</v>
      </c>
      <c r="I63" s="14">
        <f t="shared" si="4"/>
        <v>498.53682547108599</v>
      </c>
      <c r="J63" s="14">
        <f t="shared" si="1"/>
        <v>96529.192831839027</v>
      </c>
      <c r="K63" s="14">
        <f t="shared" si="2"/>
        <v>2698993.8144505792</v>
      </c>
      <c r="L63" s="21">
        <f t="shared" si="5"/>
        <v>27.888372885262065</v>
      </c>
    </row>
    <row r="64" spans="1:12" x14ac:dyDescent="0.2">
      <c r="A64" s="17">
        <v>55</v>
      </c>
      <c r="B64" s="47">
        <v>5</v>
      </c>
      <c r="C64" s="46">
        <v>729</v>
      </c>
      <c r="D64" s="46">
        <v>762</v>
      </c>
      <c r="E64" s="18">
        <v>0.5</v>
      </c>
      <c r="F64" s="19">
        <f t="shared" si="3"/>
        <v>6.7069081153588199E-3</v>
      </c>
      <c r="G64" s="19">
        <f t="shared" si="0"/>
        <v>6.6844919786096264E-3</v>
      </c>
      <c r="H64" s="14">
        <f t="shared" si="6"/>
        <v>96279.924419103481</v>
      </c>
      <c r="I64" s="14">
        <f t="shared" si="4"/>
        <v>643.58238248063833</v>
      </c>
      <c r="J64" s="14">
        <f t="shared" si="1"/>
        <v>95958.13322786316</v>
      </c>
      <c r="K64" s="14">
        <f t="shared" si="2"/>
        <v>2602464.6216187403</v>
      </c>
      <c r="L64" s="21">
        <f t="shared" si="5"/>
        <v>27.030189702790935</v>
      </c>
    </row>
    <row r="65" spans="1:12" x14ac:dyDescent="0.2">
      <c r="A65" s="17">
        <v>56</v>
      </c>
      <c r="B65" s="47">
        <v>3</v>
      </c>
      <c r="C65" s="46">
        <v>684</v>
      </c>
      <c r="D65" s="46">
        <v>736</v>
      </c>
      <c r="E65" s="18">
        <v>0.5</v>
      </c>
      <c r="F65" s="19">
        <f t="shared" si="3"/>
        <v>4.2253521126760559E-3</v>
      </c>
      <c r="G65" s="19">
        <f t="shared" si="0"/>
        <v>4.2164441321152482E-3</v>
      </c>
      <c r="H65" s="14">
        <f t="shared" si="6"/>
        <v>95636.342036622838</v>
      </c>
      <c r="I65" s="14">
        <f t="shared" si="4"/>
        <v>403.24529319728521</v>
      </c>
      <c r="J65" s="14">
        <f t="shared" si="1"/>
        <v>95434.719390024198</v>
      </c>
      <c r="K65" s="14">
        <f t="shared" si="2"/>
        <v>2506506.4883908769</v>
      </c>
      <c r="L65" s="21">
        <f t="shared" si="5"/>
        <v>26.208723953819135</v>
      </c>
    </row>
    <row r="66" spans="1:12" x14ac:dyDescent="0.2">
      <c r="A66" s="17">
        <v>57</v>
      </c>
      <c r="B66" s="47">
        <v>7</v>
      </c>
      <c r="C66" s="46">
        <v>651</v>
      </c>
      <c r="D66" s="46">
        <v>681</v>
      </c>
      <c r="E66" s="18">
        <v>0.5</v>
      </c>
      <c r="F66" s="19">
        <f t="shared" si="3"/>
        <v>1.0510510510510511E-2</v>
      </c>
      <c r="G66" s="19">
        <f t="shared" si="0"/>
        <v>1.0455563853622108E-2</v>
      </c>
      <c r="H66" s="14">
        <f t="shared" si="6"/>
        <v>95233.096743425558</v>
      </c>
      <c r="I66" s="14">
        <f t="shared" si="4"/>
        <v>995.71572397905754</v>
      </c>
      <c r="J66" s="14">
        <f t="shared" si="1"/>
        <v>94735.238881436031</v>
      </c>
      <c r="K66" s="14">
        <f t="shared" si="2"/>
        <v>2411071.7690008525</v>
      </c>
      <c r="L66" s="21">
        <f t="shared" si="5"/>
        <v>25.317582347413286</v>
      </c>
    </row>
    <row r="67" spans="1:12" x14ac:dyDescent="0.2">
      <c r="A67" s="17">
        <v>58</v>
      </c>
      <c r="B67" s="47">
        <v>5</v>
      </c>
      <c r="C67" s="46">
        <v>608</v>
      </c>
      <c r="D67" s="46">
        <v>645</v>
      </c>
      <c r="E67" s="18">
        <v>0.5</v>
      </c>
      <c r="F67" s="19">
        <f t="shared" si="3"/>
        <v>7.9808459696727851E-3</v>
      </c>
      <c r="G67" s="19">
        <f t="shared" si="0"/>
        <v>7.9491255961844191E-3</v>
      </c>
      <c r="H67" s="14">
        <f t="shared" si="6"/>
        <v>94237.381019446504</v>
      </c>
      <c r="I67" s="14">
        <f t="shared" si="4"/>
        <v>749.10477757906597</v>
      </c>
      <c r="J67" s="14">
        <f t="shared" si="1"/>
        <v>93862.828630656979</v>
      </c>
      <c r="K67" s="14">
        <f t="shared" si="2"/>
        <v>2316336.5301194163</v>
      </c>
      <c r="L67" s="21">
        <f t="shared" si="5"/>
        <v>24.579805859008591</v>
      </c>
    </row>
    <row r="68" spans="1:12" x14ac:dyDescent="0.2">
      <c r="A68" s="17">
        <v>59</v>
      </c>
      <c r="B68" s="47">
        <v>3</v>
      </c>
      <c r="C68" s="46">
        <v>598</v>
      </c>
      <c r="D68" s="46">
        <v>607</v>
      </c>
      <c r="E68" s="18">
        <v>0.5</v>
      </c>
      <c r="F68" s="19">
        <f t="shared" si="3"/>
        <v>4.9792531120331947E-3</v>
      </c>
      <c r="G68" s="19">
        <f t="shared" si="0"/>
        <v>4.9668874172185424E-3</v>
      </c>
      <c r="H68" s="14">
        <f t="shared" si="6"/>
        <v>93488.276241867439</v>
      </c>
      <c r="I68" s="14">
        <f t="shared" si="4"/>
        <v>464.34574292318257</v>
      </c>
      <c r="J68" s="14">
        <f t="shared" si="1"/>
        <v>93256.10337040585</v>
      </c>
      <c r="K68" s="14">
        <f t="shared" si="2"/>
        <v>2222473.7014887594</v>
      </c>
      <c r="L68" s="21">
        <f t="shared" si="5"/>
        <v>23.772753021340392</v>
      </c>
    </row>
    <row r="69" spans="1:12" x14ac:dyDescent="0.2">
      <c r="A69" s="17">
        <v>60</v>
      </c>
      <c r="B69" s="47">
        <v>3</v>
      </c>
      <c r="C69" s="46">
        <v>576</v>
      </c>
      <c r="D69" s="46">
        <v>592</v>
      </c>
      <c r="E69" s="18">
        <v>0.5</v>
      </c>
      <c r="F69" s="19">
        <f t="shared" si="3"/>
        <v>5.1369863013698627E-3</v>
      </c>
      <c r="G69" s="19">
        <f t="shared" si="0"/>
        <v>5.1238257899231428E-3</v>
      </c>
      <c r="H69" s="14">
        <f t="shared" si="6"/>
        <v>93023.930498944261</v>
      </c>
      <c r="I69" s="14">
        <f t="shared" si="4"/>
        <v>476.63841417050861</v>
      </c>
      <c r="J69" s="14">
        <f t="shared" si="1"/>
        <v>92785.611291859008</v>
      </c>
      <c r="K69" s="14">
        <f t="shared" si="2"/>
        <v>2129217.5981183536</v>
      </c>
      <c r="L69" s="21">
        <f t="shared" si="5"/>
        <v>22.888923169533438</v>
      </c>
    </row>
    <row r="70" spans="1:12" x14ac:dyDescent="0.2">
      <c r="A70" s="17">
        <v>61</v>
      </c>
      <c r="B70" s="47">
        <v>9</v>
      </c>
      <c r="C70" s="46">
        <v>521</v>
      </c>
      <c r="D70" s="46">
        <v>572</v>
      </c>
      <c r="E70" s="18">
        <v>0.5</v>
      </c>
      <c r="F70" s="19">
        <f t="shared" si="3"/>
        <v>1.6468435498627629E-2</v>
      </c>
      <c r="G70" s="19">
        <f t="shared" si="0"/>
        <v>1.6333938294010888E-2</v>
      </c>
      <c r="H70" s="14">
        <f t="shared" si="6"/>
        <v>92547.292084773755</v>
      </c>
      <c r="I70" s="14">
        <f t="shared" si="4"/>
        <v>1511.6617581904968</v>
      </c>
      <c r="J70" s="14">
        <f t="shared" si="1"/>
        <v>91791.461205678497</v>
      </c>
      <c r="K70" s="14">
        <f t="shared" si="2"/>
        <v>2036431.9868264948</v>
      </c>
      <c r="L70" s="21">
        <f t="shared" si="5"/>
        <v>22.004230928346487</v>
      </c>
    </row>
    <row r="71" spans="1:12" x14ac:dyDescent="0.2">
      <c r="A71" s="17">
        <v>62</v>
      </c>
      <c r="B71" s="47">
        <v>3</v>
      </c>
      <c r="C71" s="46">
        <v>508</v>
      </c>
      <c r="D71" s="46">
        <v>530</v>
      </c>
      <c r="E71" s="18">
        <v>0.5</v>
      </c>
      <c r="F71" s="19">
        <f t="shared" si="3"/>
        <v>5.7803468208092483E-3</v>
      </c>
      <c r="G71" s="19">
        <f t="shared" si="0"/>
        <v>5.7636887608069169E-3</v>
      </c>
      <c r="H71" s="14">
        <f t="shared" si="6"/>
        <v>91035.630326583254</v>
      </c>
      <c r="I71" s="14">
        <f t="shared" si="4"/>
        <v>524.70103934630117</v>
      </c>
      <c r="J71" s="14">
        <f t="shared" si="1"/>
        <v>90773.279806910112</v>
      </c>
      <c r="K71" s="14">
        <f t="shared" si="2"/>
        <v>1944640.5256208163</v>
      </c>
      <c r="L71" s="21">
        <f t="shared" si="5"/>
        <v>21.361312253724936</v>
      </c>
    </row>
    <row r="72" spans="1:12" x14ac:dyDescent="0.2">
      <c r="A72" s="17">
        <v>63</v>
      </c>
      <c r="B72" s="47">
        <v>11</v>
      </c>
      <c r="C72" s="46">
        <v>454</v>
      </c>
      <c r="D72" s="46">
        <v>505</v>
      </c>
      <c r="E72" s="18">
        <v>0.5</v>
      </c>
      <c r="F72" s="19">
        <f t="shared" si="3"/>
        <v>2.2940563086548488E-2</v>
      </c>
      <c r="G72" s="19">
        <f t="shared" si="0"/>
        <v>2.268041237113402E-2</v>
      </c>
      <c r="H72" s="14">
        <f t="shared" si="6"/>
        <v>90510.929287236955</v>
      </c>
      <c r="I72" s="14">
        <f t="shared" si="4"/>
        <v>2052.8252003290854</v>
      </c>
      <c r="J72" s="14">
        <f t="shared" si="1"/>
        <v>89484.516687072421</v>
      </c>
      <c r="K72" s="14">
        <f t="shared" si="2"/>
        <v>1853867.2458139062</v>
      </c>
      <c r="L72" s="21">
        <f t="shared" si="5"/>
        <v>20.482247397224789</v>
      </c>
    </row>
    <row r="73" spans="1:12" x14ac:dyDescent="0.2">
      <c r="A73" s="17">
        <v>64</v>
      </c>
      <c r="B73" s="47">
        <v>7</v>
      </c>
      <c r="C73" s="46">
        <v>435</v>
      </c>
      <c r="D73" s="46">
        <v>444</v>
      </c>
      <c r="E73" s="18">
        <v>0.5</v>
      </c>
      <c r="F73" s="19">
        <f t="shared" si="3"/>
        <v>1.5927189988623434E-2</v>
      </c>
      <c r="G73" s="19">
        <f t="shared" ref="G73:G103" si="7">F73/((1+(1-E73)*F73))</f>
        <v>1.5801354401805866E-2</v>
      </c>
      <c r="H73" s="14">
        <f t="shared" si="6"/>
        <v>88458.104086907872</v>
      </c>
      <c r="I73" s="14">
        <f t="shared" si="4"/>
        <v>1397.7578523890631</v>
      </c>
      <c r="J73" s="14">
        <f t="shared" ref="J73:J102" si="8">H74+I73*E73</f>
        <v>87759.225160713337</v>
      </c>
      <c r="K73" s="14">
        <f t="shared" ref="K73:K97" si="9">K74+J73</f>
        <v>1764382.7291268338</v>
      </c>
      <c r="L73" s="21">
        <f t="shared" si="5"/>
        <v>19.945970438088658</v>
      </c>
    </row>
    <row r="74" spans="1:12" x14ac:dyDescent="0.2">
      <c r="A74" s="17">
        <v>65</v>
      </c>
      <c r="B74" s="47">
        <v>7</v>
      </c>
      <c r="C74" s="46">
        <v>402</v>
      </c>
      <c r="D74" s="46">
        <v>428</v>
      </c>
      <c r="E74" s="18">
        <v>0.5</v>
      </c>
      <c r="F74" s="19">
        <f t="shared" ref="F74:F103" si="10">B74/((C74+D74)/2)</f>
        <v>1.6867469879518072E-2</v>
      </c>
      <c r="G74" s="19">
        <f t="shared" si="7"/>
        <v>1.672640382317802E-2</v>
      </c>
      <c r="H74" s="14">
        <f t="shared" si="6"/>
        <v>87060.346234518802</v>
      </c>
      <c r="I74" s="14">
        <f t="shared" ref="I74:I103" si="11">H74*G74</f>
        <v>1456.2065081042574</v>
      </c>
      <c r="J74" s="14">
        <f t="shared" si="8"/>
        <v>86332.242980466675</v>
      </c>
      <c r="K74" s="14">
        <f t="shared" si="9"/>
        <v>1676623.5039661205</v>
      </c>
      <c r="L74" s="21">
        <f t="shared" ref="L74:L103" si="12">K74/H74</f>
        <v>19.258176385489165</v>
      </c>
    </row>
    <row r="75" spans="1:12" x14ac:dyDescent="0.2">
      <c r="A75" s="17">
        <v>66</v>
      </c>
      <c r="B75" s="47">
        <v>3</v>
      </c>
      <c r="C75" s="46">
        <v>414</v>
      </c>
      <c r="D75" s="46">
        <v>402</v>
      </c>
      <c r="E75" s="18">
        <v>0.5</v>
      </c>
      <c r="F75" s="19">
        <f t="shared" si="10"/>
        <v>7.3529411764705881E-3</v>
      </c>
      <c r="G75" s="19">
        <f t="shared" si="7"/>
        <v>7.326007326007326E-3</v>
      </c>
      <c r="H75" s="14">
        <f t="shared" ref="H75:H103" si="13">H74-I74</f>
        <v>85604.139726414549</v>
      </c>
      <c r="I75" s="14">
        <f t="shared" si="11"/>
        <v>627.1365547722678</v>
      </c>
      <c r="J75" s="14">
        <f t="shared" si="8"/>
        <v>85290.571449028415</v>
      </c>
      <c r="K75" s="14">
        <f t="shared" si="9"/>
        <v>1590291.2609856538</v>
      </c>
      <c r="L75" s="21">
        <f t="shared" si="12"/>
        <v>18.577270515983511</v>
      </c>
    </row>
    <row r="76" spans="1:12" x14ac:dyDescent="0.2">
      <c r="A76" s="17">
        <v>67</v>
      </c>
      <c r="B76" s="47">
        <v>4</v>
      </c>
      <c r="C76" s="46">
        <v>450</v>
      </c>
      <c r="D76" s="46">
        <v>412</v>
      </c>
      <c r="E76" s="18">
        <v>0.5</v>
      </c>
      <c r="F76" s="19">
        <f t="shared" si="10"/>
        <v>9.2807424593967514E-3</v>
      </c>
      <c r="G76" s="19">
        <f t="shared" si="7"/>
        <v>9.2378752886836026E-3</v>
      </c>
      <c r="H76" s="14">
        <f t="shared" si="13"/>
        <v>84977.003171642282</v>
      </c>
      <c r="I76" s="14">
        <f t="shared" si="11"/>
        <v>785.00695770570235</v>
      </c>
      <c r="J76" s="14">
        <f t="shared" si="8"/>
        <v>84584.499692789439</v>
      </c>
      <c r="K76" s="14">
        <f t="shared" si="9"/>
        <v>1505000.6895366255</v>
      </c>
      <c r="L76" s="21">
        <f t="shared" si="12"/>
        <v>17.710682106507377</v>
      </c>
    </row>
    <row r="77" spans="1:12" x14ac:dyDescent="0.2">
      <c r="A77" s="17">
        <v>68</v>
      </c>
      <c r="B77" s="47">
        <v>3</v>
      </c>
      <c r="C77" s="46">
        <v>391</v>
      </c>
      <c r="D77" s="46">
        <v>442</v>
      </c>
      <c r="E77" s="18">
        <v>0.5</v>
      </c>
      <c r="F77" s="19">
        <f t="shared" si="10"/>
        <v>7.2028811524609843E-3</v>
      </c>
      <c r="G77" s="19">
        <f t="shared" si="7"/>
        <v>7.1770334928229658E-3</v>
      </c>
      <c r="H77" s="14">
        <f t="shared" si="13"/>
        <v>84191.996213936582</v>
      </c>
      <c r="I77" s="14">
        <f t="shared" si="11"/>
        <v>604.24877665504721</v>
      </c>
      <c r="J77" s="14">
        <f t="shared" si="8"/>
        <v>83889.871825609051</v>
      </c>
      <c r="K77" s="14">
        <f t="shared" si="9"/>
        <v>1420416.189843836</v>
      </c>
      <c r="L77" s="21">
        <f t="shared" si="12"/>
        <v>16.87115466694101</v>
      </c>
    </row>
    <row r="78" spans="1:12" x14ac:dyDescent="0.2">
      <c r="A78" s="17">
        <v>69</v>
      </c>
      <c r="B78" s="47">
        <v>8</v>
      </c>
      <c r="C78" s="46">
        <v>366</v>
      </c>
      <c r="D78" s="46">
        <v>393</v>
      </c>
      <c r="E78" s="18">
        <v>0.5</v>
      </c>
      <c r="F78" s="19">
        <f t="shared" si="10"/>
        <v>2.1080368906455864E-2</v>
      </c>
      <c r="G78" s="19">
        <f t="shared" si="7"/>
        <v>2.0860495436766623E-2</v>
      </c>
      <c r="H78" s="14">
        <f t="shared" si="13"/>
        <v>83587.747437281534</v>
      </c>
      <c r="I78" s="14">
        <f t="shared" si="11"/>
        <v>1743.6818239850124</v>
      </c>
      <c r="J78" s="14">
        <f t="shared" si="8"/>
        <v>82715.906525289029</v>
      </c>
      <c r="K78" s="14">
        <f t="shared" si="9"/>
        <v>1336526.3180182269</v>
      </c>
      <c r="L78" s="21">
        <f t="shared" si="12"/>
        <v>15.989500363328535</v>
      </c>
    </row>
    <row r="79" spans="1:12" x14ac:dyDescent="0.2">
      <c r="A79" s="17">
        <v>70</v>
      </c>
      <c r="B79" s="47">
        <v>5</v>
      </c>
      <c r="C79" s="46">
        <v>315</v>
      </c>
      <c r="D79" s="46">
        <v>361</v>
      </c>
      <c r="E79" s="18">
        <v>0.5</v>
      </c>
      <c r="F79" s="19">
        <f t="shared" si="10"/>
        <v>1.4792899408284023E-2</v>
      </c>
      <c r="G79" s="19">
        <f t="shared" si="7"/>
        <v>1.4684287812041114E-2</v>
      </c>
      <c r="H79" s="14">
        <f t="shared" si="13"/>
        <v>81844.065613296523</v>
      </c>
      <c r="I79" s="14">
        <f t="shared" si="11"/>
        <v>1201.8218151732233</v>
      </c>
      <c r="J79" s="14">
        <f t="shared" si="8"/>
        <v>81243.154705709909</v>
      </c>
      <c r="K79" s="14">
        <f t="shared" si="9"/>
        <v>1253810.4114929379</v>
      </c>
      <c r="L79" s="21">
        <f t="shared" si="12"/>
        <v>15.319503034185068</v>
      </c>
    </row>
    <row r="80" spans="1:12" x14ac:dyDescent="0.2">
      <c r="A80" s="17">
        <v>71</v>
      </c>
      <c r="B80" s="47">
        <v>8</v>
      </c>
      <c r="C80" s="46">
        <v>348</v>
      </c>
      <c r="D80" s="46">
        <v>316</v>
      </c>
      <c r="E80" s="18">
        <v>0.5</v>
      </c>
      <c r="F80" s="19">
        <f t="shared" si="10"/>
        <v>2.4096385542168676E-2</v>
      </c>
      <c r="G80" s="19">
        <f t="shared" si="7"/>
        <v>2.3809523809523812E-2</v>
      </c>
      <c r="H80" s="14">
        <f t="shared" si="13"/>
        <v>80642.243798123294</v>
      </c>
      <c r="I80" s="14">
        <f t="shared" si="11"/>
        <v>1920.0534237648405</v>
      </c>
      <c r="J80" s="14">
        <f t="shared" si="8"/>
        <v>79682.217086240882</v>
      </c>
      <c r="K80" s="14">
        <f t="shared" si="9"/>
        <v>1172567.2567872279</v>
      </c>
      <c r="L80" s="21">
        <f t="shared" si="12"/>
        <v>14.540360009359212</v>
      </c>
    </row>
    <row r="81" spans="1:12" x14ac:dyDescent="0.2">
      <c r="A81" s="17">
        <v>72</v>
      </c>
      <c r="B81" s="47">
        <v>8</v>
      </c>
      <c r="C81" s="46">
        <v>314</v>
      </c>
      <c r="D81" s="46">
        <v>338</v>
      </c>
      <c r="E81" s="18">
        <v>0.5</v>
      </c>
      <c r="F81" s="19">
        <f t="shared" si="10"/>
        <v>2.4539877300613498E-2</v>
      </c>
      <c r="G81" s="19">
        <f t="shared" si="7"/>
        <v>2.4242424242424246E-2</v>
      </c>
      <c r="H81" s="14">
        <f t="shared" si="13"/>
        <v>78722.190374358455</v>
      </c>
      <c r="I81" s="14">
        <f t="shared" si="11"/>
        <v>1908.416736348084</v>
      </c>
      <c r="J81" s="14">
        <f t="shared" si="8"/>
        <v>77767.982006184422</v>
      </c>
      <c r="K81" s="14">
        <f t="shared" si="9"/>
        <v>1092885.0397009871</v>
      </c>
      <c r="L81" s="21">
        <f t="shared" si="12"/>
        <v>13.882807814465535</v>
      </c>
    </row>
    <row r="82" spans="1:12" x14ac:dyDescent="0.2">
      <c r="A82" s="17">
        <v>73</v>
      </c>
      <c r="B82" s="47">
        <v>8</v>
      </c>
      <c r="C82" s="46">
        <v>285</v>
      </c>
      <c r="D82" s="46">
        <v>303</v>
      </c>
      <c r="E82" s="18">
        <v>0.5</v>
      </c>
      <c r="F82" s="19">
        <f t="shared" si="10"/>
        <v>2.7210884353741496E-2</v>
      </c>
      <c r="G82" s="19">
        <f t="shared" si="7"/>
        <v>2.6845637583892617E-2</v>
      </c>
      <c r="H82" s="14">
        <f t="shared" si="13"/>
        <v>76813.773638010374</v>
      </c>
      <c r="I82" s="14">
        <f t="shared" si="11"/>
        <v>2062.1147285371912</v>
      </c>
      <c r="J82" s="14">
        <f t="shared" si="8"/>
        <v>75782.716273741782</v>
      </c>
      <c r="K82" s="14">
        <f t="shared" si="9"/>
        <v>1015117.0576948026</v>
      </c>
      <c r="L82" s="21">
        <f t="shared" si="12"/>
        <v>13.215299934079585</v>
      </c>
    </row>
    <row r="83" spans="1:12" x14ac:dyDescent="0.2">
      <c r="A83" s="17">
        <v>74</v>
      </c>
      <c r="B83" s="47">
        <v>5</v>
      </c>
      <c r="C83" s="46">
        <v>213</v>
      </c>
      <c r="D83" s="46">
        <v>279</v>
      </c>
      <c r="E83" s="18">
        <v>0.5</v>
      </c>
      <c r="F83" s="19">
        <f t="shared" si="10"/>
        <v>2.032520325203252E-2</v>
      </c>
      <c r="G83" s="19">
        <f t="shared" si="7"/>
        <v>2.0120724346076455E-2</v>
      </c>
      <c r="H83" s="14">
        <f t="shared" si="13"/>
        <v>74751.65890947319</v>
      </c>
      <c r="I83" s="14">
        <f t="shared" si="11"/>
        <v>1504.0575233294401</v>
      </c>
      <c r="J83" s="14">
        <f t="shared" si="8"/>
        <v>73999.630147808479</v>
      </c>
      <c r="K83" s="14">
        <f t="shared" si="9"/>
        <v>939334.34142106085</v>
      </c>
      <c r="L83" s="21">
        <f t="shared" si="12"/>
        <v>12.566066828812813</v>
      </c>
    </row>
    <row r="84" spans="1:12" x14ac:dyDescent="0.2">
      <c r="A84" s="17">
        <v>75</v>
      </c>
      <c r="B84" s="47">
        <v>10</v>
      </c>
      <c r="C84" s="46">
        <v>310</v>
      </c>
      <c r="D84" s="46">
        <v>205</v>
      </c>
      <c r="E84" s="18">
        <v>0.5</v>
      </c>
      <c r="F84" s="19">
        <f t="shared" si="10"/>
        <v>3.8834951456310676E-2</v>
      </c>
      <c r="G84" s="19">
        <f t="shared" si="7"/>
        <v>3.8095238095238092E-2</v>
      </c>
      <c r="H84" s="14">
        <f t="shared" si="13"/>
        <v>73247.601386143753</v>
      </c>
      <c r="I84" s="14">
        <f t="shared" si="11"/>
        <v>2790.3848147102381</v>
      </c>
      <c r="J84" s="14">
        <f t="shared" si="8"/>
        <v>71852.408978788633</v>
      </c>
      <c r="K84" s="14">
        <f t="shared" si="9"/>
        <v>865334.71127325238</v>
      </c>
      <c r="L84" s="21">
        <f t="shared" si="12"/>
        <v>11.813830008049216</v>
      </c>
    </row>
    <row r="85" spans="1:12" x14ac:dyDescent="0.2">
      <c r="A85" s="17">
        <v>76</v>
      </c>
      <c r="B85" s="47">
        <v>7</v>
      </c>
      <c r="C85" s="46">
        <v>150</v>
      </c>
      <c r="D85" s="46">
        <v>298</v>
      </c>
      <c r="E85" s="18">
        <v>0.5</v>
      </c>
      <c r="F85" s="19">
        <f t="shared" si="10"/>
        <v>3.125E-2</v>
      </c>
      <c r="G85" s="19">
        <f t="shared" si="7"/>
        <v>3.0769230769230771E-2</v>
      </c>
      <c r="H85" s="14">
        <f t="shared" si="13"/>
        <v>70457.216571433513</v>
      </c>
      <c r="I85" s="14">
        <f t="shared" si="11"/>
        <v>2167.9143560441084</v>
      </c>
      <c r="J85" s="14">
        <f t="shared" si="8"/>
        <v>69373.259393411456</v>
      </c>
      <c r="K85" s="14">
        <f t="shared" si="9"/>
        <v>793482.30229446373</v>
      </c>
      <c r="L85" s="21">
        <f t="shared" si="12"/>
        <v>11.261902483615522</v>
      </c>
    </row>
    <row r="86" spans="1:12" x14ac:dyDescent="0.2">
      <c r="A86" s="17">
        <v>77</v>
      </c>
      <c r="B86" s="47">
        <v>9</v>
      </c>
      <c r="C86" s="46">
        <v>231</v>
      </c>
      <c r="D86" s="46">
        <v>144</v>
      </c>
      <c r="E86" s="18">
        <v>0.5</v>
      </c>
      <c r="F86" s="19">
        <f t="shared" si="10"/>
        <v>4.8000000000000001E-2</v>
      </c>
      <c r="G86" s="19">
        <f t="shared" si="7"/>
        <v>4.6875E-2</v>
      </c>
      <c r="H86" s="14">
        <f t="shared" si="13"/>
        <v>68289.302215389398</v>
      </c>
      <c r="I86" s="14">
        <f t="shared" si="11"/>
        <v>3201.0610413463783</v>
      </c>
      <c r="J86" s="14">
        <f t="shared" si="8"/>
        <v>66688.771694716212</v>
      </c>
      <c r="K86" s="14">
        <f t="shared" si="9"/>
        <v>724109.04290105228</v>
      </c>
      <c r="L86" s="21">
        <f t="shared" si="12"/>
        <v>10.603550181508078</v>
      </c>
    </row>
    <row r="87" spans="1:12" x14ac:dyDescent="0.2">
      <c r="A87" s="17">
        <v>78</v>
      </c>
      <c r="B87" s="47">
        <v>6</v>
      </c>
      <c r="C87" s="46">
        <v>258</v>
      </c>
      <c r="D87" s="46">
        <v>223</v>
      </c>
      <c r="E87" s="18">
        <v>0.5</v>
      </c>
      <c r="F87" s="19">
        <f t="shared" si="10"/>
        <v>2.4948024948024949E-2</v>
      </c>
      <c r="G87" s="19">
        <f t="shared" si="7"/>
        <v>2.4640657084188909E-2</v>
      </c>
      <c r="H87" s="14">
        <f t="shared" si="13"/>
        <v>65088.241174043018</v>
      </c>
      <c r="I87" s="14">
        <f t="shared" si="11"/>
        <v>1603.8170309825794</v>
      </c>
      <c r="J87" s="14">
        <f t="shared" si="8"/>
        <v>64286.332658551728</v>
      </c>
      <c r="K87" s="14">
        <f t="shared" si="9"/>
        <v>657420.2712063361</v>
      </c>
      <c r="L87" s="21">
        <f t="shared" si="12"/>
        <v>10.10044609207405</v>
      </c>
    </row>
    <row r="88" spans="1:12" x14ac:dyDescent="0.2">
      <c r="A88" s="17">
        <v>79</v>
      </c>
      <c r="B88" s="47">
        <v>12</v>
      </c>
      <c r="C88" s="46">
        <v>217</v>
      </c>
      <c r="D88" s="46">
        <v>243</v>
      </c>
      <c r="E88" s="18">
        <v>0.5</v>
      </c>
      <c r="F88" s="19">
        <f t="shared" si="10"/>
        <v>5.2173913043478258E-2</v>
      </c>
      <c r="G88" s="19">
        <f t="shared" si="7"/>
        <v>5.084745762711864E-2</v>
      </c>
      <c r="H88" s="14">
        <f t="shared" si="13"/>
        <v>63484.424143060438</v>
      </c>
      <c r="I88" s="14">
        <f t="shared" si="11"/>
        <v>3228.0215665962933</v>
      </c>
      <c r="J88" s="14">
        <f t="shared" si="8"/>
        <v>61870.413359762286</v>
      </c>
      <c r="K88" s="14">
        <f t="shared" si="9"/>
        <v>593133.93854778435</v>
      </c>
      <c r="L88" s="21">
        <f t="shared" si="12"/>
        <v>9.3429836775580259</v>
      </c>
    </row>
    <row r="89" spans="1:12" x14ac:dyDescent="0.2">
      <c r="A89" s="17">
        <v>80</v>
      </c>
      <c r="B89" s="47">
        <v>13</v>
      </c>
      <c r="C89" s="46">
        <v>203</v>
      </c>
      <c r="D89" s="46">
        <v>212</v>
      </c>
      <c r="E89" s="18">
        <v>0.5</v>
      </c>
      <c r="F89" s="19">
        <f t="shared" si="10"/>
        <v>6.2650602409638559E-2</v>
      </c>
      <c r="G89" s="19">
        <f t="shared" si="7"/>
        <v>6.0747663551401869E-2</v>
      </c>
      <c r="H89" s="14">
        <f t="shared" si="13"/>
        <v>60256.402576464141</v>
      </c>
      <c r="I89" s="14">
        <f t="shared" si="11"/>
        <v>3660.4356705328682</v>
      </c>
      <c r="J89" s="14">
        <f t="shared" si="8"/>
        <v>58426.184741197707</v>
      </c>
      <c r="K89" s="14">
        <f t="shared" si="9"/>
        <v>531263.52518802206</v>
      </c>
      <c r="L89" s="21">
        <f t="shared" si="12"/>
        <v>8.8167149459986351</v>
      </c>
    </row>
    <row r="90" spans="1:12" x14ac:dyDescent="0.2">
      <c r="A90" s="17">
        <v>81</v>
      </c>
      <c r="B90" s="47">
        <v>12</v>
      </c>
      <c r="C90" s="46">
        <v>221</v>
      </c>
      <c r="D90" s="46">
        <v>197</v>
      </c>
      <c r="E90" s="18">
        <v>0.5</v>
      </c>
      <c r="F90" s="19">
        <f t="shared" si="10"/>
        <v>5.7416267942583733E-2</v>
      </c>
      <c r="G90" s="19">
        <f t="shared" si="7"/>
        <v>5.5813953488372099E-2</v>
      </c>
      <c r="H90" s="14">
        <f t="shared" si="13"/>
        <v>56595.966905931273</v>
      </c>
      <c r="I90" s="14">
        <f t="shared" si="11"/>
        <v>3158.8446645170948</v>
      </c>
      <c r="J90" s="14">
        <f t="shared" si="8"/>
        <v>55016.544573672727</v>
      </c>
      <c r="K90" s="14">
        <f t="shared" si="9"/>
        <v>472837.34044682432</v>
      </c>
      <c r="L90" s="21">
        <f t="shared" si="12"/>
        <v>8.3546119325557608</v>
      </c>
    </row>
    <row r="91" spans="1:12" x14ac:dyDescent="0.2">
      <c r="A91" s="17">
        <v>82</v>
      </c>
      <c r="B91" s="47">
        <v>12</v>
      </c>
      <c r="C91" s="46">
        <v>226</v>
      </c>
      <c r="D91" s="46">
        <v>202</v>
      </c>
      <c r="E91" s="18">
        <v>0.5</v>
      </c>
      <c r="F91" s="19">
        <f t="shared" si="10"/>
        <v>5.6074766355140186E-2</v>
      </c>
      <c r="G91" s="19">
        <f t="shared" si="7"/>
        <v>5.454545454545455E-2</v>
      </c>
      <c r="H91" s="14">
        <f t="shared" si="13"/>
        <v>53437.122241414181</v>
      </c>
      <c r="I91" s="14">
        <f t="shared" si="11"/>
        <v>2914.7521222589558</v>
      </c>
      <c r="J91" s="14">
        <f t="shared" si="8"/>
        <v>51979.746180284703</v>
      </c>
      <c r="K91" s="14">
        <f t="shared" si="9"/>
        <v>417820.79587315163</v>
      </c>
      <c r="L91" s="21">
        <f t="shared" si="12"/>
        <v>7.818923967977776</v>
      </c>
    </row>
    <row r="92" spans="1:12" x14ac:dyDescent="0.2">
      <c r="A92" s="17">
        <v>83</v>
      </c>
      <c r="B92" s="47">
        <v>15</v>
      </c>
      <c r="C92" s="46">
        <v>221</v>
      </c>
      <c r="D92" s="46">
        <v>210</v>
      </c>
      <c r="E92" s="18">
        <v>0.5</v>
      </c>
      <c r="F92" s="19">
        <f t="shared" si="10"/>
        <v>6.9605568445475635E-2</v>
      </c>
      <c r="G92" s="19">
        <f t="shared" si="7"/>
        <v>6.726457399103139E-2</v>
      </c>
      <c r="H92" s="14">
        <f t="shared" si="13"/>
        <v>50522.370119155225</v>
      </c>
      <c r="I92" s="14">
        <f t="shared" si="11"/>
        <v>3398.3657030821901</v>
      </c>
      <c r="J92" s="14">
        <f t="shared" si="8"/>
        <v>48823.187267614128</v>
      </c>
      <c r="K92" s="14">
        <f t="shared" si="9"/>
        <v>365841.04969286692</v>
      </c>
      <c r="L92" s="21">
        <f t="shared" si="12"/>
        <v>7.2411695815149555</v>
      </c>
    </row>
    <row r="93" spans="1:12" x14ac:dyDescent="0.2">
      <c r="A93" s="17">
        <v>84</v>
      </c>
      <c r="B93" s="47">
        <v>15</v>
      </c>
      <c r="C93" s="46">
        <v>189</v>
      </c>
      <c r="D93" s="46">
        <v>218</v>
      </c>
      <c r="E93" s="18">
        <v>0.5</v>
      </c>
      <c r="F93" s="19">
        <f t="shared" si="10"/>
        <v>7.3710073710073709E-2</v>
      </c>
      <c r="G93" s="19">
        <f t="shared" si="7"/>
        <v>7.1090047393364927E-2</v>
      </c>
      <c r="H93" s="14">
        <f t="shared" si="13"/>
        <v>47124.004416073032</v>
      </c>
      <c r="I93" s="14">
        <f t="shared" si="11"/>
        <v>3350.04770730377</v>
      </c>
      <c r="J93" s="14">
        <f t="shared" si="8"/>
        <v>45448.980562421151</v>
      </c>
      <c r="K93" s="14">
        <f t="shared" si="9"/>
        <v>317017.8624252528</v>
      </c>
      <c r="L93" s="21">
        <f t="shared" si="12"/>
        <v>6.7273116186434381</v>
      </c>
    </row>
    <row r="94" spans="1:12" x14ac:dyDescent="0.2">
      <c r="A94" s="17">
        <v>85</v>
      </c>
      <c r="B94" s="47">
        <v>18</v>
      </c>
      <c r="C94" s="46">
        <v>186</v>
      </c>
      <c r="D94" s="46">
        <v>178</v>
      </c>
      <c r="E94" s="18">
        <v>0.5</v>
      </c>
      <c r="F94" s="19">
        <f t="shared" si="10"/>
        <v>9.8901098901098897E-2</v>
      </c>
      <c r="G94" s="19">
        <f t="shared" si="7"/>
        <v>9.4240837696335067E-2</v>
      </c>
      <c r="H94" s="14">
        <f t="shared" si="13"/>
        <v>43773.956708769263</v>
      </c>
      <c r="I94" s="14">
        <f t="shared" si="11"/>
        <v>4125.2943495175214</v>
      </c>
      <c r="J94" s="14">
        <f t="shared" si="8"/>
        <v>41711.309534010506</v>
      </c>
      <c r="K94" s="14">
        <f t="shared" si="9"/>
        <v>271568.88186283165</v>
      </c>
      <c r="L94" s="21">
        <f t="shared" si="12"/>
        <v>6.2038915894579869</v>
      </c>
    </row>
    <row r="95" spans="1:12" x14ac:dyDescent="0.2">
      <c r="A95" s="17">
        <v>86</v>
      </c>
      <c r="B95" s="47">
        <v>19</v>
      </c>
      <c r="C95" s="46">
        <v>158</v>
      </c>
      <c r="D95" s="46">
        <v>171</v>
      </c>
      <c r="E95" s="18">
        <v>0.5</v>
      </c>
      <c r="F95" s="19">
        <f t="shared" si="10"/>
        <v>0.11550151975683891</v>
      </c>
      <c r="G95" s="19">
        <f t="shared" si="7"/>
        <v>0.10919540229885057</v>
      </c>
      <c r="H95" s="14">
        <f t="shared" si="13"/>
        <v>39648.662359251743</v>
      </c>
      <c r="I95" s="14">
        <f t="shared" si="11"/>
        <v>4329.451636929788</v>
      </c>
      <c r="J95" s="14">
        <f t="shared" si="8"/>
        <v>37483.936540786854</v>
      </c>
      <c r="K95" s="14">
        <f t="shared" si="9"/>
        <v>229857.57232882112</v>
      </c>
      <c r="L95" s="21">
        <f t="shared" si="12"/>
        <v>5.7973600785345392</v>
      </c>
    </row>
    <row r="96" spans="1:12" x14ac:dyDescent="0.2">
      <c r="A96" s="17">
        <v>87</v>
      </c>
      <c r="B96" s="47">
        <v>9</v>
      </c>
      <c r="C96" s="46">
        <v>99</v>
      </c>
      <c r="D96" s="46">
        <v>140</v>
      </c>
      <c r="E96" s="18">
        <v>0.5</v>
      </c>
      <c r="F96" s="19">
        <f t="shared" si="10"/>
        <v>7.5313807531380755E-2</v>
      </c>
      <c r="G96" s="19">
        <f t="shared" si="7"/>
        <v>7.2580645161290328E-2</v>
      </c>
      <c r="H96" s="14">
        <f t="shared" si="13"/>
        <v>35319.210722321957</v>
      </c>
      <c r="I96" s="14">
        <f t="shared" si="11"/>
        <v>2563.4911008136905</v>
      </c>
      <c r="J96" s="14">
        <f t="shared" si="8"/>
        <v>34037.465171915108</v>
      </c>
      <c r="K96" s="14">
        <f t="shared" si="9"/>
        <v>192373.63578803427</v>
      </c>
      <c r="L96" s="21">
        <f t="shared" si="12"/>
        <v>5.4467138946129667</v>
      </c>
    </row>
    <row r="97" spans="1:12" x14ac:dyDescent="0.2">
      <c r="A97" s="17">
        <v>88</v>
      </c>
      <c r="B97" s="47">
        <v>14</v>
      </c>
      <c r="C97" s="46">
        <v>96</v>
      </c>
      <c r="D97" s="46">
        <v>94</v>
      </c>
      <c r="E97" s="18">
        <v>0.5</v>
      </c>
      <c r="F97" s="19">
        <f t="shared" si="10"/>
        <v>0.14736842105263157</v>
      </c>
      <c r="G97" s="19">
        <f t="shared" si="7"/>
        <v>0.1372549019607843</v>
      </c>
      <c r="H97" s="14">
        <f t="shared" si="13"/>
        <v>32755.719621508266</v>
      </c>
      <c r="I97" s="14">
        <f t="shared" si="11"/>
        <v>4495.8830853050558</v>
      </c>
      <c r="J97" s="14">
        <f t="shared" si="8"/>
        <v>30507.778078855736</v>
      </c>
      <c r="K97" s="14">
        <f t="shared" si="9"/>
        <v>158336.17061611917</v>
      </c>
      <c r="L97" s="21">
        <f t="shared" si="12"/>
        <v>4.8338480254957208</v>
      </c>
    </row>
    <row r="98" spans="1:12" x14ac:dyDescent="0.2">
      <c r="A98" s="17">
        <v>89</v>
      </c>
      <c r="B98" s="47">
        <v>14</v>
      </c>
      <c r="C98" s="46">
        <v>90</v>
      </c>
      <c r="D98" s="46">
        <v>79</v>
      </c>
      <c r="E98" s="18">
        <v>0.5</v>
      </c>
      <c r="F98" s="19">
        <f t="shared" si="10"/>
        <v>0.16568047337278108</v>
      </c>
      <c r="G98" s="19">
        <f t="shared" si="7"/>
        <v>0.15300546448087432</v>
      </c>
      <c r="H98" s="14">
        <f t="shared" si="13"/>
        <v>28259.836536203209</v>
      </c>
      <c r="I98" s="14">
        <f t="shared" si="11"/>
        <v>4323.9094153753549</v>
      </c>
      <c r="J98" s="14">
        <f t="shared" si="8"/>
        <v>26097.881828515532</v>
      </c>
      <c r="K98" s="14">
        <f>K99+J98</f>
        <v>127828.39253726343</v>
      </c>
      <c r="L98" s="21">
        <f t="shared" si="12"/>
        <v>4.5233238477336766</v>
      </c>
    </row>
    <row r="99" spans="1:12" x14ac:dyDescent="0.2">
      <c r="A99" s="17">
        <v>90</v>
      </c>
      <c r="B99" s="47">
        <v>14</v>
      </c>
      <c r="C99" s="46">
        <v>64</v>
      </c>
      <c r="D99" s="46">
        <v>73</v>
      </c>
      <c r="E99" s="18">
        <v>0.5</v>
      </c>
      <c r="F99" s="22">
        <f t="shared" si="10"/>
        <v>0.20437956204379562</v>
      </c>
      <c r="G99" s="22">
        <f t="shared" si="7"/>
        <v>0.18543046357615892</v>
      </c>
      <c r="H99" s="23">
        <f t="shared" si="13"/>
        <v>23935.927120827855</v>
      </c>
      <c r="I99" s="23">
        <f t="shared" si="11"/>
        <v>4438.450062140264</v>
      </c>
      <c r="J99" s="23">
        <f t="shared" si="8"/>
        <v>21716.70208975772</v>
      </c>
      <c r="K99" s="23">
        <f t="shared" ref="K99:K102" si="14">K100+J99</f>
        <v>101730.5107087479</v>
      </c>
      <c r="L99" s="24">
        <f t="shared" si="12"/>
        <v>4.2501178331307274</v>
      </c>
    </row>
    <row r="100" spans="1:12" x14ac:dyDescent="0.2">
      <c r="A100" s="17">
        <v>91</v>
      </c>
      <c r="B100" s="47">
        <v>8</v>
      </c>
      <c r="C100" s="46">
        <v>53</v>
      </c>
      <c r="D100" s="46">
        <v>54</v>
      </c>
      <c r="E100" s="18">
        <v>0.5</v>
      </c>
      <c r="F100" s="22">
        <f t="shared" si="10"/>
        <v>0.14953271028037382</v>
      </c>
      <c r="G100" s="22">
        <f t="shared" si="7"/>
        <v>0.1391304347826087</v>
      </c>
      <c r="H100" s="23">
        <f t="shared" si="13"/>
        <v>19497.477058687589</v>
      </c>
      <c r="I100" s="23">
        <f t="shared" si="11"/>
        <v>2712.6924603391431</v>
      </c>
      <c r="J100" s="23">
        <f t="shared" si="8"/>
        <v>18141.13082851802</v>
      </c>
      <c r="K100" s="23">
        <f t="shared" si="14"/>
        <v>80013.808618990181</v>
      </c>
      <c r="L100" s="24">
        <f t="shared" si="12"/>
        <v>4.1038031935182104</v>
      </c>
    </row>
    <row r="101" spans="1:12" x14ac:dyDescent="0.2">
      <c r="A101" s="17">
        <v>92</v>
      </c>
      <c r="B101" s="47">
        <v>4</v>
      </c>
      <c r="C101" s="46">
        <v>49</v>
      </c>
      <c r="D101" s="46">
        <v>45</v>
      </c>
      <c r="E101" s="18">
        <v>0.5</v>
      </c>
      <c r="F101" s="22">
        <f t="shared" si="10"/>
        <v>8.5106382978723402E-2</v>
      </c>
      <c r="G101" s="22">
        <f t="shared" si="7"/>
        <v>8.1632653061224483E-2</v>
      </c>
      <c r="H101" s="23">
        <f t="shared" si="13"/>
        <v>16784.784598348448</v>
      </c>
      <c r="I101" s="23">
        <f t="shared" si="11"/>
        <v>1370.186497824363</v>
      </c>
      <c r="J101" s="23">
        <f t="shared" si="8"/>
        <v>16099.691349436267</v>
      </c>
      <c r="K101" s="23">
        <f t="shared" si="14"/>
        <v>61872.677790472153</v>
      </c>
      <c r="L101" s="24">
        <f t="shared" si="12"/>
        <v>3.6862360328746884</v>
      </c>
    </row>
    <row r="102" spans="1:12" x14ac:dyDescent="0.2">
      <c r="A102" s="17">
        <v>93</v>
      </c>
      <c r="B102" s="47">
        <v>13</v>
      </c>
      <c r="C102" s="46">
        <v>35</v>
      </c>
      <c r="D102" s="46">
        <v>37</v>
      </c>
      <c r="E102" s="18">
        <v>0.5</v>
      </c>
      <c r="F102" s="22">
        <f t="shared" si="10"/>
        <v>0.3611111111111111</v>
      </c>
      <c r="G102" s="22">
        <f t="shared" si="7"/>
        <v>0.30588235294117644</v>
      </c>
      <c r="H102" s="23">
        <f t="shared" si="13"/>
        <v>15414.598100524085</v>
      </c>
      <c r="I102" s="23">
        <f t="shared" si="11"/>
        <v>4715.0535366308959</v>
      </c>
      <c r="J102" s="23">
        <f t="shared" si="8"/>
        <v>13057.071332208638</v>
      </c>
      <c r="K102" s="23">
        <f t="shared" si="14"/>
        <v>45772.986441035886</v>
      </c>
      <c r="L102" s="24">
        <f t="shared" si="12"/>
        <v>2.9694570135746607</v>
      </c>
    </row>
    <row r="103" spans="1:12" x14ac:dyDescent="0.2">
      <c r="A103" s="17">
        <v>94</v>
      </c>
      <c r="B103" s="47">
        <v>7</v>
      </c>
      <c r="C103" s="46">
        <v>18</v>
      </c>
      <c r="D103" s="46">
        <v>27</v>
      </c>
      <c r="E103" s="18">
        <v>0.5</v>
      </c>
      <c r="F103" s="22">
        <f t="shared" si="10"/>
        <v>0.31111111111111112</v>
      </c>
      <c r="G103" s="22">
        <f t="shared" si="7"/>
        <v>0.26923076923076927</v>
      </c>
      <c r="H103" s="23">
        <f t="shared" si="13"/>
        <v>10699.544563893189</v>
      </c>
      <c r="I103" s="23">
        <f t="shared" si="11"/>
        <v>2880.6466133558588</v>
      </c>
      <c r="J103" s="23">
        <f>H104+I103*E103</f>
        <v>9259.2212572152603</v>
      </c>
      <c r="K103" s="23">
        <f>K104+J103</f>
        <v>32715.915108827252</v>
      </c>
      <c r="L103" s="24">
        <f t="shared" si="12"/>
        <v>3.0576923076923079</v>
      </c>
    </row>
    <row r="104" spans="1:12" x14ac:dyDescent="0.2">
      <c r="A104" s="17" t="s">
        <v>33</v>
      </c>
      <c r="B104" s="47">
        <v>12</v>
      </c>
      <c r="C104" s="46">
        <v>37</v>
      </c>
      <c r="D104" s="46">
        <v>35</v>
      </c>
      <c r="E104" s="18"/>
      <c r="F104" s="22">
        <f>B104/((C104+D104)/2)</f>
        <v>0.33333333333333331</v>
      </c>
      <c r="G104" s="22">
        <v>1</v>
      </c>
      <c r="H104" s="23">
        <f>H103-I103</f>
        <v>7818.89795053733</v>
      </c>
      <c r="I104" s="23">
        <f>H104*G104</f>
        <v>7818.89795053733</v>
      </c>
      <c r="J104" s="23">
        <f>H104/F104</f>
        <v>23456.693851611992</v>
      </c>
      <c r="K104" s="23">
        <f>J104</f>
        <v>23456.693851611992</v>
      </c>
      <c r="L104" s="24">
        <f>K104/H104</f>
        <v>3.0000000000000004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21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10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17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85546875" style="10" customWidth="1"/>
    <col min="5" max="7" width="12.85546875" style="11" customWidth="1"/>
    <col min="8" max="11" width="12.85546875" style="10" customWidth="1"/>
    <col min="12" max="12" width="12.855468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0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5">
        <v>0</v>
      </c>
      <c r="C9" s="9">
        <v>572</v>
      </c>
      <c r="D9" s="46">
        <v>554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8060268.8335609995</v>
      </c>
      <c r="L9" s="20">
        <f>K9/H9</f>
        <v>80.602688335609997</v>
      </c>
    </row>
    <row r="10" spans="1:13" x14ac:dyDescent="0.2">
      <c r="A10" s="17">
        <v>1</v>
      </c>
      <c r="B10" s="45">
        <v>0</v>
      </c>
      <c r="C10" s="9">
        <v>605</v>
      </c>
      <c r="D10" s="46">
        <v>604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7960268.8335609995</v>
      </c>
      <c r="L10" s="21">
        <f t="shared" ref="L10:L73" si="5">K10/H10</f>
        <v>79.602688335609997</v>
      </c>
    </row>
    <row r="11" spans="1:13" x14ac:dyDescent="0.2">
      <c r="A11" s="17">
        <v>2</v>
      </c>
      <c r="B11" s="45">
        <v>0</v>
      </c>
      <c r="C11" s="9">
        <v>654</v>
      </c>
      <c r="D11" s="46">
        <v>604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7860268.8335609995</v>
      </c>
      <c r="L11" s="21">
        <f t="shared" si="5"/>
        <v>78.602688335609997</v>
      </c>
    </row>
    <row r="12" spans="1:13" x14ac:dyDescent="0.2">
      <c r="A12" s="17">
        <v>3</v>
      </c>
      <c r="B12" s="45">
        <v>1</v>
      </c>
      <c r="C12" s="9">
        <v>673</v>
      </c>
      <c r="D12" s="46">
        <v>643</v>
      </c>
      <c r="E12" s="18">
        <v>0.5</v>
      </c>
      <c r="F12" s="19">
        <f t="shared" si="3"/>
        <v>1.5197568389057751E-3</v>
      </c>
      <c r="G12" s="19">
        <f t="shared" si="0"/>
        <v>1.518602885345482E-3</v>
      </c>
      <c r="H12" s="14">
        <f t="shared" si="6"/>
        <v>100000</v>
      </c>
      <c r="I12" s="14">
        <f t="shared" si="4"/>
        <v>151.8602885345482</v>
      </c>
      <c r="J12" s="14">
        <f t="shared" si="1"/>
        <v>99924.069855732727</v>
      </c>
      <c r="K12" s="14">
        <f t="shared" si="2"/>
        <v>7760268.8335609995</v>
      </c>
      <c r="L12" s="21">
        <f t="shared" si="5"/>
        <v>77.602688335609997</v>
      </c>
    </row>
    <row r="13" spans="1:13" x14ac:dyDescent="0.2">
      <c r="A13" s="17">
        <v>4</v>
      </c>
      <c r="B13" s="45">
        <v>0</v>
      </c>
      <c r="C13" s="9">
        <v>643</v>
      </c>
      <c r="D13" s="46">
        <v>652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99848.139711465454</v>
      </c>
      <c r="I13" s="14">
        <f t="shared" si="4"/>
        <v>0</v>
      </c>
      <c r="J13" s="14">
        <f t="shared" si="1"/>
        <v>99848.139711465454</v>
      </c>
      <c r="K13" s="14">
        <f t="shared" si="2"/>
        <v>7660344.7637052666</v>
      </c>
      <c r="L13" s="21">
        <f t="shared" si="5"/>
        <v>76.719954781747802</v>
      </c>
    </row>
    <row r="14" spans="1:13" x14ac:dyDescent="0.2">
      <c r="A14" s="17">
        <v>5</v>
      </c>
      <c r="B14" s="45">
        <v>0</v>
      </c>
      <c r="C14" s="9">
        <v>653</v>
      </c>
      <c r="D14" s="46">
        <v>637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99848.139711465454</v>
      </c>
      <c r="I14" s="14">
        <f t="shared" si="4"/>
        <v>0</v>
      </c>
      <c r="J14" s="14">
        <f t="shared" si="1"/>
        <v>99848.139711465454</v>
      </c>
      <c r="K14" s="14">
        <f t="shared" si="2"/>
        <v>7560496.623993801</v>
      </c>
      <c r="L14" s="21">
        <f t="shared" si="5"/>
        <v>75.719954781747802</v>
      </c>
    </row>
    <row r="15" spans="1:13" x14ac:dyDescent="0.2">
      <c r="A15" s="17">
        <v>6</v>
      </c>
      <c r="B15" s="45">
        <v>0</v>
      </c>
      <c r="C15" s="9">
        <v>760</v>
      </c>
      <c r="D15" s="46">
        <v>651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99848.139711465454</v>
      </c>
      <c r="I15" s="14">
        <f t="shared" si="4"/>
        <v>0</v>
      </c>
      <c r="J15" s="14">
        <f t="shared" si="1"/>
        <v>99848.139711465454</v>
      </c>
      <c r="K15" s="14">
        <f t="shared" si="2"/>
        <v>7460648.4842823353</v>
      </c>
      <c r="L15" s="21">
        <f t="shared" si="5"/>
        <v>74.719954781747802</v>
      </c>
    </row>
    <row r="16" spans="1:13" x14ac:dyDescent="0.2">
      <c r="A16" s="17">
        <v>7</v>
      </c>
      <c r="B16" s="45">
        <v>0</v>
      </c>
      <c r="C16" s="9">
        <v>738</v>
      </c>
      <c r="D16" s="46">
        <v>751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99848.139711465454</v>
      </c>
      <c r="I16" s="14">
        <f t="shared" si="4"/>
        <v>0</v>
      </c>
      <c r="J16" s="14">
        <f t="shared" si="1"/>
        <v>99848.139711465454</v>
      </c>
      <c r="K16" s="14">
        <f t="shared" si="2"/>
        <v>7360800.3445708696</v>
      </c>
      <c r="L16" s="21">
        <f t="shared" si="5"/>
        <v>73.719954781747802</v>
      </c>
    </row>
    <row r="17" spans="1:12" x14ac:dyDescent="0.2">
      <c r="A17" s="17">
        <v>8</v>
      </c>
      <c r="B17" s="45">
        <v>0</v>
      </c>
      <c r="C17" s="9">
        <v>619</v>
      </c>
      <c r="D17" s="46">
        <v>727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99848.139711465454</v>
      </c>
      <c r="I17" s="14">
        <f t="shared" si="4"/>
        <v>0</v>
      </c>
      <c r="J17" s="14">
        <f t="shared" si="1"/>
        <v>99848.139711465454</v>
      </c>
      <c r="K17" s="14">
        <f t="shared" si="2"/>
        <v>7260952.2048594039</v>
      </c>
      <c r="L17" s="21">
        <f t="shared" si="5"/>
        <v>72.719954781747788</v>
      </c>
    </row>
    <row r="18" spans="1:12" x14ac:dyDescent="0.2">
      <c r="A18" s="17">
        <v>9</v>
      </c>
      <c r="B18" s="45">
        <v>0</v>
      </c>
      <c r="C18" s="9">
        <v>632</v>
      </c>
      <c r="D18" s="46">
        <v>621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99848.139711465454</v>
      </c>
      <c r="I18" s="14">
        <f t="shared" si="4"/>
        <v>0</v>
      </c>
      <c r="J18" s="14">
        <f t="shared" si="1"/>
        <v>99848.139711465454</v>
      </c>
      <c r="K18" s="14">
        <f t="shared" si="2"/>
        <v>7161104.0651479382</v>
      </c>
      <c r="L18" s="21">
        <f t="shared" si="5"/>
        <v>71.719954781747788</v>
      </c>
    </row>
    <row r="19" spans="1:12" x14ac:dyDescent="0.2">
      <c r="A19" s="17">
        <v>10</v>
      </c>
      <c r="B19" s="45">
        <v>0</v>
      </c>
      <c r="C19" s="9">
        <v>618</v>
      </c>
      <c r="D19" s="46">
        <v>630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99848.139711465454</v>
      </c>
      <c r="I19" s="14">
        <f t="shared" si="4"/>
        <v>0</v>
      </c>
      <c r="J19" s="14">
        <f t="shared" si="1"/>
        <v>99848.139711465454</v>
      </c>
      <c r="K19" s="14">
        <f t="shared" si="2"/>
        <v>7061255.9254364725</v>
      </c>
      <c r="L19" s="21">
        <f t="shared" si="5"/>
        <v>70.719954781747788</v>
      </c>
    </row>
    <row r="20" spans="1:12" x14ac:dyDescent="0.2">
      <c r="A20" s="17">
        <v>11</v>
      </c>
      <c r="B20" s="45">
        <v>0</v>
      </c>
      <c r="C20" s="9">
        <v>649</v>
      </c>
      <c r="D20" s="46">
        <v>615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99848.139711465454</v>
      </c>
      <c r="I20" s="14">
        <f t="shared" si="4"/>
        <v>0</v>
      </c>
      <c r="J20" s="14">
        <f t="shared" si="1"/>
        <v>99848.139711465454</v>
      </c>
      <c r="K20" s="14">
        <f t="shared" si="2"/>
        <v>6961407.7857250068</v>
      </c>
      <c r="L20" s="21">
        <f t="shared" si="5"/>
        <v>69.719954781747788</v>
      </c>
    </row>
    <row r="21" spans="1:12" x14ac:dyDescent="0.2">
      <c r="A21" s="17">
        <v>12</v>
      </c>
      <c r="B21" s="45">
        <v>0</v>
      </c>
      <c r="C21" s="9">
        <v>538</v>
      </c>
      <c r="D21" s="46">
        <v>645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99848.139711465454</v>
      </c>
      <c r="I21" s="14">
        <f t="shared" si="4"/>
        <v>0</v>
      </c>
      <c r="J21" s="14">
        <f t="shared" si="1"/>
        <v>99848.139711465454</v>
      </c>
      <c r="K21" s="14">
        <f t="shared" si="2"/>
        <v>6861559.6460135411</v>
      </c>
      <c r="L21" s="21">
        <f t="shared" si="5"/>
        <v>68.719954781747788</v>
      </c>
    </row>
    <row r="22" spans="1:12" x14ac:dyDescent="0.2">
      <c r="A22" s="17">
        <v>13</v>
      </c>
      <c r="B22" s="45">
        <v>0</v>
      </c>
      <c r="C22" s="9">
        <v>535</v>
      </c>
      <c r="D22" s="46">
        <v>529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99848.139711465454</v>
      </c>
      <c r="I22" s="14">
        <f t="shared" si="4"/>
        <v>0</v>
      </c>
      <c r="J22" s="14">
        <f t="shared" si="1"/>
        <v>99848.139711465454</v>
      </c>
      <c r="K22" s="14">
        <f t="shared" si="2"/>
        <v>6761711.5063020755</v>
      </c>
      <c r="L22" s="21">
        <f t="shared" si="5"/>
        <v>67.719954781747788</v>
      </c>
    </row>
    <row r="23" spans="1:12" x14ac:dyDescent="0.2">
      <c r="A23" s="17">
        <v>14</v>
      </c>
      <c r="B23" s="45">
        <v>1</v>
      </c>
      <c r="C23" s="9">
        <v>563</v>
      </c>
      <c r="D23" s="46">
        <v>536</v>
      </c>
      <c r="E23" s="18">
        <v>0.5</v>
      </c>
      <c r="F23" s="19">
        <f t="shared" si="3"/>
        <v>1.8198362147406734E-3</v>
      </c>
      <c r="G23" s="19">
        <f t="shared" si="0"/>
        <v>1.8181818181818182E-3</v>
      </c>
      <c r="H23" s="14">
        <f t="shared" si="6"/>
        <v>99848.139711465454</v>
      </c>
      <c r="I23" s="14">
        <f t="shared" si="4"/>
        <v>181.54207220266446</v>
      </c>
      <c r="J23" s="14">
        <f t="shared" si="1"/>
        <v>99757.368675364123</v>
      </c>
      <c r="K23" s="14">
        <f t="shared" si="2"/>
        <v>6661863.3665906098</v>
      </c>
      <c r="L23" s="21">
        <f t="shared" si="5"/>
        <v>66.719954781747774</v>
      </c>
    </row>
    <row r="24" spans="1:12" x14ac:dyDescent="0.2">
      <c r="A24" s="17">
        <v>15</v>
      </c>
      <c r="B24" s="45">
        <v>0</v>
      </c>
      <c r="C24" s="9">
        <v>573</v>
      </c>
      <c r="D24" s="46">
        <v>568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99666.597639262793</v>
      </c>
      <c r="I24" s="14">
        <f t="shared" si="4"/>
        <v>0</v>
      </c>
      <c r="J24" s="14">
        <f t="shared" si="1"/>
        <v>99666.597639262793</v>
      </c>
      <c r="K24" s="14">
        <f t="shared" si="2"/>
        <v>6562105.9979152456</v>
      </c>
      <c r="L24" s="21">
        <f t="shared" si="5"/>
        <v>65.840574007215437</v>
      </c>
    </row>
    <row r="25" spans="1:12" x14ac:dyDescent="0.2">
      <c r="A25" s="17">
        <v>16</v>
      </c>
      <c r="B25" s="45">
        <v>0</v>
      </c>
      <c r="C25" s="9">
        <v>518</v>
      </c>
      <c r="D25" s="46">
        <v>566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99666.597639262793</v>
      </c>
      <c r="I25" s="14">
        <f t="shared" si="4"/>
        <v>0</v>
      </c>
      <c r="J25" s="14">
        <f t="shared" si="1"/>
        <v>99666.597639262793</v>
      </c>
      <c r="K25" s="14">
        <f t="shared" si="2"/>
        <v>6462439.4002759829</v>
      </c>
      <c r="L25" s="21">
        <f t="shared" si="5"/>
        <v>64.840574007215437</v>
      </c>
    </row>
    <row r="26" spans="1:12" x14ac:dyDescent="0.2">
      <c r="A26" s="17">
        <v>17</v>
      </c>
      <c r="B26" s="45">
        <v>0</v>
      </c>
      <c r="C26" s="9">
        <v>507</v>
      </c>
      <c r="D26" s="46">
        <v>519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99666.597639262793</v>
      </c>
      <c r="I26" s="14">
        <f t="shared" si="4"/>
        <v>0</v>
      </c>
      <c r="J26" s="14">
        <f t="shared" si="1"/>
        <v>99666.597639262793</v>
      </c>
      <c r="K26" s="14">
        <f t="shared" si="2"/>
        <v>6362772.8026367202</v>
      </c>
      <c r="L26" s="21">
        <f t="shared" si="5"/>
        <v>63.840574007215444</v>
      </c>
    </row>
    <row r="27" spans="1:12" x14ac:dyDescent="0.2">
      <c r="A27" s="17">
        <v>18</v>
      </c>
      <c r="B27" s="45">
        <v>0</v>
      </c>
      <c r="C27" s="9">
        <v>505</v>
      </c>
      <c r="D27" s="46">
        <v>502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99666.597639262793</v>
      </c>
      <c r="I27" s="14">
        <f t="shared" si="4"/>
        <v>0</v>
      </c>
      <c r="J27" s="14">
        <f t="shared" si="1"/>
        <v>99666.597639262793</v>
      </c>
      <c r="K27" s="14">
        <f t="shared" si="2"/>
        <v>6263106.2049974576</v>
      </c>
      <c r="L27" s="21">
        <f t="shared" si="5"/>
        <v>62.840574007215444</v>
      </c>
    </row>
    <row r="28" spans="1:12" x14ac:dyDescent="0.2">
      <c r="A28" s="17">
        <v>19</v>
      </c>
      <c r="B28" s="45">
        <v>0</v>
      </c>
      <c r="C28" s="9">
        <v>489</v>
      </c>
      <c r="D28" s="46">
        <v>506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99666.597639262793</v>
      </c>
      <c r="I28" s="14">
        <f t="shared" si="4"/>
        <v>0</v>
      </c>
      <c r="J28" s="14">
        <f t="shared" si="1"/>
        <v>99666.597639262793</v>
      </c>
      <c r="K28" s="14">
        <f t="shared" si="2"/>
        <v>6163439.6073581949</v>
      </c>
      <c r="L28" s="21">
        <f t="shared" si="5"/>
        <v>61.840574007215444</v>
      </c>
    </row>
    <row r="29" spans="1:12" x14ac:dyDescent="0.2">
      <c r="A29" s="17">
        <v>20</v>
      </c>
      <c r="B29" s="45">
        <v>0</v>
      </c>
      <c r="C29" s="9">
        <v>509</v>
      </c>
      <c r="D29" s="46">
        <v>490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99666.597639262793</v>
      </c>
      <c r="I29" s="14">
        <f t="shared" si="4"/>
        <v>0</v>
      </c>
      <c r="J29" s="14">
        <f t="shared" si="1"/>
        <v>99666.597639262793</v>
      </c>
      <c r="K29" s="14">
        <f t="shared" si="2"/>
        <v>6063773.0097189322</v>
      </c>
      <c r="L29" s="21">
        <f t="shared" si="5"/>
        <v>60.840574007215444</v>
      </c>
    </row>
    <row r="30" spans="1:12" x14ac:dyDescent="0.2">
      <c r="A30" s="17">
        <v>21</v>
      </c>
      <c r="B30" s="45">
        <v>0</v>
      </c>
      <c r="C30" s="9">
        <v>488</v>
      </c>
      <c r="D30" s="46">
        <v>500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99666.597639262793</v>
      </c>
      <c r="I30" s="14">
        <f t="shared" si="4"/>
        <v>0</v>
      </c>
      <c r="J30" s="14">
        <f t="shared" si="1"/>
        <v>99666.597639262793</v>
      </c>
      <c r="K30" s="14">
        <f t="shared" si="2"/>
        <v>5964106.4120796695</v>
      </c>
      <c r="L30" s="21">
        <f t="shared" si="5"/>
        <v>59.840574007215444</v>
      </c>
    </row>
    <row r="31" spans="1:12" x14ac:dyDescent="0.2">
      <c r="A31" s="17">
        <v>22</v>
      </c>
      <c r="B31" s="45">
        <v>0</v>
      </c>
      <c r="C31" s="9">
        <v>517</v>
      </c>
      <c r="D31" s="46">
        <v>473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99666.597639262793</v>
      </c>
      <c r="I31" s="14">
        <f t="shared" si="4"/>
        <v>0</v>
      </c>
      <c r="J31" s="14">
        <f t="shared" si="1"/>
        <v>99666.597639262793</v>
      </c>
      <c r="K31" s="14">
        <f t="shared" si="2"/>
        <v>5864439.8144404069</v>
      </c>
      <c r="L31" s="21">
        <f t="shared" si="5"/>
        <v>58.840574007215452</v>
      </c>
    </row>
    <row r="32" spans="1:12" x14ac:dyDescent="0.2">
      <c r="A32" s="17">
        <v>23</v>
      </c>
      <c r="B32" s="45">
        <v>0</v>
      </c>
      <c r="C32" s="9">
        <v>524</v>
      </c>
      <c r="D32" s="46">
        <v>513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99666.597639262793</v>
      </c>
      <c r="I32" s="14">
        <f t="shared" si="4"/>
        <v>0</v>
      </c>
      <c r="J32" s="14">
        <f t="shared" si="1"/>
        <v>99666.597639262793</v>
      </c>
      <c r="K32" s="14">
        <f t="shared" si="2"/>
        <v>5764773.2168011442</v>
      </c>
      <c r="L32" s="21">
        <f t="shared" si="5"/>
        <v>57.840574007215452</v>
      </c>
    </row>
    <row r="33" spans="1:12" x14ac:dyDescent="0.2">
      <c r="A33" s="17">
        <v>24</v>
      </c>
      <c r="B33" s="45">
        <v>0</v>
      </c>
      <c r="C33" s="9">
        <v>551</v>
      </c>
      <c r="D33" s="46">
        <v>505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99666.597639262793</v>
      </c>
      <c r="I33" s="14">
        <f t="shared" si="4"/>
        <v>0</v>
      </c>
      <c r="J33" s="14">
        <f t="shared" si="1"/>
        <v>99666.597639262793</v>
      </c>
      <c r="K33" s="14">
        <f t="shared" si="2"/>
        <v>5665106.6191618815</v>
      </c>
      <c r="L33" s="21">
        <f t="shared" si="5"/>
        <v>56.840574007215452</v>
      </c>
    </row>
    <row r="34" spans="1:12" x14ac:dyDescent="0.2">
      <c r="A34" s="17">
        <v>25</v>
      </c>
      <c r="B34" s="45">
        <v>1</v>
      </c>
      <c r="C34" s="9">
        <v>546</v>
      </c>
      <c r="D34" s="46">
        <v>555</v>
      </c>
      <c r="E34" s="18">
        <v>0.5</v>
      </c>
      <c r="F34" s="19">
        <f t="shared" si="3"/>
        <v>1.8165304268846503E-3</v>
      </c>
      <c r="G34" s="19">
        <f t="shared" si="0"/>
        <v>1.8148820326678767E-3</v>
      </c>
      <c r="H34" s="14">
        <f t="shared" si="6"/>
        <v>99666.597639262793</v>
      </c>
      <c r="I34" s="14">
        <f t="shared" si="4"/>
        <v>180.88311731263667</v>
      </c>
      <c r="J34" s="14">
        <f t="shared" si="1"/>
        <v>99576.156080606466</v>
      </c>
      <c r="K34" s="14">
        <f t="shared" si="2"/>
        <v>5565440.0215226188</v>
      </c>
      <c r="L34" s="21">
        <f t="shared" si="5"/>
        <v>55.840574007215452</v>
      </c>
    </row>
    <row r="35" spans="1:12" x14ac:dyDescent="0.2">
      <c r="A35" s="17">
        <v>26</v>
      </c>
      <c r="B35" s="45">
        <v>0</v>
      </c>
      <c r="C35" s="9">
        <v>585</v>
      </c>
      <c r="D35" s="46">
        <v>571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99485.714521950154</v>
      </c>
      <c r="I35" s="14">
        <f t="shared" si="4"/>
        <v>0</v>
      </c>
      <c r="J35" s="14">
        <f t="shared" si="1"/>
        <v>99485.714521950154</v>
      </c>
      <c r="K35" s="14">
        <f t="shared" si="2"/>
        <v>5465863.8654420124</v>
      </c>
      <c r="L35" s="21">
        <f t="shared" si="5"/>
        <v>54.941193232683119</v>
      </c>
    </row>
    <row r="36" spans="1:12" x14ac:dyDescent="0.2">
      <c r="A36" s="17">
        <v>27</v>
      </c>
      <c r="B36" s="45">
        <v>0</v>
      </c>
      <c r="C36" s="9">
        <v>581</v>
      </c>
      <c r="D36" s="46">
        <v>563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99485.714521950154</v>
      </c>
      <c r="I36" s="14">
        <f t="shared" si="4"/>
        <v>0</v>
      </c>
      <c r="J36" s="14">
        <f t="shared" si="1"/>
        <v>99485.714521950154</v>
      </c>
      <c r="K36" s="14">
        <f t="shared" si="2"/>
        <v>5366378.1509200623</v>
      </c>
      <c r="L36" s="21">
        <f t="shared" si="5"/>
        <v>53.941193232683119</v>
      </c>
    </row>
    <row r="37" spans="1:12" x14ac:dyDescent="0.2">
      <c r="A37" s="17">
        <v>28</v>
      </c>
      <c r="B37" s="45">
        <v>0</v>
      </c>
      <c r="C37" s="9">
        <v>631</v>
      </c>
      <c r="D37" s="46">
        <v>583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99485.714521950154</v>
      </c>
      <c r="I37" s="14">
        <f t="shared" si="4"/>
        <v>0</v>
      </c>
      <c r="J37" s="14">
        <f t="shared" si="1"/>
        <v>99485.714521950154</v>
      </c>
      <c r="K37" s="14">
        <f t="shared" si="2"/>
        <v>5266892.4363981122</v>
      </c>
      <c r="L37" s="21">
        <f t="shared" si="5"/>
        <v>52.941193232683119</v>
      </c>
    </row>
    <row r="38" spans="1:12" x14ac:dyDescent="0.2">
      <c r="A38" s="17">
        <v>29</v>
      </c>
      <c r="B38" s="45">
        <v>0</v>
      </c>
      <c r="C38" s="9">
        <v>677</v>
      </c>
      <c r="D38" s="46">
        <v>617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99485.714521950154</v>
      </c>
      <c r="I38" s="14">
        <f t="shared" si="4"/>
        <v>0</v>
      </c>
      <c r="J38" s="14">
        <f t="shared" si="1"/>
        <v>99485.714521950154</v>
      </c>
      <c r="K38" s="14">
        <f t="shared" si="2"/>
        <v>5167406.7218761621</v>
      </c>
      <c r="L38" s="21">
        <f t="shared" si="5"/>
        <v>51.941193232683119</v>
      </c>
    </row>
    <row r="39" spans="1:12" x14ac:dyDescent="0.2">
      <c r="A39" s="17">
        <v>30</v>
      </c>
      <c r="B39" s="45">
        <v>0</v>
      </c>
      <c r="C39" s="9">
        <v>712</v>
      </c>
      <c r="D39" s="46">
        <v>697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99485.714521950154</v>
      </c>
      <c r="I39" s="14">
        <f t="shared" si="4"/>
        <v>0</v>
      </c>
      <c r="J39" s="14">
        <f t="shared" si="1"/>
        <v>99485.714521950154</v>
      </c>
      <c r="K39" s="14">
        <f t="shared" si="2"/>
        <v>5067921.007354212</v>
      </c>
      <c r="L39" s="21">
        <f t="shared" si="5"/>
        <v>50.941193232683119</v>
      </c>
    </row>
    <row r="40" spans="1:12" x14ac:dyDescent="0.2">
      <c r="A40" s="17">
        <v>31</v>
      </c>
      <c r="B40" s="45">
        <v>0</v>
      </c>
      <c r="C40" s="9">
        <v>755</v>
      </c>
      <c r="D40" s="46">
        <v>721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99485.714521950154</v>
      </c>
      <c r="I40" s="14">
        <f t="shared" si="4"/>
        <v>0</v>
      </c>
      <c r="J40" s="14">
        <f t="shared" si="1"/>
        <v>99485.714521950154</v>
      </c>
      <c r="K40" s="14">
        <f t="shared" si="2"/>
        <v>4968435.2928322619</v>
      </c>
      <c r="L40" s="21">
        <f t="shared" si="5"/>
        <v>49.941193232683119</v>
      </c>
    </row>
    <row r="41" spans="1:12" x14ac:dyDescent="0.2">
      <c r="A41" s="17">
        <v>32</v>
      </c>
      <c r="B41" s="45">
        <v>0</v>
      </c>
      <c r="C41" s="9">
        <v>830</v>
      </c>
      <c r="D41" s="46">
        <v>741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99485.714521950154</v>
      </c>
      <c r="I41" s="14">
        <f t="shared" si="4"/>
        <v>0</v>
      </c>
      <c r="J41" s="14">
        <f t="shared" si="1"/>
        <v>99485.714521950154</v>
      </c>
      <c r="K41" s="14">
        <f t="shared" si="2"/>
        <v>4868949.5783103118</v>
      </c>
      <c r="L41" s="21">
        <f t="shared" si="5"/>
        <v>48.941193232683119</v>
      </c>
    </row>
    <row r="42" spans="1:12" x14ac:dyDescent="0.2">
      <c r="A42" s="17">
        <v>33</v>
      </c>
      <c r="B42" s="45">
        <v>0</v>
      </c>
      <c r="C42" s="9">
        <v>868</v>
      </c>
      <c r="D42" s="46">
        <v>819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99485.714521950154</v>
      </c>
      <c r="I42" s="14">
        <f t="shared" si="4"/>
        <v>0</v>
      </c>
      <c r="J42" s="14">
        <f t="shared" si="1"/>
        <v>99485.714521950154</v>
      </c>
      <c r="K42" s="14">
        <f t="shared" si="2"/>
        <v>4769463.8637883617</v>
      </c>
      <c r="L42" s="21">
        <f t="shared" si="5"/>
        <v>47.941193232683119</v>
      </c>
    </row>
    <row r="43" spans="1:12" x14ac:dyDescent="0.2">
      <c r="A43" s="17">
        <v>34</v>
      </c>
      <c r="B43" s="45">
        <v>0</v>
      </c>
      <c r="C43" s="9">
        <v>949</v>
      </c>
      <c r="D43" s="46">
        <v>858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99485.714521950154</v>
      </c>
      <c r="I43" s="14">
        <f t="shared" si="4"/>
        <v>0</v>
      </c>
      <c r="J43" s="14">
        <f t="shared" si="1"/>
        <v>99485.714521950154</v>
      </c>
      <c r="K43" s="14">
        <f t="shared" si="2"/>
        <v>4669978.1492664116</v>
      </c>
      <c r="L43" s="21">
        <f t="shared" si="5"/>
        <v>46.941193232683119</v>
      </c>
    </row>
    <row r="44" spans="1:12" x14ac:dyDescent="0.2">
      <c r="A44" s="17">
        <v>35</v>
      </c>
      <c r="B44" s="45">
        <v>0</v>
      </c>
      <c r="C44" s="9">
        <v>997</v>
      </c>
      <c r="D44" s="46">
        <v>958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99485.714521950154</v>
      </c>
      <c r="I44" s="14">
        <f t="shared" si="4"/>
        <v>0</v>
      </c>
      <c r="J44" s="14">
        <f t="shared" si="1"/>
        <v>99485.714521950154</v>
      </c>
      <c r="K44" s="14">
        <f t="shared" si="2"/>
        <v>4570492.4347444614</v>
      </c>
      <c r="L44" s="21">
        <f t="shared" si="5"/>
        <v>45.941193232683119</v>
      </c>
    </row>
    <row r="45" spans="1:12" x14ac:dyDescent="0.2">
      <c r="A45" s="17">
        <v>36</v>
      </c>
      <c r="B45" s="45">
        <v>0</v>
      </c>
      <c r="C45" s="9">
        <v>1069</v>
      </c>
      <c r="D45" s="46">
        <v>974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99485.714521950154</v>
      </c>
      <c r="I45" s="14">
        <f t="shared" si="4"/>
        <v>0</v>
      </c>
      <c r="J45" s="14">
        <f t="shared" si="1"/>
        <v>99485.714521950154</v>
      </c>
      <c r="K45" s="14">
        <f t="shared" si="2"/>
        <v>4471006.7202225113</v>
      </c>
      <c r="L45" s="21">
        <f t="shared" si="5"/>
        <v>44.941193232683119</v>
      </c>
    </row>
    <row r="46" spans="1:12" x14ac:dyDescent="0.2">
      <c r="A46" s="17">
        <v>37</v>
      </c>
      <c r="B46" s="45">
        <v>0</v>
      </c>
      <c r="C46" s="9">
        <v>1024</v>
      </c>
      <c r="D46" s="46">
        <v>1042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99485.714521950154</v>
      </c>
      <c r="I46" s="14">
        <f t="shared" si="4"/>
        <v>0</v>
      </c>
      <c r="J46" s="14">
        <f t="shared" si="1"/>
        <v>99485.714521950154</v>
      </c>
      <c r="K46" s="14">
        <f t="shared" si="2"/>
        <v>4371521.0057005612</v>
      </c>
      <c r="L46" s="21">
        <f t="shared" si="5"/>
        <v>43.941193232683126</v>
      </c>
    </row>
    <row r="47" spans="1:12" x14ac:dyDescent="0.2">
      <c r="A47" s="17">
        <v>38</v>
      </c>
      <c r="B47" s="45">
        <v>1</v>
      </c>
      <c r="C47" s="9">
        <v>1137</v>
      </c>
      <c r="D47" s="46">
        <v>1019</v>
      </c>
      <c r="E47" s="18">
        <v>0.5</v>
      </c>
      <c r="F47" s="19">
        <f t="shared" si="3"/>
        <v>9.2764378478664194E-4</v>
      </c>
      <c r="G47" s="19">
        <f t="shared" si="0"/>
        <v>9.2721372276309685E-4</v>
      </c>
      <c r="H47" s="14">
        <f t="shared" si="6"/>
        <v>99485.714521950154</v>
      </c>
      <c r="I47" s="14">
        <f t="shared" si="4"/>
        <v>92.244519723644089</v>
      </c>
      <c r="J47" s="14">
        <f t="shared" si="1"/>
        <v>99439.592262088336</v>
      </c>
      <c r="K47" s="14">
        <f t="shared" si="2"/>
        <v>4272035.2911786111</v>
      </c>
      <c r="L47" s="21">
        <f t="shared" si="5"/>
        <v>42.941193232683126</v>
      </c>
    </row>
    <row r="48" spans="1:12" x14ac:dyDescent="0.2">
      <c r="A48" s="17">
        <v>39</v>
      </c>
      <c r="B48" s="45">
        <v>0</v>
      </c>
      <c r="C48" s="9">
        <v>1077</v>
      </c>
      <c r="D48" s="46">
        <v>1123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99393.470002226517</v>
      </c>
      <c r="I48" s="14">
        <f t="shared" si="4"/>
        <v>0</v>
      </c>
      <c r="J48" s="14">
        <f t="shared" si="1"/>
        <v>99393.470002226517</v>
      </c>
      <c r="K48" s="14">
        <f t="shared" si="2"/>
        <v>4172595.6989165223</v>
      </c>
      <c r="L48" s="21">
        <f t="shared" si="5"/>
        <v>41.980581811089316</v>
      </c>
    </row>
    <row r="49" spans="1:12" x14ac:dyDescent="0.2">
      <c r="A49" s="17">
        <v>40</v>
      </c>
      <c r="B49" s="45">
        <v>0</v>
      </c>
      <c r="C49" s="9">
        <v>1089</v>
      </c>
      <c r="D49" s="46">
        <v>1049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99393.470002226517</v>
      </c>
      <c r="I49" s="14">
        <f t="shared" si="4"/>
        <v>0</v>
      </c>
      <c r="J49" s="14">
        <f t="shared" si="1"/>
        <v>99393.470002226517</v>
      </c>
      <c r="K49" s="14">
        <f t="shared" si="2"/>
        <v>4073202.2289142958</v>
      </c>
      <c r="L49" s="21">
        <f t="shared" si="5"/>
        <v>40.980581811089316</v>
      </c>
    </row>
    <row r="50" spans="1:12" x14ac:dyDescent="0.2">
      <c r="A50" s="17">
        <v>41</v>
      </c>
      <c r="B50" s="45">
        <v>2</v>
      </c>
      <c r="C50" s="9">
        <v>1013</v>
      </c>
      <c r="D50" s="46">
        <v>1080</v>
      </c>
      <c r="E50" s="18">
        <v>0.5</v>
      </c>
      <c r="F50" s="19">
        <f t="shared" si="3"/>
        <v>1.9111323459149545E-3</v>
      </c>
      <c r="G50" s="19">
        <f t="shared" si="0"/>
        <v>1.9093078758949881E-3</v>
      </c>
      <c r="H50" s="14">
        <f t="shared" si="6"/>
        <v>99393.470002226517</v>
      </c>
      <c r="I50" s="14">
        <f t="shared" si="4"/>
        <v>189.77273508778333</v>
      </c>
      <c r="J50" s="14">
        <f t="shared" si="1"/>
        <v>99298.583634682625</v>
      </c>
      <c r="K50" s="14">
        <f t="shared" si="2"/>
        <v>3973808.7589120693</v>
      </c>
      <c r="L50" s="21">
        <f t="shared" si="5"/>
        <v>39.980581811089316</v>
      </c>
    </row>
    <row r="51" spans="1:12" x14ac:dyDescent="0.2">
      <c r="A51" s="17">
        <v>42</v>
      </c>
      <c r="B51" s="45">
        <v>2</v>
      </c>
      <c r="C51" s="9">
        <v>977</v>
      </c>
      <c r="D51" s="46">
        <v>1003</v>
      </c>
      <c r="E51" s="18">
        <v>0.5</v>
      </c>
      <c r="F51" s="19">
        <f t="shared" si="3"/>
        <v>2.0202020202020202E-3</v>
      </c>
      <c r="G51" s="19">
        <f t="shared" si="0"/>
        <v>2.0181634712411706E-3</v>
      </c>
      <c r="H51" s="14">
        <f t="shared" si="6"/>
        <v>99203.697267138734</v>
      </c>
      <c r="I51" s="14">
        <f t="shared" si="4"/>
        <v>200.20927803660692</v>
      </c>
      <c r="J51" s="14">
        <f t="shared" si="1"/>
        <v>99103.59262812043</v>
      </c>
      <c r="K51" s="14">
        <f t="shared" si="2"/>
        <v>3874510.1752773868</v>
      </c>
      <c r="L51" s="21">
        <f t="shared" si="5"/>
        <v>39.056106596954628</v>
      </c>
    </row>
    <row r="52" spans="1:12" x14ac:dyDescent="0.2">
      <c r="A52" s="17">
        <v>43</v>
      </c>
      <c r="B52" s="45">
        <v>0</v>
      </c>
      <c r="C52" s="9">
        <v>958</v>
      </c>
      <c r="D52" s="46">
        <v>971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99003.487989102126</v>
      </c>
      <c r="I52" s="14">
        <f t="shared" si="4"/>
        <v>0</v>
      </c>
      <c r="J52" s="14">
        <f t="shared" si="1"/>
        <v>99003.487989102126</v>
      </c>
      <c r="K52" s="14">
        <f t="shared" si="2"/>
        <v>3775406.5826492663</v>
      </c>
      <c r="L52" s="21">
        <f t="shared" si="5"/>
        <v>38.13407647884938</v>
      </c>
    </row>
    <row r="53" spans="1:12" x14ac:dyDescent="0.2">
      <c r="A53" s="17">
        <v>44</v>
      </c>
      <c r="B53" s="45">
        <v>1</v>
      </c>
      <c r="C53" s="9">
        <v>844</v>
      </c>
      <c r="D53" s="46">
        <v>941</v>
      </c>
      <c r="E53" s="18">
        <v>0.5</v>
      </c>
      <c r="F53" s="19">
        <f t="shared" si="3"/>
        <v>1.1204481792717086E-3</v>
      </c>
      <c r="G53" s="19">
        <f t="shared" si="0"/>
        <v>1.1198208286674132E-3</v>
      </c>
      <c r="H53" s="14">
        <f t="shared" si="6"/>
        <v>99003.487989102126</v>
      </c>
      <c r="I53" s="14">
        <f t="shared" si="4"/>
        <v>110.86616796092063</v>
      </c>
      <c r="J53" s="14">
        <f t="shared" si="1"/>
        <v>98948.054905121666</v>
      </c>
      <c r="K53" s="14">
        <f t="shared" si="2"/>
        <v>3676403.0946601643</v>
      </c>
      <c r="L53" s="21">
        <f t="shared" si="5"/>
        <v>37.13407647884938</v>
      </c>
    </row>
    <row r="54" spans="1:12" x14ac:dyDescent="0.2">
      <c r="A54" s="17">
        <v>45</v>
      </c>
      <c r="B54" s="45">
        <v>2</v>
      </c>
      <c r="C54" s="9">
        <v>922</v>
      </c>
      <c r="D54" s="46">
        <v>824</v>
      </c>
      <c r="E54" s="18">
        <v>0.5</v>
      </c>
      <c r="F54" s="19">
        <f t="shared" si="3"/>
        <v>2.2909507445589921E-3</v>
      </c>
      <c r="G54" s="19">
        <f t="shared" si="0"/>
        <v>2.2883295194508009E-3</v>
      </c>
      <c r="H54" s="14">
        <f t="shared" si="6"/>
        <v>98892.621821141205</v>
      </c>
      <c r="I54" s="14">
        <f t="shared" si="4"/>
        <v>226.29890576920184</v>
      </c>
      <c r="J54" s="14">
        <f t="shared" si="1"/>
        <v>98779.472368256596</v>
      </c>
      <c r="K54" s="14">
        <f t="shared" si="2"/>
        <v>3577455.0397550426</v>
      </c>
      <c r="L54" s="21">
        <f t="shared" si="5"/>
        <v>36.175146071314458</v>
      </c>
    </row>
    <row r="55" spans="1:12" x14ac:dyDescent="0.2">
      <c r="A55" s="17">
        <v>46</v>
      </c>
      <c r="B55" s="45">
        <v>1</v>
      </c>
      <c r="C55" s="9">
        <v>920</v>
      </c>
      <c r="D55" s="46">
        <v>898</v>
      </c>
      <c r="E55" s="18">
        <v>0.5</v>
      </c>
      <c r="F55" s="19">
        <f t="shared" si="3"/>
        <v>1.1001100110011001E-3</v>
      </c>
      <c r="G55" s="19">
        <f t="shared" si="0"/>
        <v>1.0995052226498074E-3</v>
      </c>
      <c r="H55" s="14">
        <f t="shared" si="6"/>
        <v>98666.322915372002</v>
      </c>
      <c r="I55" s="14">
        <f t="shared" si="4"/>
        <v>108.48413734510389</v>
      </c>
      <c r="J55" s="14">
        <f t="shared" si="1"/>
        <v>98612.080846699449</v>
      </c>
      <c r="K55" s="14">
        <f t="shared" si="2"/>
        <v>3478675.567386786</v>
      </c>
      <c r="L55" s="21">
        <f t="shared" si="5"/>
        <v>35.256969800835819</v>
      </c>
    </row>
    <row r="56" spans="1:12" x14ac:dyDescent="0.2">
      <c r="A56" s="17">
        <v>47</v>
      </c>
      <c r="B56" s="45">
        <v>0</v>
      </c>
      <c r="C56" s="9">
        <v>910</v>
      </c>
      <c r="D56" s="46">
        <v>911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98557.838778026897</v>
      </c>
      <c r="I56" s="14">
        <f t="shared" si="4"/>
        <v>0</v>
      </c>
      <c r="J56" s="14">
        <f t="shared" si="1"/>
        <v>98557.838778026897</v>
      </c>
      <c r="K56" s="14">
        <f t="shared" si="2"/>
        <v>3380063.4865400866</v>
      </c>
      <c r="L56" s="21">
        <f t="shared" si="5"/>
        <v>34.295227335013955</v>
      </c>
    </row>
    <row r="57" spans="1:12" x14ac:dyDescent="0.2">
      <c r="A57" s="17">
        <v>48</v>
      </c>
      <c r="B57" s="45">
        <v>0</v>
      </c>
      <c r="C57" s="9">
        <v>853</v>
      </c>
      <c r="D57" s="46">
        <v>904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98557.838778026897</v>
      </c>
      <c r="I57" s="14">
        <f t="shared" si="4"/>
        <v>0</v>
      </c>
      <c r="J57" s="14">
        <f t="shared" si="1"/>
        <v>98557.838778026897</v>
      </c>
      <c r="K57" s="14">
        <f t="shared" si="2"/>
        <v>3281505.6477620597</v>
      </c>
      <c r="L57" s="21">
        <f t="shared" si="5"/>
        <v>33.295227335013955</v>
      </c>
    </row>
    <row r="58" spans="1:12" x14ac:dyDescent="0.2">
      <c r="A58" s="17">
        <v>49</v>
      </c>
      <c r="B58" s="45">
        <v>1</v>
      </c>
      <c r="C58" s="9">
        <v>804</v>
      </c>
      <c r="D58" s="46">
        <v>830</v>
      </c>
      <c r="E58" s="18">
        <v>0.5</v>
      </c>
      <c r="F58" s="19">
        <f t="shared" si="3"/>
        <v>1.2239902080783353E-3</v>
      </c>
      <c r="G58" s="19">
        <f t="shared" si="0"/>
        <v>1.2232415902140672E-3</v>
      </c>
      <c r="H58" s="14">
        <f t="shared" si="6"/>
        <v>98557.838778026897</v>
      </c>
      <c r="I58" s="14">
        <f t="shared" si="4"/>
        <v>120.56004743489528</v>
      </c>
      <c r="J58" s="14">
        <f t="shared" si="1"/>
        <v>98497.558754309459</v>
      </c>
      <c r="K58" s="14">
        <f t="shared" si="2"/>
        <v>3182947.8089840328</v>
      </c>
      <c r="L58" s="21">
        <f t="shared" si="5"/>
        <v>32.295227335013955</v>
      </c>
    </row>
    <row r="59" spans="1:12" x14ac:dyDescent="0.2">
      <c r="A59" s="17">
        <v>50</v>
      </c>
      <c r="B59" s="45">
        <v>2</v>
      </c>
      <c r="C59" s="9">
        <v>851</v>
      </c>
      <c r="D59" s="46">
        <v>803</v>
      </c>
      <c r="E59" s="18">
        <v>0.5</v>
      </c>
      <c r="F59" s="19">
        <f t="shared" si="3"/>
        <v>2.4183796856106408E-3</v>
      </c>
      <c r="G59" s="19">
        <f t="shared" si="0"/>
        <v>2.4154589371980675E-3</v>
      </c>
      <c r="H59" s="14">
        <f t="shared" si="6"/>
        <v>98437.278730592006</v>
      </c>
      <c r="I59" s="14">
        <f t="shared" si="4"/>
        <v>237.77120466326571</v>
      </c>
      <c r="J59" s="14">
        <f t="shared" si="1"/>
        <v>98318.393128260373</v>
      </c>
      <c r="K59" s="14">
        <f t="shared" si="2"/>
        <v>3084450.2502297233</v>
      </c>
      <c r="L59" s="21">
        <f t="shared" si="5"/>
        <v>31.334168213562656</v>
      </c>
    </row>
    <row r="60" spans="1:12" x14ac:dyDescent="0.2">
      <c r="A60" s="17">
        <v>51</v>
      </c>
      <c r="B60" s="45">
        <v>6</v>
      </c>
      <c r="C60" s="9">
        <v>772</v>
      </c>
      <c r="D60" s="46">
        <v>845</v>
      </c>
      <c r="E60" s="18">
        <v>0.5</v>
      </c>
      <c r="F60" s="19">
        <f t="shared" si="3"/>
        <v>7.4211502782931356E-3</v>
      </c>
      <c r="G60" s="19">
        <f t="shared" si="0"/>
        <v>7.3937153419593345E-3</v>
      </c>
      <c r="H60" s="14">
        <f t="shared" si="6"/>
        <v>98199.507525928741</v>
      </c>
      <c r="I60" s="14">
        <f t="shared" si="4"/>
        <v>726.05920536731048</v>
      </c>
      <c r="J60" s="14">
        <f t="shared" si="1"/>
        <v>97836.477923245082</v>
      </c>
      <c r="K60" s="14">
        <f t="shared" si="2"/>
        <v>2986131.8571014628</v>
      </c>
      <c r="L60" s="21">
        <f t="shared" si="5"/>
        <v>30.408827216501063</v>
      </c>
    </row>
    <row r="61" spans="1:12" x14ac:dyDescent="0.2">
      <c r="A61" s="17">
        <v>52</v>
      </c>
      <c r="B61" s="45">
        <v>1</v>
      </c>
      <c r="C61" s="9">
        <v>797</v>
      </c>
      <c r="D61" s="46">
        <v>765</v>
      </c>
      <c r="E61" s="18">
        <v>0.5</v>
      </c>
      <c r="F61" s="19">
        <f t="shared" si="3"/>
        <v>1.2804097311139564E-3</v>
      </c>
      <c r="G61" s="19">
        <f t="shared" si="0"/>
        <v>1.2795905310300703E-3</v>
      </c>
      <c r="H61" s="14">
        <f t="shared" si="6"/>
        <v>97473.448320561423</v>
      </c>
      <c r="I61" s="14">
        <f t="shared" si="4"/>
        <v>124.72610149783931</v>
      </c>
      <c r="J61" s="14">
        <f t="shared" si="1"/>
        <v>97411.085269812495</v>
      </c>
      <c r="K61" s="14">
        <f t="shared" si="2"/>
        <v>2888295.3791782176</v>
      </c>
      <c r="L61" s="21">
        <f t="shared" si="5"/>
        <v>29.631611776772953</v>
      </c>
    </row>
    <row r="62" spans="1:12" x14ac:dyDescent="0.2">
      <c r="A62" s="17">
        <v>53</v>
      </c>
      <c r="B62" s="45">
        <v>3</v>
      </c>
      <c r="C62" s="9">
        <v>784</v>
      </c>
      <c r="D62" s="46">
        <v>793</v>
      </c>
      <c r="E62" s="18">
        <v>0.5</v>
      </c>
      <c r="F62" s="19">
        <f t="shared" si="3"/>
        <v>3.8046924540266328E-3</v>
      </c>
      <c r="G62" s="19">
        <f t="shared" si="0"/>
        <v>3.7974683544303796E-3</v>
      </c>
      <c r="H62" s="14">
        <f t="shared" si="6"/>
        <v>97348.72221906358</v>
      </c>
      <c r="I62" s="14">
        <f t="shared" si="4"/>
        <v>369.67869197112748</v>
      </c>
      <c r="J62" s="14">
        <f t="shared" si="1"/>
        <v>97163.882873078008</v>
      </c>
      <c r="K62" s="14">
        <f t="shared" si="2"/>
        <v>2790884.2939084051</v>
      </c>
      <c r="L62" s="21">
        <f t="shared" si="5"/>
        <v>28.668936071169846</v>
      </c>
    </row>
    <row r="63" spans="1:12" x14ac:dyDescent="0.2">
      <c r="A63" s="17">
        <v>54</v>
      </c>
      <c r="B63" s="45">
        <v>5</v>
      </c>
      <c r="C63" s="9">
        <v>733</v>
      </c>
      <c r="D63" s="46">
        <v>765</v>
      </c>
      <c r="E63" s="18">
        <v>0.5</v>
      </c>
      <c r="F63" s="19">
        <f t="shared" si="3"/>
        <v>6.6755674232309749E-3</v>
      </c>
      <c r="G63" s="19">
        <f t="shared" si="0"/>
        <v>6.6533599467731202E-3</v>
      </c>
      <c r="H63" s="14">
        <f t="shared" si="6"/>
        <v>96979.04352709245</v>
      </c>
      <c r="I63" s="14">
        <f t="shared" si="4"/>
        <v>645.23648387952392</v>
      </c>
      <c r="J63" s="14">
        <f t="shared" si="1"/>
        <v>96656.425285152698</v>
      </c>
      <c r="K63" s="14">
        <f t="shared" si="2"/>
        <v>2693720.4110353272</v>
      </c>
      <c r="L63" s="21">
        <f t="shared" si="5"/>
        <v>27.776314480589807</v>
      </c>
    </row>
    <row r="64" spans="1:12" x14ac:dyDescent="0.2">
      <c r="A64" s="17">
        <v>55</v>
      </c>
      <c r="B64" s="45">
        <v>3</v>
      </c>
      <c r="C64" s="9">
        <v>699</v>
      </c>
      <c r="D64" s="46">
        <v>729</v>
      </c>
      <c r="E64" s="18">
        <v>0.5</v>
      </c>
      <c r="F64" s="19">
        <f t="shared" si="3"/>
        <v>4.2016806722689074E-3</v>
      </c>
      <c r="G64" s="19">
        <f t="shared" si="0"/>
        <v>4.1928721174004195E-3</v>
      </c>
      <c r="H64" s="14">
        <f t="shared" si="6"/>
        <v>96333.807043212932</v>
      </c>
      <c r="I64" s="14">
        <f t="shared" si="4"/>
        <v>403.91533351451966</v>
      </c>
      <c r="J64" s="14">
        <f t="shared" si="1"/>
        <v>96131.849376455662</v>
      </c>
      <c r="K64" s="14">
        <f t="shared" si="2"/>
        <v>2597063.9857501746</v>
      </c>
      <c r="L64" s="21">
        <f t="shared" si="5"/>
        <v>26.95900915226154</v>
      </c>
    </row>
    <row r="65" spans="1:12" x14ac:dyDescent="0.2">
      <c r="A65" s="17">
        <v>56</v>
      </c>
      <c r="B65" s="45">
        <v>1</v>
      </c>
      <c r="C65" s="9">
        <v>659</v>
      </c>
      <c r="D65" s="46">
        <v>684</v>
      </c>
      <c r="E65" s="18">
        <v>0.5</v>
      </c>
      <c r="F65" s="19">
        <f t="shared" si="3"/>
        <v>1.4892032762472078E-3</v>
      </c>
      <c r="G65" s="19">
        <f t="shared" si="0"/>
        <v>1.488095238095238E-3</v>
      </c>
      <c r="H65" s="14">
        <f t="shared" si="6"/>
        <v>95929.891709698408</v>
      </c>
      <c r="I65" s="14">
        <f t="shared" si="4"/>
        <v>142.75281504419405</v>
      </c>
      <c r="J65" s="14">
        <f t="shared" si="1"/>
        <v>95858.515302176311</v>
      </c>
      <c r="K65" s="14">
        <f t="shared" si="2"/>
        <v>2500932.1363737187</v>
      </c>
      <c r="L65" s="21">
        <f t="shared" si="5"/>
        <v>26.070415506586851</v>
      </c>
    </row>
    <row r="66" spans="1:12" x14ac:dyDescent="0.2">
      <c r="A66" s="17">
        <v>57</v>
      </c>
      <c r="B66" s="45">
        <v>3</v>
      </c>
      <c r="C66" s="9">
        <v>621</v>
      </c>
      <c r="D66" s="46">
        <v>651</v>
      </c>
      <c r="E66" s="18">
        <v>0.5</v>
      </c>
      <c r="F66" s="19">
        <f t="shared" si="3"/>
        <v>4.7169811320754715E-3</v>
      </c>
      <c r="G66" s="19">
        <f t="shared" si="0"/>
        <v>4.7058823529411769E-3</v>
      </c>
      <c r="H66" s="14">
        <f t="shared" si="6"/>
        <v>95787.138894654214</v>
      </c>
      <c r="I66" s="14">
        <f t="shared" si="4"/>
        <v>450.7630065630787</v>
      </c>
      <c r="J66" s="14">
        <f t="shared" si="1"/>
        <v>95561.757391372666</v>
      </c>
      <c r="K66" s="14">
        <f t="shared" si="2"/>
        <v>2405073.6210715426</v>
      </c>
      <c r="L66" s="21">
        <f t="shared" si="5"/>
        <v>25.108523428355237</v>
      </c>
    </row>
    <row r="67" spans="1:12" x14ac:dyDescent="0.2">
      <c r="A67" s="17">
        <v>58</v>
      </c>
      <c r="B67" s="45">
        <v>5</v>
      </c>
      <c r="C67" s="9">
        <v>605</v>
      </c>
      <c r="D67" s="46">
        <v>608</v>
      </c>
      <c r="E67" s="18">
        <v>0.5</v>
      </c>
      <c r="F67" s="19">
        <f t="shared" si="3"/>
        <v>8.2440230832646327E-3</v>
      </c>
      <c r="G67" s="19">
        <f t="shared" si="0"/>
        <v>8.2101806239737278E-3</v>
      </c>
      <c r="H67" s="14">
        <f t="shared" si="6"/>
        <v>95336.375888091134</v>
      </c>
      <c r="I67" s="14">
        <f t="shared" si="4"/>
        <v>782.72886607628197</v>
      </c>
      <c r="J67" s="14">
        <f t="shared" si="1"/>
        <v>94945.011455052983</v>
      </c>
      <c r="K67" s="14">
        <f t="shared" si="2"/>
        <v>2309511.8636801699</v>
      </c>
      <c r="L67" s="21">
        <f t="shared" si="5"/>
        <v>24.224875784990488</v>
      </c>
    </row>
    <row r="68" spans="1:12" x14ac:dyDescent="0.2">
      <c r="A68" s="17">
        <v>59</v>
      </c>
      <c r="B68" s="45">
        <v>5</v>
      </c>
      <c r="C68" s="9">
        <v>567</v>
      </c>
      <c r="D68" s="46">
        <v>598</v>
      </c>
      <c r="E68" s="18">
        <v>0.5</v>
      </c>
      <c r="F68" s="19">
        <f t="shared" si="3"/>
        <v>8.5836909871244635E-3</v>
      </c>
      <c r="G68" s="19">
        <f t="shared" si="0"/>
        <v>8.5470085470085461E-3</v>
      </c>
      <c r="H68" s="14">
        <f t="shared" si="6"/>
        <v>94553.647022014848</v>
      </c>
      <c r="I68" s="14">
        <f t="shared" si="4"/>
        <v>808.15082924799003</v>
      </c>
      <c r="J68" s="14">
        <f t="shared" si="1"/>
        <v>94149.571607390855</v>
      </c>
      <c r="K68" s="14">
        <f t="shared" si="2"/>
        <v>2214566.8522251169</v>
      </c>
      <c r="L68" s="21">
        <f t="shared" si="5"/>
        <v>23.421273763343059</v>
      </c>
    </row>
    <row r="69" spans="1:12" x14ac:dyDescent="0.2">
      <c r="A69" s="17">
        <v>60</v>
      </c>
      <c r="B69" s="45">
        <v>2</v>
      </c>
      <c r="C69" s="9">
        <v>535</v>
      </c>
      <c r="D69" s="46">
        <v>576</v>
      </c>
      <c r="E69" s="18">
        <v>0.5</v>
      </c>
      <c r="F69" s="19">
        <f t="shared" si="3"/>
        <v>3.6003600360036002E-3</v>
      </c>
      <c r="G69" s="19">
        <f t="shared" si="0"/>
        <v>3.5938903863432163E-3</v>
      </c>
      <c r="H69" s="14">
        <f t="shared" si="6"/>
        <v>93745.496192766863</v>
      </c>
      <c r="I69" s="14">
        <f t="shared" si="4"/>
        <v>336.91103753015943</v>
      </c>
      <c r="J69" s="14">
        <f t="shared" si="1"/>
        <v>93577.040674001793</v>
      </c>
      <c r="K69" s="14">
        <f t="shared" si="2"/>
        <v>2120417.280617726</v>
      </c>
      <c r="L69" s="21">
        <f t="shared" si="5"/>
        <v>22.618870950958083</v>
      </c>
    </row>
    <row r="70" spans="1:12" x14ac:dyDescent="0.2">
      <c r="A70" s="17">
        <v>61</v>
      </c>
      <c r="B70" s="45">
        <v>4</v>
      </c>
      <c r="C70" s="9">
        <v>511</v>
      </c>
      <c r="D70" s="46">
        <v>521</v>
      </c>
      <c r="E70" s="18">
        <v>0.5</v>
      </c>
      <c r="F70" s="19">
        <f t="shared" si="3"/>
        <v>7.7519379844961239E-3</v>
      </c>
      <c r="G70" s="19">
        <f t="shared" si="0"/>
        <v>7.7220077220077222E-3</v>
      </c>
      <c r="H70" s="14">
        <f t="shared" si="6"/>
        <v>93408.585155236709</v>
      </c>
      <c r="I70" s="14">
        <f t="shared" si="4"/>
        <v>721.30181587055381</v>
      </c>
      <c r="J70" s="14">
        <f t="shared" si="1"/>
        <v>93047.93424730144</v>
      </c>
      <c r="K70" s="14">
        <f t="shared" si="2"/>
        <v>2026840.2399437244</v>
      </c>
      <c r="L70" s="21">
        <f t="shared" si="5"/>
        <v>21.69865046746289</v>
      </c>
    </row>
    <row r="71" spans="1:12" x14ac:dyDescent="0.2">
      <c r="A71" s="17">
        <v>62</v>
      </c>
      <c r="B71" s="45">
        <v>8</v>
      </c>
      <c r="C71" s="9">
        <v>454</v>
      </c>
      <c r="D71" s="46">
        <v>508</v>
      </c>
      <c r="E71" s="18">
        <v>0.5</v>
      </c>
      <c r="F71" s="19">
        <f t="shared" si="3"/>
        <v>1.6632016632016633E-2</v>
      </c>
      <c r="G71" s="19">
        <f t="shared" si="0"/>
        <v>1.6494845360824743E-2</v>
      </c>
      <c r="H71" s="14">
        <f t="shared" si="6"/>
        <v>92687.283339366157</v>
      </c>
      <c r="I71" s="14">
        <f t="shared" si="4"/>
        <v>1528.8624055977923</v>
      </c>
      <c r="J71" s="14">
        <f t="shared" si="1"/>
        <v>91922.852136567264</v>
      </c>
      <c r="K71" s="14">
        <f t="shared" si="2"/>
        <v>1933792.3056964229</v>
      </c>
      <c r="L71" s="21">
        <f t="shared" si="5"/>
        <v>20.863620510011241</v>
      </c>
    </row>
    <row r="72" spans="1:12" x14ac:dyDescent="0.2">
      <c r="A72" s="17">
        <v>63</v>
      </c>
      <c r="B72" s="45">
        <v>4</v>
      </c>
      <c r="C72" s="9">
        <v>444</v>
      </c>
      <c r="D72" s="46">
        <v>454</v>
      </c>
      <c r="E72" s="18">
        <v>0.5</v>
      </c>
      <c r="F72" s="19">
        <f t="shared" si="3"/>
        <v>8.9086859688195987E-3</v>
      </c>
      <c r="G72" s="19">
        <f t="shared" si="0"/>
        <v>8.869179600886918E-3</v>
      </c>
      <c r="H72" s="14">
        <f t="shared" si="6"/>
        <v>91158.420933768371</v>
      </c>
      <c r="I72" s="14">
        <f t="shared" si="4"/>
        <v>808.50040739484143</v>
      </c>
      <c r="J72" s="14">
        <f t="shared" si="1"/>
        <v>90754.170730070953</v>
      </c>
      <c r="K72" s="14">
        <f t="shared" si="2"/>
        <v>1841869.4535598557</v>
      </c>
      <c r="L72" s="21">
        <f t="shared" si="5"/>
        <v>20.205148736594236</v>
      </c>
    </row>
    <row r="73" spans="1:12" x14ac:dyDescent="0.2">
      <c r="A73" s="17">
        <v>64</v>
      </c>
      <c r="B73" s="45">
        <v>6</v>
      </c>
      <c r="C73" s="9">
        <v>411</v>
      </c>
      <c r="D73" s="46">
        <v>435</v>
      </c>
      <c r="E73" s="18">
        <v>0.5</v>
      </c>
      <c r="F73" s="19">
        <f t="shared" si="3"/>
        <v>1.4184397163120567E-2</v>
      </c>
      <c r="G73" s="19">
        <f t="shared" ref="G73:G103" si="7">F73/((1+(1-E73)*F73))</f>
        <v>1.4084507042253521E-2</v>
      </c>
      <c r="H73" s="14">
        <f t="shared" si="6"/>
        <v>90349.920526373535</v>
      </c>
      <c r="I73" s="14">
        <f t="shared" si="4"/>
        <v>1272.534091920754</v>
      </c>
      <c r="J73" s="14">
        <f t="shared" ref="J73:J102" si="8">H74+I73*E73</f>
        <v>89713.653480413166</v>
      </c>
      <c r="K73" s="14">
        <f t="shared" ref="K73:K97" si="9">K74+J73</f>
        <v>1751115.2828297848</v>
      </c>
      <c r="L73" s="21">
        <f t="shared" si="5"/>
        <v>19.38148116376734</v>
      </c>
    </row>
    <row r="74" spans="1:12" x14ac:dyDescent="0.2">
      <c r="A74" s="17">
        <v>65</v>
      </c>
      <c r="B74" s="45">
        <v>1</v>
      </c>
      <c r="C74" s="9">
        <v>420</v>
      </c>
      <c r="D74" s="46">
        <v>402</v>
      </c>
      <c r="E74" s="18">
        <v>0.5</v>
      </c>
      <c r="F74" s="19">
        <f t="shared" ref="F74:F103" si="10">B74/((C74+D74)/2)</f>
        <v>2.4330900243309003E-3</v>
      </c>
      <c r="G74" s="19">
        <f t="shared" si="7"/>
        <v>2.4301336573511541E-3</v>
      </c>
      <c r="H74" s="14">
        <f t="shared" si="6"/>
        <v>89077.386434452783</v>
      </c>
      <c r="I74" s="14">
        <f t="shared" ref="I74:I103" si="11">H74*G74</f>
        <v>216.46995488323881</v>
      </c>
      <c r="J74" s="14">
        <f t="shared" si="8"/>
        <v>88969.151457011161</v>
      </c>
      <c r="K74" s="14">
        <f t="shared" si="9"/>
        <v>1661401.6293493717</v>
      </c>
      <c r="L74" s="21">
        <f t="shared" ref="L74:L103" si="12">K74/H74</f>
        <v>18.651216608964017</v>
      </c>
    </row>
    <row r="75" spans="1:12" x14ac:dyDescent="0.2">
      <c r="A75" s="17">
        <v>66</v>
      </c>
      <c r="B75" s="45">
        <v>7</v>
      </c>
      <c r="C75" s="9">
        <v>462</v>
      </c>
      <c r="D75" s="46">
        <v>414</v>
      </c>
      <c r="E75" s="18">
        <v>0.5</v>
      </c>
      <c r="F75" s="19">
        <f t="shared" si="10"/>
        <v>1.5981735159817351E-2</v>
      </c>
      <c r="G75" s="19">
        <f t="shared" si="7"/>
        <v>1.5855039637599093E-2</v>
      </c>
      <c r="H75" s="14">
        <f t="shared" ref="H75:H103" si="13">H74-I74</f>
        <v>88860.91647956954</v>
      </c>
      <c r="I75" s="14">
        <f t="shared" si="11"/>
        <v>1408.8933530169575</v>
      </c>
      <c r="J75" s="14">
        <f t="shared" si="8"/>
        <v>88156.46980306106</v>
      </c>
      <c r="K75" s="14">
        <f t="shared" si="9"/>
        <v>1572432.4778923604</v>
      </c>
      <c r="L75" s="21">
        <f t="shared" si="12"/>
        <v>17.695433945404854</v>
      </c>
    </row>
    <row r="76" spans="1:12" x14ac:dyDescent="0.2">
      <c r="A76" s="17">
        <v>67</v>
      </c>
      <c r="B76" s="45">
        <v>7</v>
      </c>
      <c r="C76" s="9">
        <v>392</v>
      </c>
      <c r="D76" s="46">
        <v>450</v>
      </c>
      <c r="E76" s="18">
        <v>0.5</v>
      </c>
      <c r="F76" s="19">
        <f t="shared" si="10"/>
        <v>1.66270783847981E-2</v>
      </c>
      <c r="G76" s="19">
        <f t="shared" si="7"/>
        <v>1.6489988221436987E-2</v>
      </c>
      <c r="H76" s="14">
        <f t="shared" si="13"/>
        <v>87452.02312655258</v>
      </c>
      <c r="I76" s="14">
        <f t="shared" si="11"/>
        <v>1442.0828312976871</v>
      </c>
      <c r="J76" s="14">
        <f t="shared" si="8"/>
        <v>86730.981710903739</v>
      </c>
      <c r="K76" s="14">
        <f t="shared" si="9"/>
        <v>1484276.0080892993</v>
      </c>
      <c r="L76" s="21">
        <f t="shared" si="12"/>
        <v>16.972460499185829</v>
      </c>
    </row>
    <row r="77" spans="1:12" x14ac:dyDescent="0.2">
      <c r="A77" s="17">
        <v>68</v>
      </c>
      <c r="B77" s="45">
        <v>10</v>
      </c>
      <c r="C77" s="9">
        <v>376</v>
      </c>
      <c r="D77" s="46">
        <v>391</v>
      </c>
      <c r="E77" s="18">
        <v>0.5</v>
      </c>
      <c r="F77" s="19">
        <f t="shared" si="10"/>
        <v>2.607561929595828E-2</v>
      </c>
      <c r="G77" s="19">
        <f t="shared" si="7"/>
        <v>2.5740025740025742E-2</v>
      </c>
      <c r="H77" s="14">
        <f t="shared" si="13"/>
        <v>86009.940295254899</v>
      </c>
      <c r="I77" s="14">
        <f t="shared" si="11"/>
        <v>2213.8980770979383</v>
      </c>
      <c r="J77" s="14">
        <f t="shared" si="8"/>
        <v>84902.991256705922</v>
      </c>
      <c r="K77" s="14">
        <f t="shared" si="9"/>
        <v>1397545.0263783955</v>
      </c>
      <c r="L77" s="21">
        <f t="shared" si="12"/>
        <v>16.248645465639243</v>
      </c>
    </row>
    <row r="78" spans="1:12" x14ac:dyDescent="0.2">
      <c r="A78" s="17">
        <v>69</v>
      </c>
      <c r="B78" s="45">
        <v>5</v>
      </c>
      <c r="C78" s="9">
        <v>323</v>
      </c>
      <c r="D78" s="46">
        <v>366</v>
      </c>
      <c r="E78" s="18">
        <v>0.5</v>
      </c>
      <c r="F78" s="19">
        <f t="shared" si="10"/>
        <v>1.4513788098693759E-2</v>
      </c>
      <c r="G78" s="19">
        <f t="shared" si="7"/>
        <v>1.4409221902017291E-2</v>
      </c>
      <c r="H78" s="14">
        <f t="shared" si="13"/>
        <v>83796.042218156959</v>
      </c>
      <c r="I78" s="14">
        <f t="shared" si="11"/>
        <v>1207.4357668322327</v>
      </c>
      <c r="J78" s="14">
        <f t="shared" si="8"/>
        <v>83192.324334740842</v>
      </c>
      <c r="K78" s="14">
        <f t="shared" si="9"/>
        <v>1312642.0351216896</v>
      </c>
      <c r="L78" s="21">
        <f t="shared" si="12"/>
        <v>15.664725927082817</v>
      </c>
    </row>
    <row r="79" spans="1:12" x14ac:dyDescent="0.2">
      <c r="A79" s="17">
        <v>70</v>
      </c>
      <c r="B79" s="45">
        <v>9</v>
      </c>
      <c r="C79" s="9">
        <v>361</v>
      </c>
      <c r="D79" s="46">
        <v>315</v>
      </c>
      <c r="E79" s="18">
        <v>0.5</v>
      </c>
      <c r="F79" s="19">
        <f t="shared" si="10"/>
        <v>2.6627218934911243E-2</v>
      </c>
      <c r="G79" s="19">
        <f t="shared" si="7"/>
        <v>2.6277372262773727E-2</v>
      </c>
      <c r="H79" s="14">
        <f t="shared" si="13"/>
        <v>82588.606451324726</v>
      </c>
      <c r="I79" s="14">
        <f t="shared" si="11"/>
        <v>2170.2115563851758</v>
      </c>
      <c r="J79" s="14">
        <f t="shared" si="8"/>
        <v>81503.500673132148</v>
      </c>
      <c r="K79" s="14">
        <f t="shared" si="9"/>
        <v>1229449.7107869487</v>
      </c>
      <c r="L79" s="21">
        <f t="shared" si="12"/>
        <v>14.886432446484612</v>
      </c>
    </row>
    <row r="80" spans="1:12" x14ac:dyDescent="0.2">
      <c r="A80" s="17">
        <v>71</v>
      </c>
      <c r="B80" s="45">
        <v>8</v>
      </c>
      <c r="C80" s="9">
        <v>325</v>
      </c>
      <c r="D80" s="46">
        <v>348</v>
      </c>
      <c r="E80" s="18">
        <v>0.5</v>
      </c>
      <c r="F80" s="19">
        <f t="shared" si="10"/>
        <v>2.3774145616641901E-2</v>
      </c>
      <c r="G80" s="19">
        <f t="shared" si="7"/>
        <v>2.3494860499265784E-2</v>
      </c>
      <c r="H80" s="14">
        <f t="shared" si="13"/>
        <v>80418.394894939556</v>
      </c>
      <c r="I80" s="14">
        <f t="shared" si="11"/>
        <v>1889.4189696314727</v>
      </c>
      <c r="J80" s="14">
        <f t="shared" si="8"/>
        <v>79473.685410123828</v>
      </c>
      <c r="K80" s="14">
        <f t="shared" si="9"/>
        <v>1147946.2101138164</v>
      </c>
      <c r="L80" s="21">
        <f t="shared" si="12"/>
        <v>14.274672002761555</v>
      </c>
    </row>
    <row r="81" spans="1:12" x14ac:dyDescent="0.2">
      <c r="A81" s="17">
        <v>72</v>
      </c>
      <c r="B81" s="45">
        <v>8</v>
      </c>
      <c r="C81" s="9">
        <v>287</v>
      </c>
      <c r="D81" s="46">
        <v>314</v>
      </c>
      <c r="E81" s="18">
        <v>0.5</v>
      </c>
      <c r="F81" s="19">
        <f t="shared" si="10"/>
        <v>2.6622296173044926E-2</v>
      </c>
      <c r="G81" s="19">
        <f t="shared" si="7"/>
        <v>2.627257799671593E-2</v>
      </c>
      <c r="H81" s="14">
        <f t="shared" si="13"/>
        <v>78528.975925308085</v>
      </c>
      <c r="I81" s="14">
        <f t="shared" si="11"/>
        <v>2063.158644999884</v>
      </c>
      <c r="J81" s="14">
        <f t="shared" si="8"/>
        <v>77497.396602808134</v>
      </c>
      <c r="K81" s="14">
        <f t="shared" si="9"/>
        <v>1068472.5247036926</v>
      </c>
      <c r="L81" s="21">
        <f t="shared" si="12"/>
        <v>13.606092682527247</v>
      </c>
    </row>
    <row r="82" spans="1:12" x14ac:dyDescent="0.2">
      <c r="A82" s="17">
        <v>73</v>
      </c>
      <c r="B82" s="45">
        <v>2</v>
      </c>
      <c r="C82" s="9">
        <v>211</v>
      </c>
      <c r="D82" s="46">
        <v>285</v>
      </c>
      <c r="E82" s="18">
        <v>0.5</v>
      </c>
      <c r="F82" s="19">
        <f t="shared" si="10"/>
        <v>8.0645161290322578E-3</v>
      </c>
      <c r="G82" s="19">
        <f t="shared" si="7"/>
        <v>8.0321285140562242E-3</v>
      </c>
      <c r="H82" s="14">
        <f t="shared" si="13"/>
        <v>76465.817280308198</v>
      </c>
      <c r="I82" s="14">
        <f t="shared" si="11"/>
        <v>614.18327132777665</v>
      </c>
      <c r="J82" s="14">
        <f t="shared" si="8"/>
        <v>76158.725644644306</v>
      </c>
      <c r="K82" s="14">
        <f t="shared" si="9"/>
        <v>990975.12810088461</v>
      </c>
      <c r="L82" s="21">
        <f t="shared" si="12"/>
        <v>12.959714070251424</v>
      </c>
    </row>
    <row r="83" spans="1:12" x14ac:dyDescent="0.2">
      <c r="A83" s="17">
        <v>74</v>
      </c>
      <c r="B83" s="45">
        <v>4</v>
      </c>
      <c r="C83" s="9">
        <v>324</v>
      </c>
      <c r="D83" s="46">
        <v>213</v>
      </c>
      <c r="E83" s="18">
        <v>0.5</v>
      </c>
      <c r="F83" s="19">
        <f t="shared" si="10"/>
        <v>1.4897579143389199E-2</v>
      </c>
      <c r="G83" s="19">
        <f t="shared" si="7"/>
        <v>1.4787430683918669E-2</v>
      </c>
      <c r="H83" s="14">
        <f t="shared" si="13"/>
        <v>75851.634008980414</v>
      </c>
      <c r="I83" s="14">
        <f t="shared" si="11"/>
        <v>1121.6507801697658</v>
      </c>
      <c r="J83" s="14">
        <f t="shared" si="8"/>
        <v>75290.808618895535</v>
      </c>
      <c r="K83" s="14">
        <f t="shared" si="9"/>
        <v>914816.40245624026</v>
      </c>
      <c r="L83" s="21">
        <f t="shared" si="12"/>
        <v>12.060602443289897</v>
      </c>
    </row>
    <row r="84" spans="1:12" x14ac:dyDescent="0.2">
      <c r="A84" s="17">
        <v>75</v>
      </c>
      <c r="B84" s="45">
        <v>8</v>
      </c>
      <c r="C84" s="9">
        <v>155</v>
      </c>
      <c r="D84" s="46">
        <v>310</v>
      </c>
      <c r="E84" s="18">
        <v>0.5</v>
      </c>
      <c r="F84" s="19">
        <f t="shared" si="10"/>
        <v>3.4408602150537634E-2</v>
      </c>
      <c r="G84" s="19">
        <f t="shared" si="7"/>
        <v>3.382663847780127E-2</v>
      </c>
      <c r="H84" s="14">
        <f t="shared" si="13"/>
        <v>74729.983228810655</v>
      </c>
      <c r="I84" s="14">
        <f t="shared" si="11"/>
        <v>2527.86412613313</v>
      </c>
      <c r="J84" s="14">
        <f t="shared" si="8"/>
        <v>73466.05116574408</v>
      </c>
      <c r="K84" s="14">
        <f t="shared" si="9"/>
        <v>839525.59383734467</v>
      </c>
      <c r="L84" s="21">
        <f t="shared" si="12"/>
        <v>11.234119928367418</v>
      </c>
    </row>
    <row r="85" spans="1:12" x14ac:dyDescent="0.2">
      <c r="A85" s="17">
        <v>76</v>
      </c>
      <c r="B85" s="45">
        <v>6</v>
      </c>
      <c r="C85" s="9">
        <v>243</v>
      </c>
      <c r="D85" s="46">
        <v>150</v>
      </c>
      <c r="E85" s="18">
        <v>0.5</v>
      </c>
      <c r="F85" s="19">
        <f t="shared" si="10"/>
        <v>3.0534351145038167E-2</v>
      </c>
      <c r="G85" s="19">
        <f t="shared" si="7"/>
        <v>3.007518796992481E-2</v>
      </c>
      <c r="H85" s="14">
        <f t="shared" si="13"/>
        <v>72202.11910267752</v>
      </c>
      <c r="I85" s="14">
        <f t="shared" si="11"/>
        <v>2171.4923038399252</v>
      </c>
      <c r="J85" s="14">
        <f t="shared" si="8"/>
        <v>71116.372950757548</v>
      </c>
      <c r="K85" s="14">
        <f t="shared" si="9"/>
        <v>766059.54267160059</v>
      </c>
      <c r="L85" s="21">
        <f t="shared" si="12"/>
        <v>10.60993156699735</v>
      </c>
    </row>
    <row r="86" spans="1:12" x14ac:dyDescent="0.2">
      <c r="A86" s="17">
        <v>77</v>
      </c>
      <c r="B86" s="45">
        <v>9</v>
      </c>
      <c r="C86" s="9">
        <v>262</v>
      </c>
      <c r="D86" s="46">
        <v>231</v>
      </c>
      <c r="E86" s="18">
        <v>0.5</v>
      </c>
      <c r="F86" s="19">
        <f t="shared" si="10"/>
        <v>3.6511156186612576E-2</v>
      </c>
      <c r="G86" s="19">
        <f t="shared" si="7"/>
        <v>3.5856573705179286E-2</v>
      </c>
      <c r="H86" s="14">
        <f t="shared" si="13"/>
        <v>70030.626798837591</v>
      </c>
      <c r="I86" s="14">
        <f t="shared" si="11"/>
        <v>2511.058331432424</v>
      </c>
      <c r="J86" s="14">
        <f t="shared" si="8"/>
        <v>68775.09763312139</v>
      </c>
      <c r="K86" s="14">
        <f t="shared" si="9"/>
        <v>694943.16972084309</v>
      </c>
      <c r="L86" s="21">
        <f t="shared" si="12"/>
        <v>9.9234178171368033</v>
      </c>
    </row>
    <row r="87" spans="1:12" x14ac:dyDescent="0.2">
      <c r="A87" s="17">
        <v>78</v>
      </c>
      <c r="B87" s="45">
        <v>14</v>
      </c>
      <c r="C87" s="9">
        <v>236</v>
      </c>
      <c r="D87" s="46">
        <v>258</v>
      </c>
      <c r="E87" s="18">
        <v>0.5</v>
      </c>
      <c r="F87" s="19">
        <f t="shared" si="10"/>
        <v>5.6680161943319839E-2</v>
      </c>
      <c r="G87" s="19">
        <f t="shared" si="7"/>
        <v>5.5118110236220479E-2</v>
      </c>
      <c r="H87" s="14">
        <f t="shared" si="13"/>
        <v>67519.568467405174</v>
      </c>
      <c r="I87" s="14">
        <f t="shared" si="11"/>
        <v>3721.5510178884747</v>
      </c>
      <c r="J87" s="14">
        <f t="shared" si="8"/>
        <v>65658.792958460937</v>
      </c>
      <c r="K87" s="14">
        <f t="shared" si="9"/>
        <v>626168.07208772167</v>
      </c>
      <c r="L87" s="21">
        <f t="shared" si="12"/>
        <v>9.2738755045509809</v>
      </c>
    </row>
    <row r="88" spans="1:12" x14ac:dyDescent="0.2">
      <c r="A88" s="17">
        <v>79</v>
      </c>
      <c r="B88" s="45">
        <v>12</v>
      </c>
      <c r="C88" s="9">
        <v>217</v>
      </c>
      <c r="D88" s="46">
        <v>217</v>
      </c>
      <c r="E88" s="18">
        <v>0.5</v>
      </c>
      <c r="F88" s="19">
        <f t="shared" si="10"/>
        <v>5.5299539170506916E-2</v>
      </c>
      <c r="G88" s="19">
        <f t="shared" si="7"/>
        <v>5.3811659192825108E-2</v>
      </c>
      <c r="H88" s="14">
        <f t="shared" si="13"/>
        <v>63798.017449516701</v>
      </c>
      <c r="I88" s="14">
        <f t="shared" si="11"/>
        <v>3433.0771721713022</v>
      </c>
      <c r="J88" s="14">
        <f t="shared" si="8"/>
        <v>62081.478863431046</v>
      </c>
      <c r="K88" s="14">
        <f t="shared" si="9"/>
        <v>560509.27912926069</v>
      </c>
      <c r="L88" s="21">
        <f t="shared" si="12"/>
        <v>8.7856849089831215</v>
      </c>
    </row>
    <row r="89" spans="1:12" x14ac:dyDescent="0.2">
      <c r="A89" s="17">
        <v>80</v>
      </c>
      <c r="B89" s="45">
        <v>10</v>
      </c>
      <c r="C89" s="9">
        <v>235</v>
      </c>
      <c r="D89" s="46">
        <v>203</v>
      </c>
      <c r="E89" s="18">
        <v>0.5</v>
      </c>
      <c r="F89" s="19">
        <f t="shared" si="10"/>
        <v>4.5662100456621002E-2</v>
      </c>
      <c r="G89" s="19">
        <f t="shared" si="7"/>
        <v>4.4642857142857144E-2</v>
      </c>
      <c r="H89" s="14">
        <f t="shared" si="13"/>
        <v>60364.940277345398</v>
      </c>
      <c r="I89" s="14">
        <f t="shared" si="11"/>
        <v>2694.8634052386337</v>
      </c>
      <c r="J89" s="14">
        <f t="shared" si="8"/>
        <v>59017.508574726082</v>
      </c>
      <c r="K89" s="14">
        <f t="shared" si="9"/>
        <v>498427.80026582966</v>
      </c>
      <c r="L89" s="21">
        <f t="shared" si="12"/>
        <v>8.2569086952759996</v>
      </c>
    </row>
    <row r="90" spans="1:12" x14ac:dyDescent="0.2">
      <c r="A90" s="17">
        <v>81</v>
      </c>
      <c r="B90" s="45">
        <v>12</v>
      </c>
      <c r="C90" s="9">
        <v>234</v>
      </c>
      <c r="D90" s="46">
        <v>221</v>
      </c>
      <c r="E90" s="18">
        <v>0.5</v>
      </c>
      <c r="F90" s="19">
        <f t="shared" si="10"/>
        <v>5.2747252747252747E-2</v>
      </c>
      <c r="G90" s="19">
        <f t="shared" si="7"/>
        <v>5.1391862955032126E-2</v>
      </c>
      <c r="H90" s="14">
        <f t="shared" si="13"/>
        <v>57670.076872106765</v>
      </c>
      <c r="I90" s="14">
        <f t="shared" si="11"/>
        <v>2963.7726872174785</v>
      </c>
      <c r="J90" s="14">
        <f t="shared" si="8"/>
        <v>56188.190528498031</v>
      </c>
      <c r="K90" s="14">
        <f t="shared" si="9"/>
        <v>439410.2916911036</v>
      </c>
      <c r="L90" s="21">
        <f t="shared" si="12"/>
        <v>7.6193810642141315</v>
      </c>
    </row>
    <row r="91" spans="1:12" x14ac:dyDescent="0.2">
      <c r="A91" s="17">
        <v>82</v>
      </c>
      <c r="B91" s="45">
        <v>11</v>
      </c>
      <c r="C91" s="9">
        <v>234</v>
      </c>
      <c r="D91" s="46">
        <v>226</v>
      </c>
      <c r="E91" s="18">
        <v>0.5</v>
      </c>
      <c r="F91" s="19">
        <f t="shared" si="10"/>
        <v>4.7826086956521741E-2</v>
      </c>
      <c r="G91" s="19">
        <f t="shared" si="7"/>
        <v>4.6709129511677286E-2</v>
      </c>
      <c r="H91" s="14">
        <f t="shared" si="13"/>
        <v>54706.30418488929</v>
      </c>
      <c r="I91" s="14">
        <f t="shared" si="11"/>
        <v>2555.2838472772069</v>
      </c>
      <c r="J91" s="14">
        <f t="shared" si="8"/>
        <v>53428.662261250691</v>
      </c>
      <c r="K91" s="14">
        <f t="shared" si="9"/>
        <v>383222.10116260557</v>
      </c>
      <c r="L91" s="21">
        <f t="shared" si="12"/>
        <v>7.0050811670157991</v>
      </c>
    </row>
    <row r="92" spans="1:12" x14ac:dyDescent="0.2">
      <c r="A92" s="17">
        <v>83</v>
      </c>
      <c r="B92" s="45">
        <v>16</v>
      </c>
      <c r="C92" s="9">
        <v>199</v>
      </c>
      <c r="D92" s="46">
        <v>221</v>
      </c>
      <c r="E92" s="18">
        <v>0.5</v>
      </c>
      <c r="F92" s="19">
        <f t="shared" si="10"/>
        <v>7.6190476190476197E-2</v>
      </c>
      <c r="G92" s="19">
        <f t="shared" si="7"/>
        <v>7.3394495412844041E-2</v>
      </c>
      <c r="H92" s="14">
        <f t="shared" si="13"/>
        <v>52151.020337612084</v>
      </c>
      <c r="I92" s="14">
        <f t="shared" si="11"/>
        <v>3827.5978229440066</v>
      </c>
      <c r="J92" s="14">
        <f t="shared" si="8"/>
        <v>50237.22142614008</v>
      </c>
      <c r="K92" s="14">
        <f t="shared" si="9"/>
        <v>329793.43890135491</v>
      </c>
      <c r="L92" s="21">
        <f t="shared" si="12"/>
        <v>6.3238156562682439</v>
      </c>
    </row>
    <row r="93" spans="1:12" x14ac:dyDescent="0.2">
      <c r="A93" s="17">
        <v>84</v>
      </c>
      <c r="B93" s="45">
        <v>16</v>
      </c>
      <c r="C93" s="9">
        <v>197</v>
      </c>
      <c r="D93" s="46">
        <v>189</v>
      </c>
      <c r="E93" s="18">
        <v>0.5</v>
      </c>
      <c r="F93" s="19">
        <f t="shared" si="10"/>
        <v>8.2901554404145081E-2</v>
      </c>
      <c r="G93" s="19">
        <f t="shared" si="7"/>
        <v>7.9601990049751256E-2</v>
      </c>
      <c r="H93" s="14">
        <f t="shared" si="13"/>
        <v>48323.422514668076</v>
      </c>
      <c r="I93" s="14">
        <f t="shared" si="11"/>
        <v>3846.6405981825342</v>
      </c>
      <c r="J93" s="14">
        <f t="shared" si="8"/>
        <v>46400.102215576808</v>
      </c>
      <c r="K93" s="14">
        <f t="shared" si="9"/>
        <v>279556.2174752148</v>
      </c>
      <c r="L93" s="21">
        <f t="shared" si="12"/>
        <v>5.7851079854776097</v>
      </c>
    </row>
    <row r="94" spans="1:12" x14ac:dyDescent="0.2">
      <c r="A94" s="17">
        <v>85</v>
      </c>
      <c r="B94" s="45">
        <v>18</v>
      </c>
      <c r="C94" s="9">
        <v>180</v>
      </c>
      <c r="D94" s="46">
        <v>186</v>
      </c>
      <c r="E94" s="18">
        <v>0.5</v>
      </c>
      <c r="F94" s="19">
        <f t="shared" si="10"/>
        <v>9.8360655737704916E-2</v>
      </c>
      <c r="G94" s="19">
        <f t="shared" si="7"/>
        <v>9.375E-2</v>
      </c>
      <c r="H94" s="14">
        <f t="shared" si="13"/>
        <v>44476.781916485539</v>
      </c>
      <c r="I94" s="14">
        <f t="shared" si="11"/>
        <v>4169.6983046705191</v>
      </c>
      <c r="J94" s="14">
        <f t="shared" si="8"/>
        <v>42391.932764150275</v>
      </c>
      <c r="K94" s="14">
        <f t="shared" si="9"/>
        <v>233156.115259638</v>
      </c>
      <c r="L94" s="21">
        <f t="shared" si="12"/>
        <v>5.2421984058432409</v>
      </c>
    </row>
    <row r="95" spans="1:12" x14ac:dyDescent="0.2">
      <c r="A95" s="17">
        <v>86</v>
      </c>
      <c r="B95" s="45">
        <v>24</v>
      </c>
      <c r="C95" s="9">
        <v>117</v>
      </c>
      <c r="D95" s="46">
        <v>158</v>
      </c>
      <c r="E95" s="18">
        <v>0.5</v>
      </c>
      <c r="F95" s="19">
        <f t="shared" si="10"/>
        <v>0.17454545454545456</v>
      </c>
      <c r="G95" s="19">
        <f t="shared" si="7"/>
        <v>0.16053511705685619</v>
      </c>
      <c r="H95" s="14">
        <f t="shared" si="13"/>
        <v>40307.083611815018</v>
      </c>
      <c r="I95" s="14">
        <f t="shared" si="11"/>
        <v>6470.702385843214</v>
      </c>
      <c r="J95" s="14">
        <f t="shared" si="8"/>
        <v>37071.732418893407</v>
      </c>
      <c r="K95" s="14">
        <f t="shared" si="9"/>
        <v>190764.18249548774</v>
      </c>
      <c r="L95" s="21">
        <f t="shared" si="12"/>
        <v>4.7327706547235771</v>
      </c>
    </row>
    <row r="96" spans="1:12" x14ac:dyDescent="0.2">
      <c r="A96" s="17">
        <v>87</v>
      </c>
      <c r="B96" s="45">
        <v>20</v>
      </c>
      <c r="C96" s="9">
        <v>112</v>
      </c>
      <c r="D96" s="46">
        <v>99</v>
      </c>
      <c r="E96" s="18">
        <v>0.5</v>
      </c>
      <c r="F96" s="19">
        <f t="shared" si="10"/>
        <v>0.1895734597156398</v>
      </c>
      <c r="G96" s="19">
        <f t="shared" si="7"/>
        <v>0.17316017316017313</v>
      </c>
      <c r="H96" s="14">
        <f t="shared" si="13"/>
        <v>33836.381225971803</v>
      </c>
      <c r="I96" s="14">
        <f t="shared" si="11"/>
        <v>5859.1136322029088</v>
      </c>
      <c r="J96" s="14">
        <f t="shared" si="8"/>
        <v>30906.824409870351</v>
      </c>
      <c r="K96" s="14">
        <f t="shared" si="9"/>
        <v>153692.45007659434</v>
      </c>
      <c r="L96" s="21">
        <f t="shared" si="12"/>
        <v>4.5422248038340625</v>
      </c>
    </row>
    <row r="97" spans="1:12" x14ac:dyDescent="0.2">
      <c r="A97" s="17">
        <v>88</v>
      </c>
      <c r="B97" s="45">
        <v>10</v>
      </c>
      <c r="C97" s="9">
        <v>98</v>
      </c>
      <c r="D97" s="46">
        <v>96</v>
      </c>
      <c r="E97" s="18">
        <v>0.5</v>
      </c>
      <c r="F97" s="19">
        <f t="shared" si="10"/>
        <v>0.10309278350515463</v>
      </c>
      <c r="G97" s="19">
        <f t="shared" si="7"/>
        <v>9.8039215686274495E-2</v>
      </c>
      <c r="H97" s="14">
        <f t="shared" si="13"/>
        <v>27977.267593768895</v>
      </c>
      <c r="I97" s="14">
        <f t="shared" si="11"/>
        <v>2742.8693719381263</v>
      </c>
      <c r="J97" s="14">
        <f t="shared" si="8"/>
        <v>26605.832907799831</v>
      </c>
      <c r="K97" s="14">
        <f t="shared" si="9"/>
        <v>122785.62566672398</v>
      </c>
      <c r="L97" s="21">
        <f t="shared" si="12"/>
        <v>4.3887640297678976</v>
      </c>
    </row>
    <row r="98" spans="1:12" x14ac:dyDescent="0.2">
      <c r="A98" s="17">
        <v>89</v>
      </c>
      <c r="B98" s="45">
        <v>13</v>
      </c>
      <c r="C98" s="9">
        <v>79</v>
      </c>
      <c r="D98" s="46">
        <v>90</v>
      </c>
      <c r="E98" s="18">
        <v>0.5</v>
      </c>
      <c r="F98" s="19">
        <f t="shared" si="10"/>
        <v>0.15384615384615385</v>
      </c>
      <c r="G98" s="19">
        <f t="shared" si="7"/>
        <v>0.14285714285714288</v>
      </c>
      <c r="H98" s="14">
        <f t="shared" si="13"/>
        <v>25234.398221830768</v>
      </c>
      <c r="I98" s="14">
        <f t="shared" si="11"/>
        <v>3604.9140316901103</v>
      </c>
      <c r="J98" s="14">
        <f t="shared" si="8"/>
        <v>23431.941205985713</v>
      </c>
      <c r="K98" s="14">
        <f>K99+J98</f>
        <v>96179.792758924144</v>
      </c>
      <c r="L98" s="21">
        <f t="shared" si="12"/>
        <v>3.8114557721339728</v>
      </c>
    </row>
    <row r="99" spans="1:12" x14ac:dyDescent="0.2">
      <c r="A99" s="17">
        <v>90</v>
      </c>
      <c r="B99" s="45">
        <v>18</v>
      </c>
      <c r="C99" s="9">
        <v>66</v>
      </c>
      <c r="D99" s="46">
        <v>64</v>
      </c>
      <c r="E99" s="18">
        <v>0.5</v>
      </c>
      <c r="F99" s="22">
        <f t="shared" si="10"/>
        <v>0.27692307692307694</v>
      </c>
      <c r="G99" s="22">
        <f t="shared" si="7"/>
        <v>0.24324324324324326</v>
      </c>
      <c r="H99" s="23">
        <f t="shared" si="13"/>
        <v>21629.484190140658</v>
      </c>
      <c r="I99" s="23">
        <f t="shared" si="11"/>
        <v>5261.2258840882687</v>
      </c>
      <c r="J99" s="23">
        <f t="shared" si="8"/>
        <v>18998.871248096526</v>
      </c>
      <c r="K99" s="23">
        <f t="shared" ref="K99:K102" si="14">K100+J99</f>
        <v>72747.851552938431</v>
      </c>
      <c r="L99" s="24">
        <f t="shared" si="12"/>
        <v>3.3633650674896352</v>
      </c>
    </row>
    <row r="100" spans="1:12" x14ac:dyDescent="0.2">
      <c r="A100" s="17">
        <v>91</v>
      </c>
      <c r="B100" s="45">
        <v>12</v>
      </c>
      <c r="C100" s="9">
        <v>60</v>
      </c>
      <c r="D100" s="46">
        <v>53</v>
      </c>
      <c r="E100" s="18">
        <v>0.5</v>
      </c>
      <c r="F100" s="22">
        <f t="shared" si="10"/>
        <v>0.21238938053097345</v>
      </c>
      <c r="G100" s="22">
        <f t="shared" si="7"/>
        <v>0.192</v>
      </c>
      <c r="H100" s="23">
        <f t="shared" si="13"/>
        <v>16368.25830605239</v>
      </c>
      <c r="I100" s="23">
        <f t="shared" si="11"/>
        <v>3142.7055947620588</v>
      </c>
      <c r="J100" s="23">
        <f t="shared" si="8"/>
        <v>14796.90550867136</v>
      </c>
      <c r="K100" s="23">
        <f t="shared" si="14"/>
        <v>53748.980304841898</v>
      </c>
      <c r="L100" s="24">
        <f t="shared" si="12"/>
        <v>3.2837324106113028</v>
      </c>
    </row>
    <row r="101" spans="1:12" x14ac:dyDescent="0.2">
      <c r="A101" s="17">
        <v>92</v>
      </c>
      <c r="B101" s="45">
        <v>11</v>
      </c>
      <c r="C101" s="9">
        <v>42</v>
      </c>
      <c r="D101" s="46">
        <v>49</v>
      </c>
      <c r="E101" s="18">
        <v>0.5</v>
      </c>
      <c r="F101" s="22">
        <f t="shared" si="10"/>
        <v>0.24175824175824176</v>
      </c>
      <c r="G101" s="22">
        <f t="shared" si="7"/>
        <v>0.21568627450980393</v>
      </c>
      <c r="H101" s="23">
        <f t="shared" si="13"/>
        <v>13225.552711290331</v>
      </c>
      <c r="I101" s="23">
        <f t="shared" si="11"/>
        <v>2852.5701926312481</v>
      </c>
      <c r="J101" s="23">
        <f t="shared" si="8"/>
        <v>11799.267614974706</v>
      </c>
      <c r="K101" s="23">
        <f t="shared" si="14"/>
        <v>38952.074796170535</v>
      </c>
      <c r="L101" s="24">
        <f t="shared" si="12"/>
        <v>2.9452133794694344</v>
      </c>
    </row>
    <row r="102" spans="1:12" x14ac:dyDescent="0.2">
      <c r="A102" s="17">
        <v>93</v>
      </c>
      <c r="B102" s="45">
        <v>7</v>
      </c>
      <c r="C102" s="9">
        <v>26</v>
      </c>
      <c r="D102" s="46">
        <v>35</v>
      </c>
      <c r="E102" s="18">
        <v>0.5</v>
      </c>
      <c r="F102" s="22">
        <f t="shared" si="10"/>
        <v>0.22950819672131148</v>
      </c>
      <c r="G102" s="22">
        <f t="shared" si="7"/>
        <v>0.20588235294117649</v>
      </c>
      <c r="H102" s="23">
        <f t="shared" si="13"/>
        <v>10372.982518659082</v>
      </c>
      <c r="I102" s="23">
        <f t="shared" si="11"/>
        <v>2135.6140479592232</v>
      </c>
      <c r="J102" s="23">
        <f t="shared" si="8"/>
        <v>9305.1754946794717</v>
      </c>
      <c r="K102" s="23">
        <f t="shared" si="14"/>
        <v>27152.807181195833</v>
      </c>
      <c r="L102" s="24">
        <f t="shared" si="12"/>
        <v>2.6176470588235294</v>
      </c>
    </row>
    <row r="103" spans="1:12" x14ac:dyDescent="0.2">
      <c r="A103" s="17">
        <v>94</v>
      </c>
      <c r="B103" s="45">
        <v>12</v>
      </c>
      <c r="C103" s="9">
        <v>18</v>
      </c>
      <c r="D103" s="46">
        <v>18</v>
      </c>
      <c r="E103" s="18">
        <v>0.5</v>
      </c>
      <c r="F103" s="22">
        <f t="shared" si="10"/>
        <v>0.66666666666666663</v>
      </c>
      <c r="G103" s="22">
        <f t="shared" si="7"/>
        <v>0.5</v>
      </c>
      <c r="H103" s="23">
        <f t="shared" si="13"/>
        <v>8237.3684706998592</v>
      </c>
      <c r="I103" s="23">
        <f t="shared" si="11"/>
        <v>4118.6842353499296</v>
      </c>
      <c r="J103" s="23">
        <f>H104+I103*E103</f>
        <v>6178.026353024894</v>
      </c>
      <c r="K103" s="23">
        <f>K104+J103</f>
        <v>17847.631686516361</v>
      </c>
      <c r="L103" s="24">
        <f t="shared" si="12"/>
        <v>2.1666666666666665</v>
      </c>
    </row>
    <row r="104" spans="1:12" x14ac:dyDescent="0.2">
      <c r="A104" s="17" t="s">
        <v>33</v>
      </c>
      <c r="B104" s="45">
        <v>12</v>
      </c>
      <c r="C104" s="9">
        <v>31</v>
      </c>
      <c r="D104" s="46">
        <v>37</v>
      </c>
      <c r="E104" s="18"/>
      <c r="F104" s="22">
        <f>B104/((C104+D104)/2)</f>
        <v>0.35294117647058826</v>
      </c>
      <c r="G104" s="22">
        <v>1</v>
      </c>
      <c r="H104" s="23">
        <f>H103-I103</f>
        <v>4118.6842353499296</v>
      </c>
      <c r="I104" s="23">
        <f>H104*G104</f>
        <v>4118.6842353499296</v>
      </c>
      <c r="J104" s="23">
        <f>H104/F104</f>
        <v>11669.605333491467</v>
      </c>
      <c r="K104" s="23">
        <f>J104</f>
        <v>11669.605333491467</v>
      </c>
      <c r="L104" s="24">
        <f>K104/H104</f>
        <v>2.833333333333333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21</v>
      </c>
      <c r="B107" s="1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10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17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8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6"/>
    </row>
    <row r="608" spans="12:13" x14ac:dyDescent="0.2">
      <c r="M608" s="56"/>
    </row>
    <row r="609" spans="13:13" x14ac:dyDescent="0.2">
      <c r="M609" s="56"/>
    </row>
    <row r="610" spans="13:13" x14ac:dyDescent="0.2">
      <c r="M610" s="56"/>
    </row>
    <row r="611" spans="13:13" x14ac:dyDescent="0.2">
      <c r="M611" s="56"/>
    </row>
    <row r="612" spans="13:13" x14ac:dyDescent="0.2">
      <c r="M612" s="56"/>
    </row>
    <row r="613" spans="13:13" x14ac:dyDescent="0.2">
      <c r="M613" s="56"/>
    </row>
    <row r="614" spans="13:13" x14ac:dyDescent="0.2">
      <c r="M614" s="56"/>
    </row>
    <row r="615" spans="13:13" x14ac:dyDescent="0.2">
      <c r="M615" s="56"/>
    </row>
    <row r="616" spans="13:13" x14ac:dyDescent="0.2">
      <c r="M616" s="56"/>
    </row>
    <row r="617" spans="13:13" x14ac:dyDescent="0.2">
      <c r="M617" s="56"/>
    </row>
    <row r="618" spans="13:13" x14ac:dyDescent="0.2">
      <c r="M618" s="56"/>
    </row>
    <row r="619" spans="13:13" x14ac:dyDescent="0.2">
      <c r="M619" s="56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Sudeste CM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Sudeste Comunidad 2010-2022 por edad. Hombres.</dc:title>
  <dc:creator>Dirección General de Economía. Comunidad de Madrid</dc:creator>
  <cp:keywords>Defunciones, Mortalidad, Esperanza de vida, Sudeste Comunidad,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2024-01-24T07:55:19Z</dcterms:modified>
</cp:coreProperties>
</file>